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3"/>
  </bookViews>
  <sheets>
    <sheet name="01" sheetId="4" r:id="rId1"/>
    <sheet name="02" sheetId="5" r:id="rId2"/>
    <sheet name="03" sheetId="6" r:id="rId3"/>
    <sheet name="04" sheetId="7" r:id="rId4"/>
  </sheets>
  <calcPr calcId="125725"/>
</workbook>
</file>

<file path=xl/calcChain.xml><?xml version="1.0" encoding="utf-8"?>
<calcChain xmlns="http://schemas.openxmlformats.org/spreadsheetml/2006/main">
  <c r="F8" i="5"/>
  <c r="F9"/>
  <c r="F10"/>
  <c r="F11"/>
  <c r="F12"/>
  <c r="F14"/>
  <c r="F15"/>
  <c r="F16"/>
  <c r="F17"/>
  <c r="F19"/>
  <c r="F21"/>
  <c r="F23"/>
  <c r="F25"/>
  <c r="F26"/>
  <c r="F29"/>
  <c r="F30"/>
  <c r="F31"/>
  <c r="F34"/>
  <c r="F36"/>
  <c r="F37"/>
  <c r="F39"/>
  <c r="F40"/>
  <c r="F41"/>
  <c r="F42"/>
  <c r="F43"/>
  <c r="F44"/>
  <c r="F45"/>
  <c r="F47"/>
  <c r="F48"/>
  <c r="F7"/>
  <c r="F7" i="4"/>
  <c r="F8"/>
  <c r="F9"/>
  <c r="F10"/>
  <c r="F11"/>
  <c r="F12"/>
  <c r="F13"/>
  <c r="F14"/>
  <c r="F15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2"/>
  <c r="F44"/>
  <c r="F46"/>
  <c r="F47"/>
  <c r="F50"/>
  <c r="F52"/>
  <c r="F55"/>
  <c r="F56"/>
  <c r="F57"/>
  <c r="F58"/>
  <c r="F59"/>
  <c r="F60"/>
  <c r="F61"/>
  <c r="F62"/>
  <c r="F63"/>
  <c r="F64"/>
  <c r="F6"/>
  <c r="A9" i="5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8"/>
  <c r="A7" i="4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sharedStrings.xml><?xml version="1.0" encoding="utf-8"?>
<sst xmlns="http://schemas.openxmlformats.org/spreadsheetml/2006/main" count="139" uniqueCount="124">
  <si>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</si>
  <si>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</si>
  <si>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</si>
  <si>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</si>
  <si>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</si>
  <si>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</si>
  <si>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</si>
  <si>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</si>
  <si>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</si>
  <si>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</si>
  <si>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</si>
  <si>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</si>
  <si>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</si>
  <si>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</si>
  <si>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</si>
  <si>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</si>
  <si>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</si>
  <si>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</si>
  <si>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</si>
  <si>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</si>
  <si>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</si>
  <si>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</si>
  <si>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</si>
  <si>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</si>
  <si>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</si>
  <si>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</si>
  <si>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</si>
  <si>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</si>
  <si>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Szakmai tevékenységet segítő szolgáltatások  (K336)</t>
  </si>
  <si>
    <t>Egyéb szolgáltatások 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</si>
  <si>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</si>
  <si>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</si>
  <si>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</si>
  <si>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</si>
  <si>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</si>
  <si>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</si>
  <si>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</si>
  <si>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</si>
  <si>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</si>
  <si>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</si>
  <si>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</si>
  <si>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ebből: lakásfenntartási támogatás [Szoctv. 38. § (1) bek. a) és b) pontok]  (K46)</t>
  </si>
  <si>
    <t>Egyéb nem intézményi ellátások (&gt;=102+…+120)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</si>
  <si>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</si>
  <si>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</si>
  <si>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</si>
  <si>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</si>
  <si>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</si>
  <si>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</si>
  <si>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</si>
  <si>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</si>
  <si>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nonprofit gazdasági társaságok (K512)</t>
  </si>
  <si>
    <t>ebből: egyéb civil szervezetek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</si>
  <si>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</si>
  <si>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</si>
  <si>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</si>
  <si>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</si>
  <si>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</si>
  <si>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</si>
  <si>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</si>
  <si>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</si>
  <si>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</si>
  <si>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</si>
  <si>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</si>
  <si>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Helyi önkormányzatok működésének általános támogatása (B111)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</si>
  <si>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</si>
  <si>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</si>
  <si>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</si>
  <si>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</si>
  <si>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</si>
  <si>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</si>
  <si>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</si>
  <si>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</si>
  <si>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</si>
  <si>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</si>
  <si>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építményadó 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</si>
  <si>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</si>
  <si>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</si>
  <si>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</si>
  <si>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</si>
  <si>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</si>
  <si>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</si>
  <si>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</si>
  <si>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</si>
  <si>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</si>
  <si>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</si>
  <si>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</si>
  <si>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</si>
  <si>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</si>
  <si>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</si>
  <si>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</si>
  <si>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Tulajdonosi bevételek (&gt;=193+…+198) (B404)</t>
  </si>
  <si>
    <t>ebből: önkormányzati vagyon üzemeltetéséből, koncesszióból származó bevétel (B404)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</si>
  <si>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</si>
  <si>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</si>
  <si>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</si>
  <si>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</si>
  <si>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</si>
  <si>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</si>
  <si>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</si>
  <si>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</si>
  <si>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</si>
  <si>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</si>
  <si>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háztartások (B64)</t>
  </si>
  <si>
    <t>Működési célú átvett pénzeszközök (=231+...+234+244) (B6)</t>
  </si>
  <si>
    <t>Költségvetési bevételek (=43+79+185+221+230+256+282)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</si>
  <si>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</si>
  <si>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</si>
  <si>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</si>
  <si>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</si>
  <si>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</si>
  <si>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</si>
  <si>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</si>
  <si>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</si>
  <si>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Sorszám</t>
  </si>
  <si>
    <t>Finanszírozási kiadások</t>
  </si>
  <si>
    <t>Költségvetési bevételek előirányzatának teljesítéséről</t>
  </si>
  <si>
    <t>Költségvetési kiadások</t>
  </si>
  <si>
    <t xml:space="preserve"> Finanszírozási bevételek</t>
  </si>
  <si>
    <t>1. számú melléklet</t>
  </si>
  <si>
    <t>2. számú melléklet</t>
  </si>
  <si>
    <t>4. számú melléklet</t>
  </si>
  <si>
    <t>3. számú melléklet</t>
  </si>
  <si>
    <t>%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</si>
</sst>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MS Sans Serif"/>
      <charset val="238"/>
    </font>
    <font>
      <sz val="12"/>
      <name val="Arial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/>
    <xf numFmtId="2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view="pageLayout" zoomScaleNormal="100" workbookViewId="0">
      <selection activeCell="D70" sqref="D70"/>
    </sheetView>
  </sheetViews>
  <sheetFormatPr defaultRowHeight="12.75"/>
  <cols>
    <col min="1" max="1" width="8.140625" customWidth="1"/>
    <col min="2" max="2" width="24.42578125" customWidth="1"/>
    <col min="3" max="3" width="12.28515625" customWidth="1"/>
    <col min="4" max="4" width="13.42578125" customWidth="1"/>
    <col min="5" max="5" width="10.7109375" customWidth="1"/>
    <col min="6" max="6" width="13.7109375" bestFit="1" customWidth="1"/>
  </cols>
  <sheetData>
    <row r="1" spans="1:6" s="1" customFormat="1" ht="15.75">
      <c r="A1" s="27" t="s">
        <v>119</v>
      </c>
    </row>
    <row r="2" spans="1:6" s="1" customFormat="1">
      <c r="A2" s="13"/>
      <c r="B2" s="13"/>
      <c r="C2" s="13"/>
      <c r="D2" s="13"/>
      <c r="E2" s="13"/>
    </row>
    <row r="3" spans="1:6" ht="12.75" customHeight="1">
      <c r="A3" s="14" t="s">
        <v>117</v>
      </c>
      <c r="B3" s="15"/>
      <c r="C3" s="16"/>
      <c r="D3" s="16"/>
      <c r="E3" s="16"/>
    </row>
    <row r="4" spans="1:6" s="1" customFormat="1" ht="12.75" customHeight="1">
      <c r="A4" s="17"/>
      <c r="B4" s="18"/>
      <c r="C4" s="19"/>
      <c r="D4" s="19"/>
      <c r="E4" s="19"/>
    </row>
    <row r="5" spans="1:6" ht="31.5">
      <c r="A5" s="12" t="s">
        <v>114</v>
      </c>
      <c r="B5" s="12" t="s">
        <v>0</v>
      </c>
      <c r="C5" s="12" t="s">
        <v>1</v>
      </c>
      <c r="D5" s="12" t="s">
        <v>2</v>
      </c>
      <c r="E5" s="12" t="s">
        <v>3</v>
      </c>
      <c r="F5" s="5" t="s">
        <v>123</v>
      </c>
    </row>
    <row r="6" spans="1:6" ht="25.5">
      <c r="A6" s="6">
        <v>1</v>
      </c>
      <c r="B6" s="7" t="s">
        <v>4</v>
      </c>
      <c r="C6" s="8">
        <v>15538320</v>
      </c>
      <c r="D6" s="8">
        <v>14793052</v>
      </c>
      <c r="E6" s="8">
        <v>14167132</v>
      </c>
      <c r="F6" s="28">
        <f>E6/D6*100</f>
        <v>95.768824445422084</v>
      </c>
    </row>
    <row r="7" spans="1:6" ht="25.5">
      <c r="A7" s="6">
        <f>A6+1</f>
        <v>2</v>
      </c>
      <c r="B7" s="7" t="s">
        <v>5</v>
      </c>
      <c r="C7" s="8">
        <v>767808</v>
      </c>
      <c r="D7" s="8">
        <v>767808</v>
      </c>
      <c r="E7" s="8">
        <v>708000</v>
      </c>
      <c r="F7" s="28">
        <f t="shared" ref="F7:F64" si="0">E7/D7*100</f>
        <v>92.210552638159541</v>
      </c>
    </row>
    <row r="8" spans="1:6" ht="25.5">
      <c r="A8" s="6">
        <f t="shared" ref="A8:A65" si="1">A7+1</f>
        <v>3</v>
      </c>
      <c r="B8" s="7" t="s">
        <v>6</v>
      </c>
      <c r="C8" s="8">
        <v>98880</v>
      </c>
      <c r="D8" s="8">
        <v>98880</v>
      </c>
      <c r="E8" s="8">
        <v>61320</v>
      </c>
      <c r="F8" s="28">
        <f t="shared" si="0"/>
        <v>62.014563106796118</v>
      </c>
    </row>
    <row r="9" spans="1:6" ht="38.25">
      <c r="A9" s="6">
        <f t="shared" si="1"/>
        <v>4</v>
      </c>
      <c r="B9" s="7" t="s">
        <v>7</v>
      </c>
      <c r="C9" s="8">
        <v>0</v>
      </c>
      <c r="D9" s="8">
        <v>399000</v>
      </c>
      <c r="E9" s="8">
        <v>346483</v>
      </c>
      <c r="F9" s="28">
        <f t="shared" si="0"/>
        <v>86.837844611528823</v>
      </c>
    </row>
    <row r="10" spans="1:6" ht="25.5">
      <c r="A10" s="6">
        <f t="shared" si="1"/>
        <v>5</v>
      </c>
      <c r="B10" s="7" t="s">
        <v>8</v>
      </c>
      <c r="C10" s="8">
        <v>16405008</v>
      </c>
      <c r="D10" s="8">
        <v>16058740</v>
      </c>
      <c r="E10" s="8">
        <v>15282935</v>
      </c>
      <c r="F10" s="28">
        <f t="shared" si="0"/>
        <v>95.168954724965971</v>
      </c>
    </row>
    <row r="11" spans="1:6" ht="25.5">
      <c r="A11" s="6">
        <f t="shared" si="1"/>
        <v>6</v>
      </c>
      <c r="B11" s="7" t="s">
        <v>9</v>
      </c>
      <c r="C11" s="8">
        <v>7579620</v>
      </c>
      <c r="D11" s="8">
        <v>6264788</v>
      </c>
      <c r="E11" s="8">
        <v>5390425</v>
      </c>
      <c r="F11" s="28">
        <f t="shared" si="0"/>
        <v>86.043214870160014</v>
      </c>
    </row>
    <row r="12" spans="1:6" ht="25.5">
      <c r="A12" s="6">
        <f t="shared" si="1"/>
        <v>7</v>
      </c>
      <c r="B12" s="7" t="s">
        <v>10</v>
      </c>
      <c r="C12" s="8">
        <v>1680000</v>
      </c>
      <c r="D12" s="8">
        <v>1704000</v>
      </c>
      <c r="E12" s="8">
        <v>1704000</v>
      </c>
      <c r="F12" s="28">
        <f t="shared" si="0"/>
        <v>100</v>
      </c>
    </row>
    <row r="13" spans="1:6" ht="25.5">
      <c r="A13" s="6">
        <f t="shared" si="1"/>
        <v>8</v>
      </c>
      <c r="B13" s="7" t="s">
        <v>11</v>
      </c>
      <c r="C13" s="8">
        <v>9259620</v>
      </c>
      <c r="D13" s="8">
        <v>7968788</v>
      </c>
      <c r="E13" s="8">
        <v>7094425</v>
      </c>
      <c r="F13" s="28">
        <f t="shared" si="0"/>
        <v>89.027653891658304</v>
      </c>
    </row>
    <row r="14" spans="1:6" ht="25.5">
      <c r="A14" s="6">
        <f t="shared" si="1"/>
        <v>9</v>
      </c>
      <c r="B14" s="10" t="s">
        <v>12</v>
      </c>
      <c r="C14" s="11">
        <v>25664628</v>
      </c>
      <c r="D14" s="11">
        <v>24027528</v>
      </c>
      <c r="E14" s="11">
        <v>22377360</v>
      </c>
      <c r="F14" s="28">
        <f t="shared" si="0"/>
        <v>93.132177392530764</v>
      </c>
    </row>
    <row r="15" spans="1:6" ht="51">
      <c r="A15" s="6">
        <f t="shared" si="1"/>
        <v>10</v>
      </c>
      <c r="B15" s="10" t="s">
        <v>13</v>
      </c>
      <c r="C15" s="11">
        <v>6930000</v>
      </c>
      <c r="D15" s="11">
        <v>6930000</v>
      </c>
      <c r="E15" s="11">
        <v>5015044</v>
      </c>
      <c r="F15" s="28">
        <f t="shared" si="0"/>
        <v>72.367157287157298</v>
      </c>
    </row>
    <row r="16" spans="1:6" ht="25.5">
      <c r="A16" s="6">
        <f t="shared" si="1"/>
        <v>11</v>
      </c>
      <c r="B16" s="7" t="s">
        <v>14</v>
      </c>
      <c r="C16" s="8">
        <v>0</v>
      </c>
      <c r="D16" s="8">
        <v>0</v>
      </c>
      <c r="E16" s="8">
        <v>4620349</v>
      </c>
      <c r="F16" s="28"/>
    </row>
    <row r="17" spans="1:6" ht="25.5">
      <c r="A17" s="6">
        <f t="shared" si="1"/>
        <v>12</v>
      </c>
      <c r="B17" s="7" t="s">
        <v>15</v>
      </c>
      <c r="C17" s="8">
        <v>0</v>
      </c>
      <c r="D17" s="8">
        <v>0</v>
      </c>
      <c r="E17" s="8">
        <v>191779</v>
      </c>
      <c r="F17" s="28"/>
    </row>
    <row r="18" spans="1:6" ht="25.5">
      <c r="A18" s="6">
        <f t="shared" si="1"/>
        <v>13</v>
      </c>
      <c r="B18" s="7" t="s">
        <v>16</v>
      </c>
      <c r="C18" s="8">
        <v>0</v>
      </c>
      <c r="D18" s="8">
        <v>0</v>
      </c>
      <c r="E18" s="8">
        <v>53263</v>
      </c>
      <c r="F18" s="28"/>
    </row>
    <row r="19" spans="1:6" ht="25.5">
      <c r="A19" s="6">
        <f t="shared" si="1"/>
        <v>14</v>
      </c>
      <c r="B19" s="7" t="s">
        <v>17</v>
      </c>
      <c r="C19" s="8">
        <v>0</v>
      </c>
      <c r="D19" s="8">
        <v>0</v>
      </c>
      <c r="E19" s="8">
        <v>149653</v>
      </c>
      <c r="F19" s="28"/>
    </row>
    <row r="20" spans="1:6" ht="25.5">
      <c r="A20" s="6">
        <f t="shared" si="1"/>
        <v>15</v>
      </c>
      <c r="B20" s="7" t="s">
        <v>18</v>
      </c>
      <c r="C20" s="8">
        <v>50000</v>
      </c>
      <c r="D20" s="8">
        <v>250000</v>
      </c>
      <c r="E20" s="8">
        <v>199038</v>
      </c>
      <c r="F20" s="28">
        <f t="shared" si="0"/>
        <v>79.615200000000002</v>
      </c>
    </row>
    <row r="21" spans="1:6" ht="25.5">
      <c r="A21" s="6">
        <f t="shared" si="1"/>
        <v>16</v>
      </c>
      <c r="B21" s="7" t="s">
        <v>19</v>
      </c>
      <c r="C21" s="8">
        <v>4600000</v>
      </c>
      <c r="D21" s="8">
        <v>6230000</v>
      </c>
      <c r="E21" s="8">
        <v>5742283</v>
      </c>
      <c r="F21" s="28">
        <f t="shared" si="0"/>
        <v>92.171476725521671</v>
      </c>
    </row>
    <row r="22" spans="1:6" ht="25.5">
      <c r="A22" s="6">
        <f t="shared" si="1"/>
        <v>17</v>
      </c>
      <c r="B22" s="7" t="s">
        <v>20</v>
      </c>
      <c r="C22" s="8">
        <v>4650000</v>
      </c>
      <c r="D22" s="8">
        <v>6480000</v>
      </c>
      <c r="E22" s="8">
        <v>5941321</v>
      </c>
      <c r="F22" s="28">
        <f t="shared" si="0"/>
        <v>91.687052469135793</v>
      </c>
    </row>
    <row r="23" spans="1:6" ht="25.5">
      <c r="A23" s="6">
        <f t="shared" si="1"/>
        <v>18</v>
      </c>
      <c r="B23" s="7" t="s">
        <v>21</v>
      </c>
      <c r="C23" s="8">
        <v>200000</v>
      </c>
      <c r="D23" s="8">
        <v>330000</v>
      </c>
      <c r="E23" s="8">
        <v>326314</v>
      </c>
      <c r="F23" s="28">
        <f t="shared" si="0"/>
        <v>98.88303030303031</v>
      </c>
    </row>
    <row r="24" spans="1:6" ht="25.5">
      <c r="A24" s="6">
        <f t="shared" si="1"/>
        <v>19</v>
      </c>
      <c r="B24" s="7" t="s">
        <v>22</v>
      </c>
      <c r="C24" s="8">
        <v>410000</v>
      </c>
      <c r="D24" s="8">
        <v>410000</v>
      </c>
      <c r="E24" s="8">
        <v>378264</v>
      </c>
      <c r="F24" s="28">
        <f t="shared" si="0"/>
        <v>92.259512195121957</v>
      </c>
    </row>
    <row r="25" spans="1:6" ht="25.5">
      <c r="A25" s="6">
        <f t="shared" si="1"/>
        <v>20</v>
      </c>
      <c r="B25" s="7" t="s">
        <v>23</v>
      </c>
      <c r="C25" s="8">
        <v>610000</v>
      </c>
      <c r="D25" s="8">
        <v>740000</v>
      </c>
      <c r="E25" s="8">
        <v>704578</v>
      </c>
      <c r="F25" s="28">
        <f t="shared" si="0"/>
        <v>95.213243243243241</v>
      </c>
    </row>
    <row r="26" spans="1:6">
      <c r="A26" s="6">
        <f t="shared" si="1"/>
        <v>21</v>
      </c>
      <c r="B26" s="7" t="s">
        <v>24</v>
      </c>
      <c r="C26" s="8">
        <v>2600000</v>
      </c>
      <c r="D26" s="8">
        <v>2668204</v>
      </c>
      <c r="E26" s="8">
        <v>1947215</v>
      </c>
      <c r="F26" s="28">
        <f t="shared" si="0"/>
        <v>72.97849040028423</v>
      </c>
    </row>
    <row r="27" spans="1:6">
      <c r="A27" s="6">
        <f t="shared" si="1"/>
        <v>22</v>
      </c>
      <c r="B27" s="7" t="s">
        <v>25</v>
      </c>
      <c r="C27" s="8">
        <v>500000</v>
      </c>
      <c r="D27" s="8">
        <v>331796</v>
      </c>
      <c r="E27" s="8">
        <v>322750</v>
      </c>
      <c r="F27" s="28">
        <f t="shared" si="0"/>
        <v>97.273625962941082</v>
      </c>
    </row>
    <row r="28" spans="1:6" ht="25.5">
      <c r="A28" s="6">
        <f t="shared" si="1"/>
        <v>23</v>
      </c>
      <c r="B28" s="7" t="s">
        <v>26</v>
      </c>
      <c r="C28" s="8">
        <v>0</v>
      </c>
      <c r="D28" s="8">
        <v>1000000</v>
      </c>
      <c r="E28" s="8">
        <v>956390</v>
      </c>
      <c r="F28" s="28">
        <f t="shared" si="0"/>
        <v>95.638999999999996</v>
      </c>
    </row>
    <row r="29" spans="1:6" ht="25.5">
      <c r="A29" s="6">
        <f t="shared" si="1"/>
        <v>24</v>
      </c>
      <c r="B29" s="7" t="s">
        <v>27</v>
      </c>
      <c r="C29" s="8">
        <v>1000000</v>
      </c>
      <c r="D29" s="8">
        <v>1500000</v>
      </c>
      <c r="E29" s="8">
        <v>1461546</v>
      </c>
      <c r="F29" s="28">
        <f t="shared" si="0"/>
        <v>97.436400000000006</v>
      </c>
    </row>
    <row r="30" spans="1:6" ht="25.5">
      <c r="A30" s="6">
        <f t="shared" si="1"/>
        <v>25</v>
      </c>
      <c r="B30" s="7" t="s">
        <v>28</v>
      </c>
      <c r="C30" s="8">
        <v>50000</v>
      </c>
      <c r="D30" s="8">
        <v>1650000</v>
      </c>
      <c r="E30" s="8">
        <v>1296317</v>
      </c>
      <c r="F30" s="28">
        <f t="shared" si="0"/>
        <v>78.564666666666668</v>
      </c>
    </row>
    <row r="31" spans="1:6">
      <c r="A31" s="6">
        <f t="shared" si="1"/>
        <v>26</v>
      </c>
      <c r="B31" s="7" t="s">
        <v>29</v>
      </c>
      <c r="C31" s="8">
        <v>3000000</v>
      </c>
      <c r="D31" s="8">
        <v>4600000</v>
      </c>
      <c r="E31" s="8">
        <v>4577188</v>
      </c>
      <c r="F31" s="28">
        <f t="shared" si="0"/>
        <v>99.504086956521746</v>
      </c>
    </row>
    <row r="32" spans="1:6" ht="38.25">
      <c r="A32" s="6">
        <f t="shared" si="1"/>
        <v>27</v>
      </c>
      <c r="B32" s="7" t="s">
        <v>30</v>
      </c>
      <c r="C32" s="8">
        <v>7150000</v>
      </c>
      <c r="D32" s="8">
        <v>11750000</v>
      </c>
      <c r="E32" s="8">
        <v>10561406</v>
      </c>
      <c r="F32" s="28">
        <f t="shared" si="0"/>
        <v>89.884306382978721</v>
      </c>
    </row>
    <row r="33" spans="1:6">
      <c r="A33" s="6">
        <f t="shared" si="1"/>
        <v>28</v>
      </c>
      <c r="B33" s="7" t="s">
        <v>31</v>
      </c>
      <c r="C33" s="8">
        <v>50000</v>
      </c>
      <c r="D33" s="8">
        <v>50000</v>
      </c>
      <c r="E33" s="8">
        <v>30127</v>
      </c>
      <c r="F33" s="28">
        <f t="shared" si="0"/>
        <v>60.253999999999998</v>
      </c>
    </row>
    <row r="34" spans="1:6" ht="38.25">
      <c r="A34" s="6">
        <f t="shared" si="1"/>
        <v>29</v>
      </c>
      <c r="B34" s="7" t="s">
        <v>32</v>
      </c>
      <c r="C34" s="8">
        <v>50000</v>
      </c>
      <c r="D34" s="8">
        <v>50000</v>
      </c>
      <c r="E34" s="8">
        <v>30127</v>
      </c>
      <c r="F34" s="28">
        <f t="shared" si="0"/>
        <v>60.253999999999998</v>
      </c>
    </row>
    <row r="35" spans="1:6" ht="38.25">
      <c r="A35" s="6">
        <f t="shared" si="1"/>
        <v>30</v>
      </c>
      <c r="B35" s="7" t="s">
        <v>33</v>
      </c>
      <c r="C35" s="8">
        <v>3200000</v>
      </c>
      <c r="D35" s="8">
        <v>4000000</v>
      </c>
      <c r="E35" s="8">
        <v>3706300</v>
      </c>
      <c r="F35" s="28">
        <f t="shared" si="0"/>
        <v>92.657499999999999</v>
      </c>
    </row>
    <row r="36" spans="1:6" ht="25.5">
      <c r="A36" s="6">
        <f t="shared" si="1"/>
        <v>31</v>
      </c>
      <c r="B36" s="7" t="s">
        <v>34</v>
      </c>
      <c r="C36" s="8">
        <v>0</v>
      </c>
      <c r="D36" s="8">
        <v>1751000</v>
      </c>
      <c r="E36" s="8">
        <v>1235000</v>
      </c>
      <c r="F36" s="28">
        <f t="shared" si="0"/>
        <v>70.531125071387777</v>
      </c>
    </row>
    <row r="37" spans="1:6">
      <c r="A37" s="6">
        <f t="shared" si="1"/>
        <v>32</v>
      </c>
      <c r="B37" s="7" t="s">
        <v>35</v>
      </c>
      <c r="C37" s="8">
        <v>300000</v>
      </c>
      <c r="D37" s="8">
        <v>620000</v>
      </c>
      <c r="E37" s="8">
        <v>610209</v>
      </c>
      <c r="F37" s="28">
        <f t="shared" si="0"/>
        <v>98.420806451612904</v>
      </c>
    </row>
    <row r="38" spans="1:6" ht="38.25">
      <c r="A38" s="6">
        <f t="shared" si="1"/>
        <v>33</v>
      </c>
      <c r="B38" s="7" t="s">
        <v>36</v>
      </c>
      <c r="C38" s="8">
        <v>3500000</v>
      </c>
      <c r="D38" s="8">
        <v>6371000</v>
      </c>
      <c r="E38" s="8">
        <v>5551509</v>
      </c>
      <c r="F38" s="28">
        <f t="shared" si="0"/>
        <v>87.13716841940041</v>
      </c>
    </row>
    <row r="39" spans="1:6" ht="25.5">
      <c r="A39" s="6">
        <f t="shared" si="1"/>
        <v>34</v>
      </c>
      <c r="B39" s="10" t="s">
        <v>37</v>
      </c>
      <c r="C39" s="11">
        <v>15960000</v>
      </c>
      <c r="D39" s="11">
        <v>25391000</v>
      </c>
      <c r="E39" s="11">
        <v>22788941</v>
      </c>
      <c r="F39" s="28">
        <f t="shared" si="0"/>
        <v>89.752042062148007</v>
      </c>
    </row>
    <row r="40" spans="1:6" ht="25.5">
      <c r="A40" s="6">
        <f t="shared" si="1"/>
        <v>35</v>
      </c>
      <c r="B40" s="7" t="s">
        <v>38</v>
      </c>
      <c r="C40" s="8">
        <v>700000</v>
      </c>
      <c r="D40" s="8">
        <v>950000</v>
      </c>
      <c r="E40" s="8">
        <v>733200</v>
      </c>
      <c r="F40" s="28">
        <f t="shared" si="0"/>
        <v>77.178947368421063</v>
      </c>
    </row>
    <row r="41" spans="1:6" ht="51">
      <c r="A41" s="6">
        <f t="shared" si="1"/>
        <v>36</v>
      </c>
      <c r="B41" s="7" t="s">
        <v>39</v>
      </c>
      <c r="C41" s="8">
        <v>0</v>
      </c>
      <c r="D41" s="8">
        <v>0</v>
      </c>
      <c r="E41" s="8">
        <v>733200</v>
      </c>
      <c r="F41" s="28"/>
    </row>
    <row r="42" spans="1:6" ht="25.5">
      <c r="A42" s="6">
        <f t="shared" si="1"/>
        <v>37</v>
      </c>
      <c r="B42" s="7" t="s">
        <v>40</v>
      </c>
      <c r="C42" s="8">
        <v>550000</v>
      </c>
      <c r="D42" s="8">
        <v>550000</v>
      </c>
      <c r="E42" s="8">
        <v>335000</v>
      </c>
      <c r="F42" s="28">
        <f t="shared" si="0"/>
        <v>60.909090909090914</v>
      </c>
    </row>
    <row r="43" spans="1:6" ht="38.25">
      <c r="A43" s="6">
        <f t="shared" si="1"/>
        <v>38</v>
      </c>
      <c r="B43" s="7" t="s">
        <v>41</v>
      </c>
      <c r="C43" s="8">
        <v>0</v>
      </c>
      <c r="D43" s="8">
        <v>0</v>
      </c>
      <c r="E43" s="8">
        <v>335000</v>
      </c>
      <c r="F43" s="28"/>
    </row>
    <row r="44" spans="1:6" ht="38.25">
      <c r="A44" s="6">
        <f t="shared" si="1"/>
        <v>39</v>
      </c>
      <c r="B44" s="7" t="s">
        <v>42</v>
      </c>
      <c r="C44" s="8">
        <v>750000</v>
      </c>
      <c r="D44" s="8">
        <v>750000</v>
      </c>
      <c r="E44" s="8">
        <v>200000</v>
      </c>
      <c r="F44" s="28">
        <f t="shared" si="0"/>
        <v>26.666666666666668</v>
      </c>
    </row>
    <row r="45" spans="1:6" ht="63.75">
      <c r="A45" s="6">
        <f t="shared" si="1"/>
        <v>40</v>
      </c>
      <c r="B45" s="7" t="s">
        <v>43</v>
      </c>
      <c r="C45" s="8">
        <v>0</v>
      </c>
      <c r="D45" s="8">
        <v>0</v>
      </c>
      <c r="E45" s="8">
        <v>200000</v>
      </c>
      <c r="F45" s="28"/>
    </row>
    <row r="46" spans="1:6" ht="38.25">
      <c r="A46" s="6">
        <f t="shared" si="1"/>
        <v>41</v>
      </c>
      <c r="B46" s="10" t="s">
        <v>44</v>
      </c>
      <c r="C46" s="11">
        <v>2000000</v>
      </c>
      <c r="D46" s="11">
        <v>2250000</v>
      </c>
      <c r="E46" s="11">
        <v>1268200</v>
      </c>
      <c r="F46" s="28">
        <f t="shared" si="0"/>
        <v>56.364444444444437</v>
      </c>
    </row>
    <row r="47" spans="1:6" ht="38.25">
      <c r="A47" s="6">
        <f t="shared" si="1"/>
        <v>42</v>
      </c>
      <c r="B47" s="7" t="s">
        <v>45</v>
      </c>
      <c r="C47" s="8">
        <v>2500000</v>
      </c>
      <c r="D47" s="8">
        <v>2000000</v>
      </c>
      <c r="E47" s="8">
        <v>1927407</v>
      </c>
      <c r="F47" s="28">
        <f t="shared" si="0"/>
        <v>96.370350000000002</v>
      </c>
    </row>
    <row r="48" spans="1:6" ht="38.25">
      <c r="A48" s="6">
        <f t="shared" si="1"/>
        <v>43</v>
      </c>
      <c r="B48" s="7" t="s">
        <v>46</v>
      </c>
      <c r="C48" s="8">
        <v>0</v>
      </c>
      <c r="D48" s="8">
        <v>0</v>
      </c>
      <c r="E48" s="8">
        <v>1858447</v>
      </c>
      <c r="F48" s="28"/>
    </row>
    <row r="49" spans="1:6" ht="25.5">
      <c r="A49" s="6">
        <f t="shared" si="1"/>
        <v>44</v>
      </c>
      <c r="B49" s="7" t="s">
        <v>47</v>
      </c>
      <c r="C49" s="8">
        <v>0</v>
      </c>
      <c r="D49" s="8">
        <v>0</v>
      </c>
      <c r="E49" s="8">
        <v>68960</v>
      </c>
      <c r="F49" s="28"/>
    </row>
    <row r="50" spans="1:6" ht="63.75">
      <c r="A50" s="6">
        <f t="shared" si="1"/>
        <v>45</v>
      </c>
      <c r="B50" s="7" t="s">
        <v>48</v>
      </c>
      <c r="C50" s="8">
        <v>0</v>
      </c>
      <c r="D50" s="8">
        <v>500000</v>
      </c>
      <c r="E50" s="8">
        <v>30000</v>
      </c>
      <c r="F50" s="28">
        <f t="shared" si="0"/>
        <v>6</v>
      </c>
    </row>
    <row r="51" spans="1:6">
      <c r="A51" s="6">
        <f t="shared" si="1"/>
        <v>46</v>
      </c>
      <c r="B51" s="7" t="s">
        <v>49</v>
      </c>
      <c r="C51" s="8">
        <v>0</v>
      </c>
      <c r="D51" s="8">
        <v>0</v>
      </c>
      <c r="E51" s="8">
        <v>30000</v>
      </c>
      <c r="F51" s="28"/>
    </row>
    <row r="52" spans="1:6" ht="38.25">
      <c r="A52" s="6">
        <f t="shared" si="1"/>
        <v>47</v>
      </c>
      <c r="B52" s="7" t="s">
        <v>50</v>
      </c>
      <c r="C52" s="8">
        <v>1490000</v>
      </c>
      <c r="D52" s="8">
        <v>2490000</v>
      </c>
      <c r="E52" s="8">
        <v>2340568</v>
      </c>
      <c r="F52" s="28">
        <f t="shared" si="0"/>
        <v>93.998714859437754</v>
      </c>
    </row>
    <row r="53" spans="1:6" ht="25.5">
      <c r="A53" s="6">
        <f t="shared" si="1"/>
        <v>48</v>
      </c>
      <c r="B53" s="7" t="s">
        <v>51</v>
      </c>
      <c r="C53" s="8">
        <v>0</v>
      </c>
      <c r="D53" s="8">
        <v>0</v>
      </c>
      <c r="E53" s="8">
        <v>589928</v>
      </c>
      <c r="F53" s="28"/>
    </row>
    <row r="54" spans="1:6" ht="25.5">
      <c r="A54" s="6">
        <f t="shared" si="1"/>
        <v>49</v>
      </c>
      <c r="B54" s="7" t="s">
        <v>52</v>
      </c>
      <c r="C54" s="8">
        <v>0</v>
      </c>
      <c r="D54" s="8">
        <v>0</v>
      </c>
      <c r="E54" s="8">
        <v>1750640</v>
      </c>
      <c r="F54" s="28"/>
    </row>
    <row r="55" spans="1:6">
      <c r="A55" s="6">
        <f t="shared" si="1"/>
        <v>50</v>
      </c>
      <c r="B55" s="7" t="s">
        <v>53</v>
      </c>
      <c r="C55" s="8">
        <v>77913372</v>
      </c>
      <c r="D55" s="8">
        <v>90626635</v>
      </c>
      <c r="E55" s="8">
        <v>0</v>
      </c>
      <c r="F55" s="28">
        <f t="shared" si="0"/>
        <v>0</v>
      </c>
    </row>
    <row r="56" spans="1:6" ht="63.75">
      <c r="A56" s="6">
        <f t="shared" si="1"/>
        <v>51</v>
      </c>
      <c r="B56" s="10" t="s">
        <v>54</v>
      </c>
      <c r="C56" s="11">
        <v>81903372</v>
      </c>
      <c r="D56" s="11">
        <v>95616635</v>
      </c>
      <c r="E56" s="11">
        <v>4297975</v>
      </c>
      <c r="F56" s="28">
        <f t="shared" si="0"/>
        <v>4.4950075894220713</v>
      </c>
    </row>
    <row r="57" spans="1:6" ht="25.5">
      <c r="A57" s="6">
        <f t="shared" si="1"/>
        <v>52</v>
      </c>
      <c r="B57" s="7" t="s">
        <v>55</v>
      </c>
      <c r="C57" s="8">
        <v>16457000</v>
      </c>
      <c r="D57" s="8">
        <v>12450000</v>
      </c>
      <c r="E57" s="8">
        <v>6527374</v>
      </c>
      <c r="F57" s="28">
        <f t="shared" si="0"/>
        <v>52.428706827309234</v>
      </c>
    </row>
    <row r="58" spans="1:6" ht="25.5">
      <c r="A58" s="6">
        <f t="shared" si="1"/>
        <v>53</v>
      </c>
      <c r="B58" s="7" t="s">
        <v>56</v>
      </c>
      <c r="C58" s="8">
        <v>0</v>
      </c>
      <c r="D58" s="8">
        <v>4350000</v>
      </c>
      <c r="E58" s="8">
        <v>3990688</v>
      </c>
      <c r="F58" s="28">
        <f t="shared" si="0"/>
        <v>91.739954022988499</v>
      </c>
    </row>
    <row r="59" spans="1:6" ht="38.25">
      <c r="A59" s="6">
        <f t="shared" si="1"/>
        <v>54</v>
      </c>
      <c r="B59" s="7" t="s">
        <v>57</v>
      </c>
      <c r="C59" s="8">
        <v>4443000</v>
      </c>
      <c r="D59" s="8">
        <v>4400000</v>
      </c>
      <c r="E59" s="8">
        <v>2839876</v>
      </c>
      <c r="F59" s="28">
        <f t="shared" si="0"/>
        <v>64.542636363636362</v>
      </c>
    </row>
    <row r="60" spans="1:6" ht="38.25">
      <c r="A60" s="6">
        <f t="shared" si="1"/>
        <v>55</v>
      </c>
      <c r="B60" s="10" t="s">
        <v>58</v>
      </c>
      <c r="C60" s="11">
        <v>20900000</v>
      </c>
      <c r="D60" s="11">
        <v>21200000</v>
      </c>
      <c r="E60" s="11">
        <v>13357938</v>
      </c>
      <c r="F60" s="28">
        <f t="shared" si="0"/>
        <v>63.009141509433967</v>
      </c>
    </row>
    <row r="61" spans="1:6">
      <c r="A61" s="6">
        <f t="shared" si="1"/>
        <v>56</v>
      </c>
      <c r="B61" s="7" t="s">
        <v>59</v>
      </c>
      <c r="C61" s="8">
        <v>0</v>
      </c>
      <c r="D61" s="8">
        <v>400000</v>
      </c>
      <c r="E61" s="8">
        <v>352500</v>
      </c>
      <c r="F61" s="28">
        <f t="shared" si="0"/>
        <v>88.125</v>
      </c>
    </row>
    <row r="62" spans="1:6" ht="25.5">
      <c r="A62" s="6">
        <f t="shared" si="1"/>
        <v>57</v>
      </c>
      <c r="B62" s="7" t="s">
        <v>60</v>
      </c>
      <c r="C62" s="8">
        <v>0</v>
      </c>
      <c r="D62" s="8">
        <v>420000</v>
      </c>
      <c r="E62" s="8">
        <v>208480</v>
      </c>
      <c r="F62" s="28">
        <f t="shared" si="0"/>
        <v>49.638095238095239</v>
      </c>
    </row>
    <row r="63" spans="1:6" ht="38.25">
      <c r="A63" s="6">
        <f t="shared" si="1"/>
        <v>58</v>
      </c>
      <c r="B63" s="7" t="s">
        <v>61</v>
      </c>
      <c r="C63" s="8">
        <v>0</v>
      </c>
      <c r="D63" s="8">
        <v>300000</v>
      </c>
      <c r="E63" s="8">
        <v>151465</v>
      </c>
      <c r="F63" s="28">
        <f t="shared" si="0"/>
        <v>50.488333333333337</v>
      </c>
    </row>
    <row r="64" spans="1:6" ht="25.5">
      <c r="A64" s="6">
        <f t="shared" si="1"/>
        <v>59</v>
      </c>
      <c r="B64" s="10" t="s">
        <v>62</v>
      </c>
      <c r="C64" s="11">
        <v>0</v>
      </c>
      <c r="D64" s="11">
        <v>1120000</v>
      </c>
      <c r="E64" s="11">
        <v>712445</v>
      </c>
      <c r="F64" s="28">
        <f t="shared" si="0"/>
        <v>63.611160714285717</v>
      </c>
    </row>
    <row r="65" spans="1:6" ht="38.25">
      <c r="A65" s="6">
        <f t="shared" si="1"/>
        <v>60</v>
      </c>
      <c r="B65" s="10" t="s">
        <v>63</v>
      </c>
      <c r="C65" s="11">
        <v>153358000</v>
      </c>
      <c r="D65" s="11">
        <v>176535163</v>
      </c>
      <c r="E65" s="11">
        <v>69817903</v>
      </c>
      <c r="F65" s="28"/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view="pageLayout" topLeftCell="A46" zoomScaleNormal="100" workbookViewId="0">
      <selection activeCell="C57" sqref="C57"/>
    </sheetView>
  </sheetViews>
  <sheetFormatPr defaultRowHeight="12.75"/>
  <cols>
    <col min="1" max="1" width="5.5703125" customWidth="1"/>
    <col min="2" max="2" width="26.85546875" customWidth="1"/>
    <col min="3" max="3" width="14.42578125" customWidth="1"/>
    <col min="4" max="4" width="14" customWidth="1"/>
    <col min="5" max="5" width="14.85546875" customWidth="1"/>
    <col min="6" max="6" width="13.7109375" bestFit="1" customWidth="1"/>
  </cols>
  <sheetData>
    <row r="1" spans="1:6" s="1" customFormat="1" ht="15.75">
      <c r="A1" s="27" t="s">
        <v>120</v>
      </c>
    </row>
    <row r="2" spans="1:6" s="1" customFormat="1"/>
    <row r="3" spans="1:6" ht="12.75" customHeight="1">
      <c r="A3" s="25" t="s">
        <v>116</v>
      </c>
      <c r="B3" s="24"/>
      <c r="C3" s="4"/>
      <c r="D3" s="4"/>
      <c r="E3" s="4"/>
    </row>
    <row r="4" spans="1:6" s="1" customFormat="1" ht="12.75" customHeight="1">
      <c r="A4" s="20"/>
      <c r="B4" s="4"/>
      <c r="C4" s="4"/>
      <c r="D4" s="4"/>
      <c r="E4" s="4"/>
    </row>
    <row r="5" spans="1:6" s="1" customFormat="1" ht="12.75" customHeight="1">
      <c r="A5" s="20"/>
      <c r="B5" s="4"/>
      <c r="C5" s="4"/>
      <c r="D5" s="4"/>
      <c r="E5" s="4"/>
    </row>
    <row r="6" spans="1:6" ht="31.5">
      <c r="A6" s="5"/>
      <c r="B6" s="5" t="s">
        <v>0</v>
      </c>
      <c r="C6" s="5" t="s">
        <v>1</v>
      </c>
      <c r="D6" s="5" t="s">
        <v>2</v>
      </c>
      <c r="E6" s="5" t="s">
        <v>3</v>
      </c>
      <c r="F6" s="29" t="s">
        <v>123</v>
      </c>
    </row>
    <row r="7" spans="1:6" ht="38.25">
      <c r="A7" s="6">
        <v>1</v>
      </c>
      <c r="B7" s="7" t="s">
        <v>64</v>
      </c>
      <c r="C7" s="8">
        <v>0</v>
      </c>
      <c r="D7" s="8">
        <v>11303</v>
      </c>
      <c r="E7" s="8">
        <v>11303</v>
      </c>
      <c r="F7" s="28">
        <f>E7/D7*100</f>
        <v>100</v>
      </c>
    </row>
    <row r="8" spans="1:6" ht="38.25">
      <c r="A8" s="6">
        <f>A7+1</f>
        <v>2</v>
      </c>
      <c r="B8" s="7" t="s">
        <v>65</v>
      </c>
      <c r="C8" s="8">
        <v>1200000</v>
      </c>
      <c r="D8" s="8">
        <v>1200000</v>
      </c>
      <c r="E8" s="8">
        <v>1200000</v>
      </c>
      <c r="F8" s="28">
        <f t="shared" ref="F8:F48" si="0">E8/D8*100</f>
        <v>100</v>
      </c>
    </row>
    <row r="9" spans="1:6" ht="38.25">
      <c r="A9" s="6">
        <f t="shared" ref="A9:A48" si="1">A8+1</f>
        <v>3</v>
      </c>
      <c r="B9" s="7" t="s">
        <v>66</v>
      </c>
      <c r="C9" s="8">
        <v>0</v>
      </c>
      <c r="D9" s="8">
        <v>825754</v>
      </c>
      <c r="E9" s="8">
        <v>825754</v>
      </c>
      <c r="F9" s="28">
        <f t="shared" si="0"/>
        <v>100</v>
      </c>
    </row>
    <row r="10" spans="1:6" ht="25.5">
      <c r="A10" s="6">
        <f t="shared" si="1"/>
        <v>4</v>
      </c>
      <c r="B10" s="7" t="s">
        <v>67</v>
      </c>
      <c r="C10" s="8">
        <v>0</v>
      </c>
      <c r="D10" s="8">
        <v>5829</v>
      </c>
      <c r="E10" s="8">
        <v>5829</v>
      </c>
      <c r="F10" s="28">
        <f t="shared" si="0"/>
        <v>100</v>
      </c>
    </row>
    <row r="11" spans="1:6" ht="25.5">
      <c r="A11" s="6">
        <f t="shared" si="1"/>
        <v>5</v>
      </c>
      <c r="B11" s="7" t="s">
        <v>68</v>
      </c>
      <c r="C11" s="8">
        <v>1200000</v>
      </c>
      <c r="D11" s="8">
        <v>2042886</v>
      </c>
      <c r="E11" s="8">
        <v>2042886</v>
      </c>
      <c r="F11" s="28">
        <f t="shared" si="0"/>
        <v>100</v>
      </c>
    </row>
    <row r="12" spans="1:6" ht="51">
      <c r="A12" s="6">
        <f t="shared" si="1"/>
        <v>6</v>
      </c>
      <c r="B12" s="7" t="s">
        <v>69</v>
      </c>
      <c r="C12" s="8">
        <v>12686000</v>
      </c>
      <c r="D12" s="8">
        <v>11319880</v>
      </c>
      <c r="E12" s="8">
        <v>11319880</v>
      </c>
      <c r="F12" s="28">
        <f t="shared" si="0"/>
        <v>100</v>
      </c>
    </row>
    <row r="13" spans="1:6" ht="25.5">
      <c r="A13" s="6">
        <f t="shared" si="1"/>
        <v>7</v>
      </c>
      <c r="B13" s="7" t="s">
        <v>70</v>
      </c>
      <c r="C13" s="8">
        <v>0</v>
      </c>
      <c r="D13" s="8">
        <v>0</v>
      </c>
      <c r="E13" s="8">
        <v>11319880</v>
      </c>
      <c r="F13" s="28"/>
    </row>
    <row r="14" spans="1:6" ht="38.25">
      <c r="A14" s="6">
        <f t="shared" si="1"/>
        <v>8</v>
      </c>
      <c r="B14" s="10" t="s">
        <v>71</v>
      </c>
      <c r="C14" s="11">
        <v>13886000</v>
      </c>
      <c r="D14" s="11">
        <v>13362766</v>
      </c>
      <c r="E14" s="11">
        <v>13362766</v>
      </c>
      <c r="F14" s="28">
        <f t="shared" si="0"/>
        <v>100</v>
      </c>
    </row>
    <row r="15" spans="1:6" ht="25.5">
      <c r="A15" s="6">
        <f t="shared" si="1"/>
        <v>9</v>
      </c>
      <c r="B15" s="7" t="s">
        <v>72</v>
      </c>
      <c r="C15" s="8">
        <v>0</v>
      </c>
      <c r="D15" s="8">
        <v>10000000</v>
      </c>
      <c r="E15" s="8">
        <v>10000000</v>
      </c>
      <c r="F15" s="28">
        <f t="shared" si="0"/>
        <v>100</v>
      </c>
    </row>
    <row r="16" spans="1:6" ht="38.25">
      <c r="A16" s="6">
        <f t="shared" si="1"/>
        <v>10</v>
      </c>
      <c r="B16" s="10" t="s">
        <v>73</v>
      </c>
      <c r="C16" s="11">
        <v>0</v>
      </c>
      <c r="D16" s="11">
        <v>10000000</v>
      </c>
      <c r="E16" s="11">
        <v>10000000</v>
      </c>
      <c r="F16" s="28">
        <f t="shared" si="0"/>
        <v>100</v>
      </c>
    </row>
    <row r="17" spans="1:6" ht="25.5">
      <c r="A17" s="6">
        <f t="shared" si="1"/>
        <v>11</v>
      </c>
      <c r="B17" s="7" t="s">
        <v>74</v>
      </c>
      <c r="C17" s="8">
        <v>1400000</v>
      </c>
      <c r="D17" s="8">
        <v>1636071</v>
      </c>
      <c r="E17" s="8">
        <v>1580188</v>
      </c>
      <c r="F17" s="28">
        <f t="shared" si="0"/>
        <v>96.584316939790511</v>
      </c>
    </row>
    <row r="18" spans="1:6">
      <c r="A18" s="6">
        <f t="shared" si="1"/>
        <v>12</v>
      </c>
      <c r="B18" s="7" t="s">
        <v>75</v>
      </c>
      <c r="C18" s="8">
        <v>0</v>
      </c>
      <c r="D18" s="8">
        <v>0</v>
      </c>
      <c r="E18" s="8">
        <v>1580188</v>
      </c>
      <c r="F18" s="28"/>
    </row>
    <row r="19" spans="1:6" ht="25.5">
      <c r="A19" s="6">
        <f t="shared" si="1"/>
        <v>13</v>
      </c>
      <c r="B19" s="7" t="s">
        <v>76</v>
      </c>
      <c r="C19" s="8">
        <v>27000000</v>
      </c>
      <c r="D19" s="8">
        <v>33751961</v>
      </c>
      <c r="E19" s="8">
        <v>33142118</v>
      </c>
      <c r="F19" s="28">
        <f t="shared" si="0"/>
        <v>98.19316276171331</v>
      </c>
    </row>
    <row r="20" spans="1:6" ht="38.25">
      <c r="A20" s="6">
        <f t="shared" si="1"/>
        <v>14</v>
      </c>
      <c r="B20" s="7" t="s">
        <v>77</v>
      </c>
      <c r="C20" s="8">
        <v>0</v>
      </c>
      <c r="D20" s="8">
        <v>0</v>
      </c>
      <c r="E20" s="8">
        <v>33142118</v>
      </c>
      <c r="F20" s="28"/>
    </row>
    <row r="21" spans="1:6" ht="25.5">
      <c r="A21" s="6">
        <f t="shared" si="1"/>
        <v>15</v>
      </c>
      <c r="B21" s="7" t="s">
        <v>78</v>
      </c>
      <c r="C21" s="8">
        <v>3400000</v>
      </c>
      <c r="D21" s="8">
        <v>3417189</v>
      </c>
      <c r="E21" s="8">
        <v>3231498</v>
      </c>
      <c r="F21" s="28">
        <f t="shared" si="0"/>
        <v>94.565972206980646</v>
      </c>
    </row>
    <row r="22" spans="1:6" ht="38.25">
      <c r="A22" s="6">
        <f t="shared" si="1"/>
        <v>16</v>
      </c>
      <c r="B22" s="7" t="s">
        <v>79</v>
      </c>
      <c r="C22" s="8">
        <v>0</v>
      </c>
      <c r="D22" s="8">
        <v>0</v>
      </c>
      <c r="E22" s="8">
        <v>3231498</v>
      </c>
      <c r="F22" s="28"/>
    </row>
    <row r="23" spans="1:6" ht="38.25">
      <c r="A23" s="6">
        <f t="shared" si="1"/>
        <v>17</v>
      </c>
      <c r="B23" s="7" t="s">
        <v>80</v>
      </c>
      <c r="C23" s="8">
        <v>80000</v>
      </c>
      <c r="D23" s="8">
        <v>66500</v>
      </c>
      <c r="E23" s="8">
        <v>66500</v>
      </c>
      <c r="F23" s="28">
        <f t="shared" si="0"/>
        <v>100</v>
      </c>
    </row>
    <row r="24" spans="1:6" ht="27" customHeight="1">
      <c r="A24" s="6">
        <f t="shared" si="1"/>
        <v>18</v>
      </c>
      <c r="B24" s="7" t="s">
        <v>81</v>
      </c>
      <c r="C24" s="8">
        <v>0</v>
      </c>
      <c r="D24" s="8">
        <v>0</v>
      </c>
      <c r="E24" s="8">
        <v>66500</v>
      </c>
      <c r="F24" s="28"/>
    </row>
    <row r="25" spans="1:6" ht="25.5">
      <c r="A25" s="6">
        <f t="shared" si="1"/>
        <v>19</v>
      </c>
      <c r="B25" s="7" t="s">
        <v>82</v>
      </c>
      <c r="C25" s="8">
        <v>30480000</v>
      </c>
      <c r="D25" s="8">
        <v>37235650</v>
      </c>
      <c r="E25" s="8">
        <v>36440116</v>
      </c>
      <c r="F25" s="28">
        <f t="shared" si="0"/>
        <v>97.863515206529229</v>
      </c>
    </row>
    <row r="26" spans="1:6" ht="25.5">
      <c r="A26" s="6">
        <f t="shared" si="1"/>
        <v>20</v>
      </c>
      <c r="B26" s="7" t="s">
        <v>83</v>
      </c>
      <c r="C26" s="8">
        <v>300000</v>
      </c>
      <c r="D26" s="8">
        <v>165721</v>
      </c>
      <c r="E26" s="8">
        <v>81154</v>
      </c>
      <c r="F26" s="28">
        <f t="shared" si="0"/>
        <v>48.970257239577364</v>
      </c>
    </row>
    <row r="27" spans="1:6" ht="76.5">
      <c r="A27" s="6">
        <f t="shared" si="1"/>
        <v>21</v>
      </c>
      <c r="B27" s="7" t="s">
        <v>84</v>
      </c>
      <c r="C27" s="8">
        <v>0</v>
      </c>
      <c r="D27" s="8">
        <v>0</v>
      </c>
      <c r="E27" s="8">
        <v>79354</v>
      </c>
      <c r="F27" s="28"/>
    </row>
    <row r="28" spans="1:6">
      <c r="A28" s="6">
        <f t="shared" si="1"/>
        <v>22</v>
      </c>
      <c r="B28" s="7" t="s">
        <v>85</v>
      </c>
      <c r="C28" s="8">
        <v>0</v>
      </c>
      <c r="D28" s="8">
        <v>0</v>
      </c>
      <c r="E28" s="8">
        <v>1800</v>
      </c>
      <c r="F28" s="28"/>
    </row>
    <row r="29" spans="1:6" ht="38.25">
      <c r="A29" s="6">
        <f t="shared" si="1"/>
        <v>23</v>
      </c>
      <c r="B29" s="10" t="s">
        <v>86</v>
      </c>
      <c r="C29" s="11">
        <v>32180000</v>
      </c>
      <c r="D29" s="11">
        <v>39037442</v>
      </c>
      <c r="E29" s="11">
        <v>38101458</v>
      </c>
      <c r="F29" s="28">
        <f t="shared" si="0"/>
        <v>97.602342899414367</v>
      </c>
    </row>
    <row r="30" spans="1:6" ht="25.5">
      <c r="A30" s="6">
        <f t="shared" si="1"/>
        <v>24</v>
      </c>
      <c r="B30" s="7" t="s">
        <v>87</v>
      </c>
      <c r="C30" s="8">
        <v>0</v>
      </c>
      <c r="D30" s="8">
        <v>148410</v>
      </c>
      <c r="E30" s="8">
        <v>148410</v>
      </c>
      <c r="F30" s="28">
        <f t="shared" si="0"/>
        <v>100</v>
      </c>
    </row>
    <row r="31" spans="1:6" ht="25.5">
      <c r="A31" s="6">
        <f t="shared" si="1"/>
        <v>25</v>
      </c>
      <c r="B31" s="7" t="s">
        <v>88</v>
      </c>
      <c r="C31" s="8">
        <v>0</v>
      </c>
      <c r="D31" s="8">
        <v>1294242</v>
      </c>
      <c r="E31" s="8">
        <v>1294242</v>
      </c>
      <c r="F31" s="28">
        <f t="shared" si="0"/>
        <v>100</v>
      </c>
    </row>
    <row r="32" spans="1:6" ht="38.25">
      <c r="A32" s="6">
        <f t="shared" si="1"/>
        <v>26</v>
      </c>
      <c r="B32" s="7" t="s">
        <v>89</v>
      </c>
      <c r="C32" s="8">
        <v>0</v>
      </c>
      <c r="D32" s="8">
        <v>0</v>
      </c>
      <c r="E32" s="8">
        <v>1077301</v>
      </c>
      <c r="F32" s="28"/>
    </row>
    <row r="33" spans="1:6" ht="38.25">
      <c r="A33" s="6">
        <f t="shared" si="1"/>
        <v>27</v>
      </c>
      <c r="B33" s="7" t="s">
        <v>90</v>
      </c>
      <c r="C33" s="8">
        <v>0</v>
      </c>
      <c r="D33" s="8">
        <v>0</v>
      </c>
      <c r="E33" s="8">
        <v>216941</v>
      </c>
      <c r="F33" s="28"/>
    </row>
    <row r="34" spans="1:6" ht="25.5">
      <c r="A34" s="6">
        <f t="shared" si="1"/>
        <v>28</v>
      </c>
      <c r="B34" s="7" t="s">
        <v>91</v>
      </c>
      <c r="C34" s="8">
        <v>2500000</v>
      </c>
      <c r="D34" s="8">
        <v>3949957</v>
      </c>
      <c r="E34" s="8">
        <v>3733987</v>
      </c>
      <c r="F34" s="28">
        <f t="shared" si="0"/>
        <v>94.532345541989443</v>
      </c>
    </row>
    <row r="35" spans="1:6" ht="38.25">
      <c r="A35" s="6">
        <f t="shared" si="1"/>
        <v>29</v>
      </c>
      <c r="B35" s="7" t="s">
        <v>92</v>
      </c>
      <c r="C35" s="8">
        <v>0</v>
      </c>
      <c r="D35" s="8">
        <v>0</v>
      </c>
      <c r="E35" s="8">
        <v>3733987</v>
      </c>
      <c r="F35" s="28"/>
    </row>
    <row r="36" spans="1:6" ht="25.5">
      <c r="A36" s="6">
        <f t="shared" si="1"/>
        <v>30</v>
      </c>
      <c r="B36" s="7" t="s">
        <v>93</v>
      </c>
      <c r="C36" s="8">
        <v>675000</v>
      </c>
      <c r="D36" s="8">
        <v>1936389</v>
      </c>
      <c r="E36" s="8">
        <v>1856511</v>
      </c>
      <c r="F36" s="28">
        <f t="shared" si="0"/>
        <v>95.874899103434274</v>
      </c>
    </row>
    <row r="37" spans="1:6" ht="38.25">
      <c r="A37" s="6">
        <f t="shared" si="1"/>
        <v>31</v>
      </c>
      <c r="B37" s="7" t="s">
        <v>94</v>
      </c>
      <c r="C37" s="8">
        <v>0</v>
      </c>
      <c r="D37" s="8">
        <v>10286</v>
      </c>
      <c r="E37" s="8">
        <v>10286</v>
      </c>
      <c r="F37" s="28">
        <f t="shared" si="0"/>
        <v>100</v>
      </c>
    </row>
    <row r="38" spans="1:6" ht="25.5">
      <c r="A38" s="6">
        <f t="shared" si="1"/>
        <v>32</v>
      </c>
      <c r="B38" s="7" t="s">
        <v>95</v>
      </c>
      <c r="C38" s="8">
        <v>0</v>
      </c>
      <c r="D38" s="8">
        <v>0</v>
      </c>
      <c r="E38" s="8">
        <v>7687</v>
      </c>
      <c r="F38" s="28"/>
    </row>
    <row r="39" spans="1:6" ht="38.25">
      <c r="A39" s="6">
        <f t="shared" si="1"/>
        <v>33</v>
      </c>
      <c r="B39" s="7" t="s">
        <v>96</v>
      </c>
      <c r="C39" s="8">
        <v>0</v>
      </c>
      <c r="D39" s="8">
        <v>10286</v>
      </c>
      <c r="E39" s="8">
        <v>10286</v>
      </c>
      <c r="F39" s="28">
        <f t="shared" si="0"/>
        <v>100</v>
      </c>
    </row>
    <row r="40" spans="1:6" ht="25.5">
      <c r="A40" s="6">
        <f t="shared" si="1"/>
        <v>34</v>
      </c>
      <c r="B40" s="7" t="s">
        <v>97</v>
      </c>
      <c r="C40" s="8">
        <v>0</v>
      </c>
      <c r="D40" s="8">
        <v>536739</v>
      </c>
      <c r="E40" s="8">
        <v>536739</v>
      </c>
      <c r="F40" s="28">
        <f t="shared" si="0"/>
        <v>100</v>
      </c>
    </row>
    <row r="41" spans="1:6" ht="38.25">
      <c r="A41" s="6">
        <f t="shared" si="1"/>
        <v>35</v>
      </c>
      <c r="B41" s="10" t="s">
        <v>98</v>
      </c>
      <c r="C41" s="11">
        <v>3175000</v>
      </c>
      <c r="D41" s="11">
        <v>7876023</v>
      </c>
      <c r="E41" s="11">
        <v>7580175</v>
      </c>
      <c r="F41" s="28">
        <f t="shared" si="0"/>
        <v>96.243687962820829</v>
      </c>
    </row>
    <row r="42" spans="1:6" ht="25.5">
      <c r="A42" s="6">
        <f t="shared" si="1"/>
        <v>36</v>
      </c>
      <c r="B42" s="7" t="s">
        <v>99</v>
      </c>
      <c r="C42" s="8">
        <v>0</v>
      </c>
      <c r="D42" s="8">
        <v>1968504</v>
      </c>
      <c r="E42" s="8">
        <v>1968504</v>
      </c>
      <c r="F42" s="28">
        <f t="shared" si="0"/>
        <v>100</v>
      </c>
    </row>
    <row r="43" spans="1:6" ht="25.5">
      <c r="A43" s="6">
        <f t="shared" si="1"/>
        <v>37</v>
      </c>
      <c r="B43" s="10" t="s">
        <v>100</v>
      </c>
      <c r="C43" s="11">
        <v>0</v>
      </c>
      <c r="D43" s="11">
        <v>1968504</v>
      </c>
      <c r="E43" s="11">
        <v>1968504</v>
      </c>
      <c r="F43" s="28">
        <f t="shared" si="0"/>
        <v>100</v>
      </c>
    </row>
    <row r="44" spans="1:6" ht="63.75">
      <c r="A44" s="6">
        <f t="shared" si="1"/>
        <v>38</v>
      </c>
      <c r="B44" s="7" t="s">
        <v>101</v>
      </c>
      <c r="C44" s="8">
        <v>0</v>
      </c>
      <c r="D44" s="8">
        <v>16000</v>
      </c>
      <c r="E44" s="8">
        <v>16000</v>
      </c>
      <c r="F44" s="28">
        <f t="shared" si="0"/>
        <v>100</v>
      </c>
    </row>
    <row r="45" spans="1:6" ht="51">
      <c r="A45" s="6">
        <f t="shared" si="1"/>
        <v>39</v>
      </c>
      <c r="B45" s="7" t="s">
        <v>102</v>
      </c>
      <c r="C45" s="8">
        <v>0</v>
      </c>
      <c r="D45" s="8">
        <v>30000</v>
      </c>
      <c r="E45" s="8">
        <v>30000</v>
      </c>
      <c r="F45" s="28">
        <f t="shared" si="0"/>
        <v>100</v>
      </c>
    </row>
    <row r="46" spans="1:6">
      <c r="A46" s="6">
        <f t="shared" si="1"/>
        <v>40</v>
      </c>
      <c r="B46" s="7" t="s">
        <v>103</v>
      </c>
      <c r="C46" s="8">
        <v>0</v>
      </c>
      <c r="D46" s="8">
        <v>0</v>
      </c>
      <c r="E46" s="8">
        <v>30000</v>
      </c>
      <c r="F46" s="28"/>
    </row>
    <row r="47" spans="1:6" ht="38.25">
      <c r="A47" s="6">
        <f t="shared" si="1"/>
        <v>41</v>
      </c>
      <c r="B47" s="10" t="s">
        <v>104</v>
      </c>
      <c r="C47" s="11">
        <v>0</v>
      </c>
      <c r="D47" s="11">
        <v>46000</v>
      </c>
      <c r="E47" s="11">
        <v>46000</v>
      </c>
      <c r="F47" s="28">
        <f t="shared" si="0"/>
        <v>100</v>
      </c>
    </row>
    <row r="48" spans="1:6" ht="38.25">
      <c r="A48" s="6">
        <f t="shared" si="1"/>
        <v>42</v>
      </c>
      <c r="B48" s="10" t="s">
        <v>105</v>
      </c>
      <c r="C48" s="11">
        <v>49241000</v>
      </c>
      <c r="D48" s="11">
        <v>72290735</v>
      </c>
      <c r="E48" s="11">
        <v>71058903</v>
      </c>
      <c r="F48" s="30">
        <f t="shared" si="0"/>
        <v>98.29600293868917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view="pageLayout" zoomScaleNormal="100" workbookViewId="0">
      <selection activeCell="F6" sqref="F6:F9"/>
    </sheetView>
  </sheetViews>
  <sheetFormatPr defaultRowHeight="12.75"/>
  <cols>
    <col min="1" max="1" width="8.140625" customWidth="1"/>
    <col min="2" max="2" width="23.7109375" customWidth="1"/>
    <col min="3" max="3" width="14.42578125" customWidth="1"/>
    <col min="4" max="4" width="13.85546875" customWidth="1"/>
    <col min="5" max="5" width="13" customWidth="1"/>
  </cols>
  <sheetData>
    <row r="1" spans="1:6" s="1" customFormat="1" ht="15.75">
      <c r="A1" s="27" t="s">
        <v>122</v>
      </c>
    </row>
    <row r="2" spans="1:6" s="1" customFormat="1"/>
    <row r="3" spans="1:6" ht="12.75" customHeight="1">
      <c r="A3" s="23" t="s">
        <v>115</v>
      </c>
      <c r="B3" s="3"/>
      <c r="C3" s="2"/>
      <c r="D3" s="2"/>
      <c r="E3" s="2"/>
    </row>
    <row r="4" spans="1:6" s="1" customFormat="1" ht="12.75" customHeight="1">
      <c r="A4" s="22"/>
      <c r="B4" s="3"/>
      <c r="C4" s="2"/>
      <c r="D4" s="2"/>
      <c r="E4" s="2"/>
    </row>
    <row r="5" spans="1:6" s="1" customFormat="1" ht="12.75" customHeight="1">
      <c r="A5" s="21"/>
      <c r="B5" s="2"/>
      <c r="C5" s="2"/>
      <c r="D5" s="2"/>
      <c r="E5" s="2"/>
    </row>
    <row r="6" spans="1:6" ht="31.5">
      <c r="A6" s="5"/>
      <c r="B6" s="5" t="s">
        <v>0</v>
      </c>
      <c r="C6" s="5" t="s">
        <v>1</v>
      </c>
      <c r="D6" s="5" t="s">
        <v>2</v>
      </c>
      <c r="E6" s="5" t="s">
        <v>3</v>
      </c>
      <c r="F6" s="33" t="s">
        <v>123</v>
      </c>
    </row>
    <row r="7" spans="1:6" ht="38.25">
      <c r="A7" s="6">
        <v>1</v>
      </c>
      <c r="B7" s="7" t="s">
        <v>106</v>
      </c>
      <c r="C7" s="8">
        <v>0</v>
      </c>
      <c r="D7" s="8">
        <v>48000</v>
      </c>
      <c r="E7" s="8">
        <v>48000</v>
      </c>
      <c r="F7" s="31">
        <v>100</v>
      </c>
    </row>
    <row r="8" spans="1:6" ht="38.25">
      <c r="A8" s="6">
        <v>2</v>
      </c>
      <c r="B8" s="7" t="s">
        <v>107</v>
      </c>
      <c r="C8" s="8">
        <v>0</v>
      </c>
      <c r="D8" s="8">
        <v>48000</v>
      </c>
      <c r="E8" s="8">
        <v>48000</v>
      </c>
      <c r="F8" s="31">
        <v>100</v>
      </c>
    </row>
    <row r="9" spans="1:6" ht="25.5">
      <c r="A9" s="9">
        <v>3</v>
      </c>
      <c r="B9" s="10" t="s">
        <v>108</v>
      </c>
      <c r="C9" s="11">
        <v>0</v>
      </c>
      <c r="D9" s="11">
        <v>48000</v>
      </c>
      <c r="E9" s="11">
        <v>48000</v>
      </c>
      <c r="F9" s="32">
        <v>100</v>
      </c>
    </row>
  </sheetData>
  <pageMargins left="0.75" right="0.75" top="1" bottom="1" header="0.5" footer="0.5"/>
  <pageSetup orientation="portrait" horizontalDpi="300" verticalDpi="300" r:id="rId1"/>
  <headerFooter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tabSelected="1" view="pageLayout" zoomScaleNormal="100" workbookViewId="0">
      <selection activeCell="B7" sqref="B7"/>
    </sheetView>
  </sheetViews>
  <sheetFormatPr defaultRowHeight="12.75"/>
  <cols>
    <col min="1" max="1" width="8.140625" customWidth="1"/>
    <col min="2" max="2" width="25.140625" customWidth="1"/>
    <col min="3" max="3" width="13.42578125" customWidth="1"/>
    <col min="4" max="4" width="14.5703125" customWidth="1"/>
    <col min="5" max="5" width="13.5703125" customWidth="1"/>
  </cols>
  <sheetData>
    <row r="1" spans="1:6" s="1" customFormat="1" ht="15.75">
      <c r="A1" s="27" t="s">
        <v>121</v>
      </c>
    </row>
    <row r="2" spans="1:6" s="1" customFormat="1"/>
    <row r="3" spans="1:6" ht="12.75" customHeight="1">
      <c r="A3" s="23" t="s">
        <v>118</v>
      </c>
      <c r="B3" s="3"/>
      <c r="C3" s="3"/>
      <c r="D3" s="3"/>
      <c r="E3" s="3"/>
    </row>
    <row r="4" spans="1:6" s="1" customFormat="1" ht="12.75" customHeight="1">
      <c r="A4" s="23"/>
      <c r="B4" s="3"/>
      <c r="C4" s="3"/>
      <c r="D4" s="3"/>
      <c r="E4" s="3"/>
    </row>
    <row r="5" spans="1:6" s="1" customFormat="1" ht="12.75" customHeight="1">
      <c r="A5" s="23"/>
      <c r="B5" s="3"/>
      <c r="C5" s="3"/>
      <c r="D5" s="3"/>
      <c r="E5" s="3"/>
    </row>
    <row r="6" spans="1:6" ht="31.5">
      <c r="A6" s="26"/>
      <c r="B6" s="5" t="s">
        <v>0</v>
      </c>
      <c r="C6" s="26" t="s">
        <v>1</v>
      </c>
      <c r="D6" s="26" t="s">
        <v>2</v>
      </c>
      <c r="E6" s="5" t="s">
        <v>3</v>
      </c>
      <c r="F6" s="33" t="s">
        <v>123</v>
      </c>
    </row>
    <row r="7" spans="1:6" ht="45" customHeight="1">
      <c r="A7" s="6">
        <v>1</v>
      </c>
      <c r="B7" s="7" t="s">
        <v>109</v>
      </c>
      <c r="C7" s="8">
        <v>104117000</v>
      </c>
      <c r="D7" s="8">
        <v>104244428</v>
      </c>
      <c r="E7" s="8">
        <v>104244428</v>
      </c>
      <c r="F7" s="31">
        <v>100</v>
      </c>
    </row>
    <row r="8" spans="1:6" ht="25.5">
      <c r="A8" s="6">
        <v>2</v>
      </c>
      <c r="B8" s="7" t="s">
        <v>110</v>
      </c>
      <c r="C8" s="8">
        <v>104117000</v>
      </c>
      <c r="D8" s="8">
        <v>104244428</v>
      </c>
      <c r="E8" s="8">
        <v>104244428</v>
      </c>
      <c r="F8" s="31">
        <v>100</v>
      </c>
    </row>
    <row r="9" spans="1:6" ht="25.5">
      <c r="A9" s="6">
        <v>3</v>
      </c>
      <c r="B9" s="7" t="s">
        <v>111</v>
      </c>
      <c r="C9" s="8">
        <v>0</v>
      </c>
      <c r="D9" s="8">
        <v>48000</v>
      </c>
      <c r="E9" s="8">
        <v>48000</v>
      </c>
      <c r="F9" s="31">
        <v>100</v>
      </c>
    </row>
    <row r="10" spans="1:6" ht="25.5">
      <c r="A10" s="6">
        <v>4</v>
      </c>
      <c r="B10" s="7" t="s">
        <v>112</v>
      </c>
      <c r="C10" s="8">
        <v>104117000</v>
      </c>
      <c r="D10" s="8">
        <v>104292428</v>
      </c>
      <c r="E10" s="8">
        <v>104292428</v>
      </c>
      <c r="F10" s="31">
        <v>100</v>
      </c>
    </row>
    <row r="11" spans="1:6" ht="25.5">
      <c r="A11" s="9">
        <v>5</v>
      </c>
      <c r="B11" s="10" t="s">
        <v>113</v>
      </c>
      <c r="C11" s="11">
        <v>104117000</v>
      </c>
      <c r="D11" s="11">
        <v>104292428</v>
      </c>
      <c r="E11" s="11">
        <v>104292428</v>
      </c>
      <c r="F11" s="32"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2017-04-24T12:36:30Z</cp:lastPrinted>
  <dcterms:created xsi:type="dcterms:W3CDTF">2010-05-29T08:47:41Z</dcterms:created>
  <dcterms:modified xsi:type="dcterms:W3CDTF">2017-04-25T06:18:54Z</dcterms:modified>
</cp:coreProperties>
</file>