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<sst xmlns="http://schemas.openxmlformats.org/spreadsheetml/2006/main" count="46" uniqueCount="44">
  <si>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</si>
  <si>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</si>
  <si>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</si>
  <si>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</si>
  <si>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</si>
  <si>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</si>
  <si>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</si>
  <si>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</si>
  <si>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</si>
  <si>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</si>
  <si>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</si>
  <si>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</si>
  <si>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</si>
  <si>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</si>
  <si>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</si>
  <si>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eredeti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</si>
  <si>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</si>
  <si>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</si>
  <si>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</si>
  <si>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</si>
  <si>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</si>
  <si>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</si>
  <si>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</si>
  <si>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</si>
  <si>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</si>
  <si>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</si>
  <si>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</si>
  <si>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</si>
  <si>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</si>
  <si>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</si>
  <si>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Jánosik utca vége vízelvezés</t>
  </si>
  <si>
    <t>Szennyvíz értéknövelő beruházás Tardosra eső része</t>
  </si>
  <si>
    <t>12.</t>
  </si>
  <si>
    <t>13.</t>
  </si>
  <si>
    <t>14.</t>
  </si>
  <si>
    <t>Béke utca burkolatfelújítása pályázatból (támogatás 15.000.000 Ft)</t>
  </si>
  <si>
    <t>TOP.2.1.3 Csapadékvíz elvezetés pályázatból  (támogatás 42.750.000Ft)</t>
  </si>
  <si>
    <t>Malomvölgyi horgászház felújítása (nagy terem , bejárat burkolása)</t>
  </si>
  <si>
    <t>TOP.3.2.1 Energetikai korszerűsítés pályázatból (iskola épületének külső hőszigetelése)</t>
  </si>
  <si>
    <t>Temető belső út viakolor burkolása</t>
  </si>
  <si>
    <t>TOP-4.1.1 Egészségügyi alapellátás infrastrukturális fejlesztése (háziorvosi rendelő felújítása)</t>
  </si>
  <si>
    <t xml:space="preserve"> forintban</t>
  </si>
  <si>
    <t>Vismaior támogatásból Kőtámfal  Arany J.u. 728 hrsz. helyreállítás  önrész</t>
  </si>
  <si>
    <t xml:space="preserve">   10. melléklet       2/2018. (II.19.)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</si>
</sst>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textRotation="90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1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41" fontId="0" fillId="0" borderId="33" xfId="0" applyNumberFormat="1" applyBorder="1" applyAlignment="1">
      <alignment/>
    </xf>
    <xf numFmtId="41" fontId="2" fillId="0" borderId="34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90" shrinkToFit="1"/>
    </xf>
    <xf numFmtId="0" fontId="2" fillId="0" borderId="38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view="pageLayout" workbookViewId="0" topLeftCell="A2">
      <selection activeCell="B36" sqref="B36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10.140625" style="0" customWidth="1"/>
    <col min="7" max="7" width="19.00390625" style="0" bestFit="1" customWidth="1"/>
    <col min="8" max="8" width="13.57421875" style="0" bestFit="1" customWidth="1"/>
    <col min="9" max="9" width="14.57421875" style="0" bestFit="1" customWidth="1"/>
  </cols>
  <sheetData>
    <row r="1" ht="15" hidden="1"/>
    <row r="2" ht="9" customHeight="1"/>
    <row r="3" spans="1:9" ht="15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ht="15">
      <c r="D4" s="1" t="s">
        <v>4</v>
      </c>
    </row>
    <row r="6" spans="1:9" ht="16.5" customHeight="1" thickBot="1">
      <c r="A6" s="1"/>
      <c r="I6" s="2" t="s">
        <v>41</v>
      </c>
    </row>
    <row r="7" spans="1:9" s="3" customFormat="1" ht="21" customHeight="1">
      <c r="A7" s="72"/>
      <c r="B7" s="75" t="s">
        <v>0</v>
      </c>
      <c r="C7" s="76"/>
      <c r="D7" s="76"/>
      <c r="E7" s="76"/>
      <c r="F7" s="77"/>
      <c r="G7" s="69"/>
      <c r="H7" s="70"/>
      <c r="I7" s="71"/>
    </row>
    <row r="8" spans="1:9" s="3" customFormat="1" ht="17.25" customHeight="1" thickBot="1">
      <c r="A8" s="73"/>
      <c r="B8" s="78"/>
      <c r="C8" s="79"/>
      <c r="D8" s="79"/>
      <c r="E8" s="79"/>
      <c r="F8" s="80"/>
      <c r="G8" s="34" t="s">
        <v>1</v>
      </c>
      <c r="H8" s="34" t="s">
        <v>2</v>
      </c>
      <c r="I8" s="35" t="s">
        <v>3</v>
      </c>
    </row>
    <row r="9" spans="1:9" s="29" customFormat="1" ht="17.25" customHeight="1" thickBot="1">
      <c r="A9" s="26"/>
      <c r="B9" s="27"/>
      <c r="C9" s="15"/>
      <c r="D9" s="15"/>
      <c r="E9" s="15"/>
      <c r="F9" s="28"/>
      <c r="G9" s="30" t="s">
        <v>15</v>
      </c>
      <c r="H9" s="31" t="s">
        <v>15</v>
      </c>
      <c r="I9" s="33" t="s">
        <v>15</v>
      </c>
    </row>
    <row r="10" spans="1:9" s="3" customFormat="1" ht="14.25" customHeight="1">
      <c r="A10" s="4"/>
      <c r="B10" s="9"/>
      <c r="C10" s="10"/>
      <c r="D10" s="10" t="s">
        <v>5</v>
      </c>
      <c r="E10" s="10"/>
      <c r="F10" s="11"/>
      <c r="G10" s="36" t="s">
        <v>6</v>
      </c>
      <c r="H10" s="5" t="s">
        <v>7</v>
      </c>
      <c r="I10" s="36" t="s">
        <v>8</v>
      </c>
    </row>
    <row r="11" spans="1:9" s="3" customFormat="1" ht="14.25" customHeight="1">
      <c r="A11" s="6" t="s">
        <v>14</v>
      </c>
      <c r="B11" s="60" t="s">
        <v>17</v>
      </c>
      <c r="C11" s="61"/>
      <c r="D11" s="61"/>
      <c r="E11" s="61"/>
      <c r="F11" s="62"/>
      <c r="G11" s="38">
        <v>1600000</v>
      </c>
      <c r="H11" s="39">
        <v>432000</v>
      </c>
      <c r="I11" s="38">
        <f aca="true" t="shared" si="0" ref="I11:I23">SUM(G11:H11)</f>
        <v>2032000</v>
      </c>
    </row>
    <row r="12" spans="1:9" s="3" customFormat="1" ht="27" customHeight="1">
      <c r="A12" s="6" t="s">
        <v>16</v>
      </c>
      <c r="B12" s="63" t="s">
        <v>37</v>
      </c>
      <c r="C12" s="64"/>
      <c r="D12" s="64"/>
      <c r="E12" s="64"/>
      <c r="F12" s="65"/>
      <c r="G12" s="38">
        <v>500000</v>
      </c>
      <c r="H12" s="39">
        <v>135000</v>
      </c>
      <c r="I12" s="38">
        <f t="shared" si="0"/>
        <v>635000</v>
      </c>
    </row>
    <row r="13" spans="1:9" s="3" customFormat="1" ht="14.25" customHeight="1">
      <c r="A13" s="45" t="s">
        <v>19</v>
      </c>
      <c r="B13" s="42" t="s">
        <v>18</v>
      </c>
      <c r="C13" s="37"/>
      <c r="D13" s="37"/>
      <c r="E13" s="37"/>
      <c r="F13" s="43"/>
      <c r="G13" s="38">
        <v>2000000</v>
      </c>
      <c r="H13" s="39">
        <v>540000</v>
      </c>
      <c r="I13" s="38">
        <f t="shared" si="0"/>
        <v>2540000</v>
      </c>
    </row>
    <row r="14" spans="1:9" s="3" customFormat="1" ht="14.25" customHeight="1">
      <c r="A14" s="45" t="s">
        <v>20</v>
      </c>
      <c r="B14" s="60" t="s">
        <v>25</v>
      </c>
      <c r="C14" s="61"/>
      <c r="D14" s="61"/>
      <c r="E14" s="61"/>
      <c r="F14" s="62"/>
      <c r="G14" s="40">
        <v>1000000</v>
      </c>
      <c r="H14" s="41">
        <v>270000</v>
      </c>
      <c r="I14" s="38">
        <f t="shared" si="0"/>
        <v>1270000</v>
      </c>
    </row>
    <row r="15" spans="1:9" s="3" customFormat="1" ht="14.25" customHeight="1">
      <c r="A15" s="45" t="s">
        <v>21</v>
      </c>
      <c r="B15" s="60" t="s">
        <v>26</v>
      </c>
      <c r="C15" s="61"/>
      <c r="D15" s="61"/>
      <c r="E15" s="61"/>
      <c r="F15" s="62"/>
      <c r="G15" s="40">
        <v>2500000</v>
      </c>
      <c r="H15" s="41">
        <v>675000</v>
      </c>
      <c r="I15" s="40">
        <f t="shared" si="0"/>
        <v>3175000</v>
      </c>
    </row>
    <row r="16" spans="1:9" s="3" customFormat="1" ht="21.75" customHeight="1">
      <c r="A16" s="45" t="s">
        <v>22</v>
      </c>
      <c r="B16" s="66" t="s">
        <v>39</v>
      </c>
      <c r="C16" s="67"/>
      <c r="D16" s="67"/>
      <c r="E16" s="67"/>
      <c r="F16" s="83"/>
      <c r="G16" s="40">
        <v>2756000</v>
      </c>
      <c r="H16" s="41">
        <v>744000</v>
      </c>
      <c r="I16" s="40">
        <f t="shared" si="0"/>
        <v>3500000</v>
      </c>
    </row>
    <row r="17" spans="1:9" s="3" customFormat="1" ht="25.5" customHeight="1">
      <c r="A17" s="45" t="s">
        <v>23</v>
      </c>
      <c r="B17" s="66" t="s">
        <v>42</v>
      </c>
      <c r="C17" s="67"/>
      <c r="D17" s="67"/>
      <c r="E17" s="67"/>
      <c r="F17" s="67"/>
      <c r="G17" s="40">
        <v>3487000</v>
      </c>
      <c r="H17" s="41">
        <v>941490</v>
      </c>
      <c r="I17" s="40">
        <f t="shared" si="0"/>
        <v>4428490</v>
      </c>
    </row>
    <row r="18" spans="1:9" s="3" customFormat="1" ht="20.25" customHeight="1">
      <c r="A18" s="49" t="s">
        <v>24</v>
      </c>
      <c r="B18" s="63" t="s">
        <v>30</v>
      </c>
      <c r="C18" s="64"/>
      <c r="D18" s="64"/>
      <c r="E18" s="64"/>
      <c r="F18" s="65"/>
      <c r="G18" s="38">
        <v>500000</v>
      </c>
      <c r="H18" s="47">
        <v>135000</v>
      </c>
      <c r="I18" s="38">
        <f t="shared" si="0"/>
        <v>635000</v>
      </c>
    </row>
    <row r="19" spans="1:9" s="3" customFormat="1" ht="38.25" customHeight="1">
      <c r="A19" s="49" t="s">
        <v>27</v>
      </c>
      <c r="B19" s="63" t="s">
        <v>35</v>
      </c>
      <c r="C19" s="64"/>
      <c r="D19" s="64"/>
      <c r="E19" s="64"/>
      <c r="F19" s="65"/>
      <c r="G19" s="38">
        <v>15949606</v>
      </c>
      <c r="H19" s="38">
        <v>4306394</v>
      </c>
      <c r="I19" s="38">
        <f>SUM(G19+H19)</f>
        <v>20256000</v>
      </c>
    </row>
    <row r="20" spans="1:9" s="3" customFormat="1" ht="30" customHeight="1">
      <c r="A20" s="49" t="s">
        <v>28</v>
      </c>
      <c r="B20" s="63" t="s">
        <v>36</v>
      </c>
      <c r="C20" s="64"/>
      <c r="D20" s="64"/>
      <c r="E20" s="64"/>
      <c r="F20" s="65"/>
      <c r="G20" s="38">
        <v>33661418</v>
      </c>
      <c r="H20" s="51">
        <v>9088582</v>
      </c>
      <c r="I20" s="52">
        <f t="shared" si="0"/>
        <v>42750000</v>
      </c>
    </row>
    <row r="21" spans="1:9" s="3" customFormat="1" ht="31.5" customHeight="1">
      <c r="A21" s="49" t="s">
        <v>29</v>
      </c>
      <c r="B21" s="63" t="s">
        <v>38</v>
      </c>
      <c r="C21" s="64"/>
      <c r="D21" s="64"/>
      <c r="E21" s="64"/>
      <c r="F21" s="65"/>
      <c r="G21" s="38">
        <v>48211970</v>
      </c>
      <c r="H21" s="51">
        <v>13017232</v>
      </c>
      <c r="I21" s="52">
        <f t="shared" si="0"/>
        <v>61229202</v>
      </c>
    </row>
    <row r="22" spans="1:9" s="3" customFormat="1" ht="29.25" customHeight="1">
      <c r="A22" s="44" t="s">
        <v>32</v>
      </c>
      <c r="B22" s="63" t="s">
        <v>40</v>
      </c>
      <c r="C22" s="64"/>
      <c r="D22" s="64"/>
      <c r="E22" s="64"/>
      <c r="F22" s="65"/>
      <c r="G22" s="50">
        <v>22506577</v>
      </c>
      <c r="H22" s="41">
        <v>6109175</v>
      </c>
      <c r="I22" s="52">
        <f t="shared" si="0"/>
        <v>28615752</v>
      </c>
    </row>
    <row r="23" spans="1:9" s="1" customFormat="1" ht="15.75" customHeight="1" thickBot="1">
      <c r="A23" s="46" t="s">
        <v>33</v>
      </c>
      <c r="B23" s="57" t="s">
        <v>31</v>
      </c>
      <c r="C23" s="58"/>
      <c r="D23" s="58"/>
      <c r="E23" s="58"/>
      <c r="F23" s="59"/>
      <c r="G23" s="54">
        <v>400960</v>
      </c>
      <c r="H23" s="55">
        <v>108259</v>
      </c>
      <c r="I23" s="48">
        <f t="shared" si="0"/>
        <v>509219</v>
      </c>
    </row>
    <row r="24" spans="1:9" ht="15.75" thickBot="1">
      <c r="A24" s="56" t="s">
        <v>34</v>
      </c>
      <c r="B24" s="82" t="s">
        <v>9</v>
      </c>
      <c r="C24" s="82"/>
      <c r="D24" s="82"/>
      <c r="E24" s="82"/>
      <c r="F24" s="82"/>
      <c r="G24" s="53">
        <f>G11+G12+G13+G14+G15+G16+G17+G18+G19+G20+G21+G22+G23</f>
        <v>135073531</v>
      </c>
      <c r="H24" s="53">
        <f>H11+H12+H13+H14+H15+H16+H17+H18+H19+H20+H21+H22+H23</f>
        <v>36502132</v>
      </c>
      <c r="I24" s="53">
        <f>I11+I12+I13+I14+I15+I16+I17+I18+I19+I20+I21+I22+I23</f>
        <v>171575663</v>
      </c>
    </row>
    <row r="25" spans="1:9" ht="15">
      <c r="A25" s="8"/>
      <c r="G25" s="7"/>
      <c r="H25" s="7"/>
      <c r="I25" s="7"/>
    </row>
    <row r="26" spans="1:9" ht="15">
      <c r="A26" s="15"/>
      <c r="G26" s="17"/>
      <c r="H26" s="18"/>
      <c r="I26" s="17"/>
    </row>
    <row r="27" spans="1:9" ht="15">
      <c r="A27" s="15"/>
      <c r="B27" s="16"/>
      <c r="C27" s="16"/>
      <c r="D27" s="16"/>
      <c r="E27" s="16"/>
      <c r="F27" s="16"/>
      <c r="G27" s="32" t="s">
        <v>12</v>
      </c>
      <c r="H27" s="21"/>
      <c r="I27" s="20"/>
    </row>
    <row r="28" spans="1:9" ht="15">
      <c r="A28" s="15"/>
      <c r="B28" s="19"/>
      <c r="C28" s="74" t="s">
        <v>10</v>
      </c>
      <c r="D28" s="81"/>
      <c r="E28" s="81"/>
      <c r="F28" s="81"/>
      <c r="G28" s="22" t="s">
        <v>13</v>
      </c>
      <c r="H28" s="22"/>
      <c r="I28" s="12"/>
    </row>
    <row r="29" spans="1:9" ht="15">
      <c r="A29" s="16"/>
      <c r="B29" s="19"/>
      <c r="C29" s="74" t="s">
        <v>11</v>
      </c>
      <c r="D29" s="74"/>
      <c r="E29" s="74"/>
      <c r="F29" s="74"/>
      <c r="G29" s="25"/>
      <c r="H29" s="25"/>
      <c r="I29" s="25"/>
    </row>
    <row r="30" spans="1:9" ht="15">
      <c r="A30" s="13"/>
      <c r="B30" s="23"/>
      <c r="C30" s="24"/>
      <c r="D30" s="23"/>
      <c r="E30" s="23"/>
      <c r="F30" s="23"/>
      <c r="G30" s="14"/>
      <c r="H30" s="14"/>
      <c r="I30" s="14"/>
    </row>
    <row r="31" spans="1:9" ht="15">
      <c r="A31" s="13"/>
      <c r="B31" s="13"/>
      <c r="C31" s="13"/>
      <c r="D31" s="13"/>
      <c r="E31" s="13"/>
      <c r="F31" s="13"/>
      <c r="G31" s="14"/>
      <c r="H31" s="14"/>
      <c r="I31" s="14"/>
    </row>
    <row r="32" spans="1:9" s="1" customFormat="1" ht="24.75" customHeight="1">
      <c r="A32" s="23"/>
      <c r="B32" s="13"/>
      <c r="C32" s="13"/>
      <c r="D32" s="13"/>
      <c r="E32" s="13"/>
      <c r="F32" s="13"/>
      <c r="G32" s="25"/>
      <c r="H32" s="25"/>
      <c r="I32" s="25"/>
    </row>
    <row r="33" spans="2:6" ht="15">
      <c r="B33" s="23"/>
      <c r="C33" s="23"/>
      <c r="D33" s="23"/>
      <c r="E33" s="23"/>
      <c r="F33" s="23"/>
    </row>
  </sheetData>
  <sheetProtection/>
  <mergeCells count="19">
    <mergeCell ref="A3:I3"/>
    <mergeCell ref="G7:I7"/>
    <mergeCell ref="A7:A8"/>
    <mergeCell ref="C29:F29"/>
    <mergeCell ref="B7:F8"/>
    <mergeCell ref="B11:F11"/>
    <mergeCell ref="C28:F28"/>
    <mergeCell ref="B24:F24"/>
    <mergeCell ref="B14:F14"/>
    <mergeCell ref="B16:F16"/>
    <mergeCell ref="B23:F23"/>
    <mergeCell ref="B15:F15"/>
    <mergeCell ref="B12:F12"/>
    <mergeCell ref="B20:F20"/>
    <mergeCell ref="B19:F19"/>
    <mergeCell ref="B21:F21"/>
    <mergeCell ref="B22:F22"/>
    <mergeCell ref="B18:F18"/>
    <mergeCell ref="B17:F17"/>
  </mergeCells>
  <printOptions/>
  <pageMargins left="0.7" right="0.7" top="0.035833333333333335" bottom="0.7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Tardos 3</cp:lastModifiedBy>
  <cp:lastPrinted>2018-02-19T08:21:36Z</cp:lastPrinted>
  <dcterms:created xsi:type="dcterms:W3CDTF">2012-02-02T13:23:32Z</dcterms:created>
  <dcterms:modified xsi:type="dcterms:W3CDTF">2018-02-19T10:55:03Z</dcterms:modified>
  <cp:category/>
  <cp:version/>
  <cp:contentType/>
  <cp:contentStatus/>
</cp:coreProperties>
</file>