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<sst xmlns="http://schemas.openxmlformats.org/spreadsheetml/2006/main" count="98" uniqueCount="68">
  <si>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</si>
  <si>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</si>
  <si>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</si>
  <si>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</si>
  <si>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</si>
  <si>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</si>
  <si>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</si>
  <si>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</si>
  <si>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</si>
  <si>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</si>
  <si>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</si>
  <si>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</si>
  <si>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</si>
  <si>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</si>
  <si>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</si>
  <si>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</si>
  <si>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</si>
  <si>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</si>
  <si>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</si>
  <si>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</si>
  <si>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</si>
  <si>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</si>
  <si>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</si>
  <si>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</si>
  <si>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</si>
  <si>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</si>
  <si>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</si>
  <si>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</si>
  <si>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</si>
  <si>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</si>
  <si>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</si>
  <si>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</si>
  <si>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</si>
  <si>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</si>
  <si>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</si>
  <si>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</si>
  <si>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</si>
  <si>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</si>
  <si>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</si>
  <si>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</si>
  <si>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</si>
  <si>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</si>
  <si>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</si>
  <si>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</si>
  <si>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</si>
  <si>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</si>
  <si>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</si>
  <si>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</si>
  <si>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</si>
  <si>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</si>
  <si>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</si>
  <si>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</si>
  <si>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</si>
  <si>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</si>
  <si>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</si>
  <si>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</si>
  <si>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</si>
  <si>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</si>
  <si>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2020. évi költségvetése feladatonként</t>
  </si>
  <si>
    <t xml:space="preserve">                                             Tardosi Közös Önkormányzati Hivatal  2020. évi  költségvetése feladatonként</t>
  </si>
  <si>
    <t>Eredeti</t>
  </si>
  <si>
    <t>Módosított</t>
  </si>
  <si>
    <t>4.</t>
  </si>
  <si>
    <t>5.</t>
  </si>
  <si>
    <t>6.</t>
  </si>
  <si>
    <t>O</t>
  </si>
  <si>
    <t xml:space="preserve"> 8 . melléklet     8/2020. (V.25.) önkormányzati rendelethez</t>
  </si>
  <si>
    <t>8 .   melléklet     8/2020. (V.25.) számú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</si>
</sst>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/>
      <bottom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25" xfId="0" applyNumberForma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5" xfId="0" applyNumberFormat="1" applyFont="1" applyBorder="1" applyAlignment="1">
      <alignment horizontal="center"/>
    </xf>
    <xf numFmtId="3" fontId="0" fillId="0" borderId="34" xfId="0" applyNumberFormat="1" applyFill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3" fontId="7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49" fontId="0" fillId="0" borderId="18" xfId="0" applyNumberFormat="1" applyBorder="1" applyAlignment="1">
      <alignment horizontal="center" vertical="top"/>
    </xf>
    <xf numFmtId="0" fontId="0" fillId="0" borderId="44" xfId="0" applyBorder="1" applyAlignment="1">
      <alignment shrinkToFit="1"/>
    </xf>
    <xf numFmtId="49" fontId="7" fillId="0" borderId="45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39" fillId="0" borderId="46" xfId="0" applyFont="1" applyBorder="1" applyAlignment="1">
      <alignment shrinkToFit="1"/>
    </xf>
    <xf numFmtId="49" fontId="0" fillId="0" borderId="13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41" xfId="0" applyNumberFormat="1" applyBorder="1" applyAlignment="1">
      <alignment vertical="top"/>
    </xf>
    <xf numFmtId="0" fontId="0" fillId="0" borderId="41" xfId="0" applyBorder="1" applyAlignment="1">
      <alignment/>
    </xf>
    <xf numFmtId="49" fontId="7" fillId="0" borderId="48" xfId="0" applyNumberFormat="1" applyFont="1" applyFill="1" applyBorder="1" applyAlignment="1">
      <alignment/>
    </xf>
    <xf numFmtId="49" fontId="2" fillId="0" borderId="41" xfId="0" applyNumberFormat="1" applyFont="1" applyBorder="1" applyAlignment="1">
      <alignment horizontal="center" vertical="top" shrinkToFit="1"/>
    </xf>
    <xf numFmtId="0" fontId="2" fillId="0" borderId="49" xfId="0" applyFont="1" applyBorder="1" applyAlignment="1">
      <alignment wrapText="1"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0" fillId="0" borderId="52" xfId="0" applyNumberFormat="1" applyFill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7" fillId="0" borderId="33" xfId="0" applyNumberFormat="1" applyFont="1" applyBorder="1" applyAlignment="1">
      <alignment/>
    </xf>
    <xf numFmtId="0" fontId="39" fillId="0" borderId="41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3" fontId="0" fillId="0" borderId="55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39" fillId="0" borderId="17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49" fontId="4" fillId="0" borderId="58" xfId="0" applyNumberFormat="1" applyFont="1" applyFill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9" fillId="0" borderId="46" xfId="0" applyNumberFormat="1" applyFont="1" applyBorder="1" applyAlignment="1">
      <alignment/>
    </xf>
    <xf numFmtId="49" fontId="4" fillId="0" borderId="59" xfId="0" applyNumberFormat="1" applyFont="1" applyFill="1" applyBorder="1" applyAlignment="1">
      <alignment horizontal="center" shrinkToFit="1"/>
    </xf>
    <xf numFmtId="3" fontId="6" fillId="0" borderId="4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0.421875" style="0" customWidth="1"/>
    <col min="6" max="6" width="10.8515625" style="0" bestFit="1" customWidth="1"/>
    <col min="14" max="14" width="11.140625" style="0" customWidth="1"/>
  </cols>
  <sheetData>
    <row r="1" spans="1:16" ht="1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">
      <c r="A2" s="1"/>
      <c r="B2" s="2"/>
      <c r="C2" s="118" t="s">
        <v>58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" t="s">
        <v>41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57</v>
      </c>
      <c r="O3" s="27"/>
      <c r="P3" s="27"/>
    </row>
    <row r="4" spans="1:16" ht="90.75" customHeight="1">
      <c r="A4" s="3"/>
      <c r="B4" s="33" t="s">
        <v>43</v>
      </c>
      <c r="C4" s="34" t="s">
        <v>44</v>
      </c>
      <c r="D4" s="34"/>
      <c r="E4" s="4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2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112" t="s">
        <v>45</v>
      </c>
      <c r="C6" s="49" t="s">
        <v>46</v>
      </c>
      <c r="D6" s="63" t="s">
        <v>60</v>
      </c>
      <c r="E6" s="54"/>
      <c r="F6" s="55">
        <v>2917590</v>
      </c>
      <c r="G6" s="56"/>
      <c r="H6" s="56"/>
      <c r="I6" s="55">
        <v>410100</v>
      </c>
      <c r="J6" s="55"/>
      <c r="K6" s="55"/>
      <c r="L6" s="55"/>
      <c r="M6" s="57"/>
      <c r="N6" s="21">
        <f>SUM(E6:M6)</f>
        <v>3327690</v>
      </c>
      <c r="O6" s="22"/>
      <c r="P6" s="23"/>
    </row>
    <row r="7" spans="1:16" ht="38.25" customHeight="1">
      <c r="A7" s="60" t="s">
        <v>4</v>
      </c>
      <c r="B7" s="113"/>
      <c r="C7" s="49"/>
      <c r="D7" s="74" t="s">
        <v>61</v>
      </c>
      <c r="E7" s="61"/>
      <c r="F7" s="55">
        <v>763171</v>
      </c>
      <c r="G7" s="56"/>
      <c r="H7" s="56"/>
      <c r="I7" s="55">
        <v>410100</v>
      </c>
      <c r="J7" s="55"/>
      <c r="K7" s="55"/>
      <c r="L7" s="55"/>
      <c r="M7" s="57"/>
      <c r="N7" s="21">
        <f>SUM(E7:M7)</f>
        <v>1173271</v>
      </c>
      <c r="O7" s="22"/>
      <c r="P7" s="23"/>
    </row>
    <row r="8" spans="1:16" ht="37.5" customHeight="1">
      <c r="A8" s="88" t="s">
        <v>5</v>
      </c>
      <c r="B8" s="114" t="s">
        <v>47</v>
      </c>
      <c r="C8" s="65" t="s">
        <v>48</v>
      </c>
      <c r="D8" s="75" t="s">
        <v>60</v>
      </c>
      <c r="E8" s="66"/>
      <c r="F8" s="67">
        <v>43377571</v>
      </c>
      <c r="G8" s="68"/>
      <c r="H8" s="68"/>
      <c r="I8" s="67"/>
      <c r="J8" s="67"/>
      <c r="K8" s="67"/>
      <c r="L8" s="67"/>
      <c r="M8" s="69">
        <v>88000</v>
      </c>
      <c r="N8" s="80">
        <f>SUM(E8:M8)</f>
        <v>43465571</v>
      </c>
      <c r="O8" s="18"/>
      <c r="P8" s="19"/>
    </row>
    <row r="9" spans="1:16" ht="37.5" customHeight="1" thickBot="1">
      <c r="A9" s="48" t="s">
        <v>62</v>
      </c>
      <c r="B9" s="85"/>
      <c r="C9" s="64"/>
      <c r="D9" s="59" t="s">
        <v>61</v>
      </c>
      <c r="E9" s="70"/>
      <c r="F9" s="71">
        <v>46471990</v>
      </c>
      <c r="G9" s="72"/>
      <c r="H9" s="72"/>
      <c r="I9" s="71"/>
      <c r="J9" s="71"/>
      <c r="K9" s="71"/>
      <c r="L9" s="71"/>
      <c r="M9" s="73">
        <v>88000</v>
      </c>
      <c r="N9" s="80">
        <f>SUM(E9:M9)</f>
        <v>46559990</v>
      </c>
      <c r="O9" s="18"/>
      <c r="P9" s="19"/>
    </row>
    <row r="10" spans="1:16" s="26" customFormat="1" ht="23.25" customHeight="1" thickBot="1">
      <c r="A10" s="84" t="s">
        <v>63</v>
      </c>
      <c r="B10" s="86"/>
      <c r="C10" s="81" t="s">
        <v>23</v>
      </c>
      <c r="D10" s="77" t="s">
        <v>60</v>
      </c>
      <c r="E10" s="78">
        <f>SUM(E6:E8)</f>
        <v>0</v>
      </c>
      <c r="F10" s="78">
        <f>SUM(F6+F8)</f>
        <v>46295161</v>
      </c>
      <c r="G10" s="78">
        <f aca="true" t="shared" si="0" ref="G10:L10">SUM(G6+G8)</f>
        <v>0</v>
      </c>
      <c r="H10" s="78">
        <f t="shared" si="0"/>
        <v>0</v>
      </c>
      <c r="I10" s="78">
        <f t="shared" si="0"/>
        <v>410100</v>
      </c>
      <c r="J10" s="78">
        <f t="shared" si="0"/>
        <v>0</v>
      </c>
      <c r="K10" s="78">
        <f t="shared" si="0"/>
        <v>0</v>
      </c>
      <c r="L10" s="78">
        <f t="shared" si="0"/>
        <v>0</v>
      </c>
      <c r="M10" s="78">
        <f>SUM(M6+M8)</f>
        <v>88000</v>
      </c>
      <c r="N10" s="58">
        <f>SUM(E10:M10)</f>
        <v>46793261</v>
      </c>
      <c r="O10" s="25"/>
      <c r="P10" s="19"/>
    </row>
    <row r="11" spans="1:16" ht="24" customHeight="1" thickBot="1">
      <c r="A11" s="111" t="s">
        <v>64</v>
      </c>
      <c r="B11" s="82"/>
      <c r="C11" s="83"/>
      <c r="D11" s="87" t="s">
        <v>61</v>
      </c>
      <c r="E11" s="79">
        <f>SUM(E7+E9)</f>
        <v>0</v>
      </c>
      <c r="F11" s="79">
        <f aca="true" t="shared" si="1" ref="F11:N11">SUM(F7+F9)</f>
        <v>47235161</v>
      </c>
      <c r="G11" s="79">
        <f t="shared" si="1"/>
        <v>0</v>
      </c>
      <c r="H11" s="79">
        <f t="shared" si="1"/>
        <v>0</v>
      </c>
      <c r="I11" s="79">
        <f t="shared" si="1"/>
        <v>410100</v>
      </c>
      <c r="J11" s="7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88000</v>
      </c>
      <c r="N11" s="79">
        <f t="shared" si="1"/>
        <v>47733261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18" t="s">
        <v>22</v>
      </c>
      <c r="L17" s="118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2.003906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6" ht="15">
      <c r="B2" s="29"/>
      <c r="C2" s="120" t="s">
        <v>59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t="s">
        <v>42</v>
      </c>
    </row>
    <row r="3" spans="2:15" ht="15.75" thickBot="1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57</v>
      </c>
    </row>
    <row r="4" spans="1:16" ht="197.25" customHeight="1">
      <c r="A4" s="32"/>
      <c r="B4" s="33" t="s">
        <v>43</v>
      </c>
      <c r="C4" s="34" t="s">
        <v>44</v>
      </c>
      <c r="D4" s="34"/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5"/>
      <c r="B5" s="36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7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65</v>
      </c>
    </row>
    <row r="6" spans="1:16" ht="34.5" customHeight="1">
      <c r="A6" s="38" t="s">
        <v>3</v>
      </c>
      <c r="B6" s="116" t="s">
        <v>45</v>
      </c>
      <c r="C6" s="20" t="s">
        <v>46</v>
      </c>
      <c r="D6" s="105" t="s">
        <v>60</v>
      </c>
      <c r="E6" s="50">
        <v>36006885</v>
      </c>
      <c r="F6" s="51">
        <v>6523576</v>
      </c>
      <c r="G6" s="52">
        <v>4262800</v>
      </c>
      <c r="H6" s="52"/>
      <c r="I6" s="51"/>
      <c r="J6" s="51"/>
      <c r="K6" s="51"/>
      <c r="L6" s="51"/>
      <c r="M6" s="51"/>
      <c r="N6" s="98"/>
      <c r="O6" s="101"/>
      <c r="P6" s="100">
        <f>SUM(E6:O6)</f>
        <v>46793261</v>
      </c>
    </row>
    <row r="7" spans="1:16" ht="34.5" customHeight="1" thickBot="1">
      <c r="A7" s="89" t="s">
        <v>4</v>
      </c>
      <c r="B7" s="53"/>
      <c r="C7" s="74"/>
      <c r="D7" s="104" t="s">
        <v>61</v>
      </c>
      <c r="E7" s="106">
        <v>36806885</v>
      </c>
      <c r="F7" s="107">
        <v>6663576</v>
      </c>
      <c r="G7" s="108">
        <v>4262800</v>
      </c>
      <c r="H7" s="108"/>
      <c r="I7" s="107"/>
      <c r="J7" s="107"/>
      <c r="K7" s="107"/>
      <c r="L7" s="107"/>
      <c r="M7" s="107"/>
      <c r="N7" s="109"/>
      <c r="O7" s="110"/>
      <c r="P7" s="100">
        <f>SUM(E7:O7)</f>
        <v>47733261</v>
      </c>
    </row>
    <row r="8" spans="1:17" s="26" customFormat="1" ht="27" customHeight="1" thickBot="1">
      <c r="A8" s="92" t="s">
        <v>5</v>
      </c>
      <c r="B8" s="93"/>
      <c r="C8" s="94" t="s">
        <v>38</v>
      </c>
      <c r="D8" s="76" t="s">
        <v>60</v>
      </c>
      <c r="E8" s="95">
        <f>SUM(E6)</f>
        <v>36006885</v>
      </c>
      <c r="F8" s="96">
        <f aca="true" t="shared" si="0" ref="F8:P8">SUM(F6)</f>
        <v>6523576</v>
      </c>
      <c r="G8" s="97">
        <f t="shared" si="0"/>
        <v>4262800</v>
      </c>
      <c r="H8" s="97">
        <f t="shared" si="0"/>
        <v>0</v>
      </c>
      <c r="I8" s="97">
        <f t="shared" si="0"/>
        <v>0</v>
      </c>
      <c r="J8" s="97">
        <f t="shared" si="0"/>
        <v>0</v>
      </c>
      <c r="K8" s="97">
        <f t="shared" si="0"/>
        <v>0</v>
      </c>
      <c r="L8" s="97">
        <f t="shared" si="0"/>
        <v>0</v>
      </c>
      <c r="M8" s="97">
        <f t="shared" si="0"/>
        <v>0</v>
      </c>
      <c r="N8" s="99">
        <f t="shared" si="0"/>
        <v>0</v>
      </c>
      <c r="O8" s="97">
        <f t="shared" si="0"/>
        <v>0</v>
      </c>
      <c r="P8" s="102">
        <f t="shared" si="0"/>
        <v>46793261</v>
      </c>
      <c r="Q8" s="46"/>
    </row>
    <row r="9" spans="1:17" ht="25.5" customHeight="1" thickBot="1">
      <c r="A9" s="115" t="s">
        <v>62</v>
      </c>
      <c r="B9" s="90"/>
      <c r="C9" s="91"/>
      <c r="D9" s="103" t="s">
        <v>61</v>
      </c>
      <c r="E9" s="117">
        <f>SUM(E7)</f>
        <v>36806885</v>
      </c>
      <c r="F9" s="117">
        <f aca="true" t="shared" si="1" ref="F9:P9">SUM(F7)</f>
        <v>6663576</v>
      </c>
      <c r="G9" s="117">
        <f t="shared" si="1"/>
        <v>4262800</v>
      </c>
      <c r="H9" s="117">
        <f t="shared" si="1"/>
        <v>0</v>
      </c>
      <c r="I9" s="117">
        <f t="shared" si="1"/>
        <v>0</v>
      </c>
      <c r="J9" s="117">
        <f t="shared" si="1"/>
        <v>0</v>
      </c>
      <c r="K9" s="117">
        <f t="shared" si="1"/>
        <v>0</v>
      </c>
      <c r="L9" s="117">
        <f t="shared" si="1"/>
        <v>0</v>
      </c>
      <c r="M9" s="117">
        <f t="shared" si="1"/>
        <v>0</v>
      </c>
      <c r="N9" s="117">
        <f t="shared" si="1"/>
        <v>0</v>
      </c>
      <c r="O9" s="117">
        <f t="shared" si="1"/>
        <v>0</v>
      </c>
      <c r="P9" s="117">
        <f t="shared" si="1"/>
        <v>47733261</v>
      </c>
      <c r="Q9" s="47"/>
    </row>
    <row r="10" spans="1:16" ht="15">
      <c r="A10" s="43"/>
      <c r="B10" s="40"/>
      <c r="E10" s="44"/>
      <c r="F10" s="44"/>
      <c r="G10" s="41"/>
      <c r="H10" s="41"/>
      <c r="J10" s="2"/>
      <c r="K10" s="2"/>
      <c r="L10" s="2"/>
      <c r="P10" s="42"/>
    </row>
    <row r="11" spans="1:16" ht="15">
      <c r="A11" s="39"/>
      <c r="B11" s="40"/>
      <c r="G11" s="45" t="s">
        <v>39</v>
      </c>
      <c r="H11" s="45"/>
      <c r="K11" s="45" t="s">
        <v>40</v>
      </c>
      <c r="P11" s="42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UPC3</cp:lastModifiedBy>
  <cp:lastPrinted>2020-05-25T07:07:21Z</cp:lastPrinted>
  <dcterms:created xsi:type="dcterms:W3CDTF">2012-02-01T19:21:41Z</dcterms:created>
  <dcterms:modified xsi:type="dcterms:W3CDTF">2020-05-27T08:17:50Z</dcterms:modified>
  <cp:category/>
  <cp:version/>
  <cp:contentType/>
  <cp:contentStatus/>
</cp:coreProperties>
</file>