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010" yWindow="330" windowWidth="15795" windowHeight="11745"/>
  </bookViews>
  <sheets>
    <sheet name="Egyéb működési tám.ÁHB és ÁHK" sheetId="1" r:id="rId1"/>
  </sheets>
  <definedNames>
    <definedName name="_xlnm.Print_Titles" localSheetId="0">'Egyéb működési tám.ÁHB és ÁHK'!$7:$8</definedName>
    <definedName name="_xlnm.Print_Area" localSheetId="0">'Egyéb működési tám.ÁHB és ÁHK'!$A$1:$M$71</definedName>
  </definedNames>
  <calcPr calcId="145621" fullCalcOnLoad="1"/>
</workbook>
</file>

<file path=xl/calcChain.xml><?xml version="1.0" encoding="utf-8"?>
<calcChain xmlns="http://schemas.openxmlformats.org/spreadsheetml/2006/main">
  <c r="D20" i="1"/>
  <c r="M26"/>
  <c r="M24"/>
  <c r="D70"/>
  <c r="E69"/>
  <c r="E70"/>
  <c r="C70"/>
  <c r="E68"/>
  <c r="B70"/>
  <c r="E67"/>
  <c r="C71"/>
  <c r="E66"/>
  <c r="B71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32"/>
  <c r="E12"/>
  <c r="E13"/>
  <c r="E14"/>
  <c r="E15"/>
  <c r="E16"/>
  <c r="E17"/>
  <c r="E18"/>
  <c r="E19"/>
  <c r="E20"/>
  <c r="E21"/>
  <c r="E22"/>
  <c r="E23"/>
  <c r="E24"/>
  <c r="E25"/>
  <c r="E26"/>
  <c r="E27"/>
  <c r="E11"/>
  <c r="C28"/>
  <c r="B28"/>
  <c r="D28"/>
  <c r="D71"/>
  <c r="E28"/>
  <c r="E71"/>
</calcChain>
</file>

<file path=xl/sharedStrings.xml><?xml version="1.0" encoding="utf-8"?>
<sst xmlns="http://schemas.openxmlformats.org/spreadsheetml/2006/main" count="76" uniqueCount="75">
  <si>
    <t>Megnevezés</t>
  </si>
  <si>
    <t>Alapítványok</t>
  </si>
  <si>
    <t>Almádiért Közalapítvány:</t>
  </si>
  <si>
    <t>* Új Almádi Újság</t>
  </si>
  <si>
    <t>* Péter-Pál napi vigadalom</t>
  </si>
  <si>
    <t>* működési támogatás</t>
  </si>
  <si>
    <t xml:space="preserve">Civil szervezetek: </t>
  </si>
  <si>
    <t>Civil szervezetek támogatása</t>
  </si>
  <si>
    <t>Egyéb szervezetek:</t>
  </si>
  <si>
    <t>Sportegyesületek támogatása</t>
  </si>
  <si>
    <t>Média támogatás</t>
  </si>
  <si>
    <t>* BFT / Mozdulj Balaton</t>
  </si>
  <si>
    <t>Balatonalmádi Polgárőr Egyesület</t>
  </si>
  <si>
    <t xml:space="preserve">Szent Imre Római Katolikus Plébánia </t>
  </si>
  <si>
    <t>Veszprémi Evangélikus Gyülekezet Balatonalmádi Leánygyülekezete</t>
  </si>
  <si>
    <t>* Veszprém Megyei Rendőr-Főkapitányság- Balatonalmádi Rendőrkapitányság</t>
  </si>
  <si>
    <t>*Együtt-Egymásért Nyílt Közalapítvány</t>
  </si>
  <si>
    <t>Balatonalmádi Turisztikai Egyesület   támogatása</t>
  </si>
  <si>
    <t>Balatonalmádi Református Egyházközség</t>
  </si>
  <si>
    <t>Mozgássérültek Veszprém Megyei Egyesülete Balatonfűzfő Körzetének Mozgássérültek Szervezete</t>
  </si>
  <si>
    <t xml:space="preserve">Rákóczi Szövetség  </t>
  </si>
  <si>
    <t>Helyi sport pályázat támogatásai</t>
  </si>
  <si>
    <t>* Bursa Hungarica Ösztöndíj Pályázat</t>
  </si>
  <si>
    <t>Kisebbs. Pro Minoritate Alapítv. Bálványosi Nyári Szabadegyetem és Diáktábor</t>
  </si>
  <si>
    <t>Szent Ignác Római Katolikus Plébánia  (temető és plébánia támogatása)</t>
  </si>
  <si>
    <t>Vörösberényi Református Egyházközség (temető és egyházközség támogatása)</t>
  </si>
  <si>
    <t>Diáksport-egyesületek támogatása-diáksport</t>
  </si>
  <si>
    <t>* B.almádi Közös Önkormányzati Hivatal - Szoc.Társ.munkaszervezeti feladat.kiadás.hozzáj.fizetés (2 %) .</t>
  </si>
  <si>
    <t>* B.almádi Szoc.Társ.részére pénzeszköz átadás (SZAK kiadási előirányzat-(bev-kiad.kül.))</t>
  </si>
  <si>
    <t xml:space="preserve"> </t>
  </si>
  <si>
    <t>* B.almádi Szoc.Társ.részére hozzáj.fizetés (3 %) 84/2013 (IV.25) Öh.</t>
  </si>
  <si>
    <t>* B.almádi Szoc.Társ.részére pénzeszköz átadás (állami támogatás átadása)</t>
  </si>
  <si>
    <t>Közbiztonsági Közalapítvány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</si>
  <si>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</si>
  <si>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</si>
  <si>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</si>
  <si>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>Egyéb működési célú támogatás államháztartáson kivülre összesen:</t>
  </si>
  <si>
    <t>Egyéb működési célú támogatás államháztartáson belülre és kivülre összesen:</t>
  </si>
  <si>
    <t>eredeti ei.</t>
  </si>
  <si>
    <t>* B.almádi Szoc.Társ.részére pénzeszköz átadás (bérkompenzáció)</t>
  </si>
  <si>
    <t>Balatonalmádi P-ART alapítvány  működési támogatása</t>
  </si>
  <si>
    <t>* B.almádi Szoc.Társ.részére pénzeszköz átadás (nyári napközis ellátás)</t>
  </si>
  <si>
    <t>* Működési támogatás</t>
  </si>
  <si>
    <t xml:space="preserve">* "Balatonalmádi Anno III." című könyv kiadása/ könyvkiadás-városi kiadványok - 2016 </t>
  </si>
  <si>
    <t>Balatonalmádi Turisztikai Egyesület   támogatása TDM pályázati önrész</t>
  </si>
  <si>
    <t>Balatonalmádi Turisztikai Egyesület Balaton Best Nonprofit Kft TDM pályázat önrésze (2.868.000 Ft)</t>
  </si>
  <si>
    <t>Balatonalmádi Turisztikai Egyesület Balaton Best Nonprofit Kft-ben tőkeemelés (620 eFt), Balatonalmádi eső működési kiadások (679.770 Ft)</t>
  </si>
  <si>
    <t>Cimbora Alapítvány támogatása  (ALMÁDI FESZT 2015: rendezvények támogatására 1.000.eFt /Magár működtetésére: 500 eFt) 324/2014.(XII.18.) / "Klassz a parton" 2016</t>
  </si>
  <si>
    <t>* B.almádi Szoc.Társ.részére hozzáj.fizetés (1 %)   jogi szem. Társulás részére</t>
  </si>
  <si>
    <t>* B.almádi Szoc.Társ.részére hozzáj.fizetés (2 %)   intézmény műkedtetéséhez</t>
  </si>
  <si>
    <t>* szociálisan rászorulók részére támogatás / karácsonyi csomag  2016.</t>
  </si>
  <si>
    <t xml:space="preserve">* szociálisan rászorulók részére támogatás  5/2016.(I.28) Öh tűzifavásárlás és más, a létbiztonságot átmenetileg segítő alapmegélhetéssel kapcsolatos sürgősségi kiadások céljából </t>
  </si>
  <si>
    <t>* B.almádi Szoc.Társ.részére pénzeszköz átadás (szociális gyermekj., ágazati pótlék, kiegészítő pótlék 5.765 + 10.026 )</t>
  </si>
  <si>
    <t>2016.évi</t>
  </si>
  <si>
    <t xml:space="preserve">2016. évi </t>
  </si>
  <si>
    <t>Felsőörs Község Önkormányzat 2015. évi elszámolás</t>
  </si>
  <si>
    <t>Magyar Vöröskereszt hajléktalan ellátás</t>
  </si>
  <si>
    <t>Kulturális pályázat támogatása 2016.év.</t>
  </si>
  <si>
    <t>* B.almádi Szoc.Társ.részére pénzeszköz átadás (2015. évi elszámolás)</t>
  </si>
  <si>
    <t>* B.almádi Szoc.Társ.részére pénzeszköz átadás (2015. évi állami támogatás elszámolása)</t>
  </si>
  <si>
    <t>* Balatonalmádi 2017. évi naptár készítése</t>
  </si>
  <si>
    <t>Klebelsberg Intézményfenntartó Központ Balatonalmádi Tankerület : Györgyi Dénes Általános Iskola "Határtalanul őseink nyomában"</t>
  </si>
  <si>
    <t>Módósítási</t>
  </si>
  <si>
    <t>javaslat</t>
  </si>
  <si>
    <t>DRV Zrt. lakossági víz- és csatornaszolgáltatás támogatása</t>
  </si>
  <si>
    <t>mód.ei.VIII.31.</t>
  </si>
  <si>
    <t>mód. ei. XI.30.</t>
  </si>
  <si>
    <t>Magyar Vöröskereszt krízisautó szolgálat működtetése</t>
  </si>
  <si>
    <t>szoc. ág. pótlék</t>
  </si>
  <si>
    <t>kieg. ág. pótlék</t>
  </si>
  <si>
    <t xml:space="preserve">jelenlegi </t>
  </si>
  <si>
    <t>különbözet</t>
  </si>
  <si>
    <t>Magyar Vidék Országos 56-os Szervezete jubileumi országos találkozó megrendezése</t>
  </si>
  <si>
    <t>Kid Rock &amp; Roll Sport Egyesület Junior Rock and Roll Világbajnokságon történő részvétel</t>
  </si>
  <si>
    <t xml:space="preserve">* Almádi Magocskák Óvodák sport pályázati támogatás 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</si>
</sst>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Fill="1"/>
    <xf numFmtId="0" fontId="3" fillId="0" borderId="2" xfId="0" applyFont="1" applyFill="1" applyBorder="1" applyAlignment="1">
      <alignment wrapText="1"/>
    </xf>
    <xf numFmtId="3" fontId="0" fillId="0" borderId="0" xfId="0" applyNumberFormat="1" applyFill="1"/>
    <xf numFmtId="3" fontId="1" fillId="2" borderId="3" xfId="0" applyNumberFormat="1" applyFont="1" applyFill="1" applyBorder="1" applyAlignment="1"/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3" fontId="0" fillId="0" borderId="5" xfId="0" applyNumberFormat="1" applyFill="1" applyBorder="1"/>
    <xf numFmtId="3" fontId="0" fillId="0" borderId="5" xfId="0" applyNumberFormat="1" applyBorder="1"/>
    <xf numFmtId="3" fontId="3" fillId="0" borderId="6" xfId="0" applyNumberFormat="1" applyFont="1" applyFill="1" applyBorder="1"/>
    <xf numFmtId="0" fontId="1" fillId="0" borderId="7" xfId="0" applyFont="1" applyBorder="1"/>
    <xf numFmtId="3" fontId="4" fillId="0" borderId="8" xfId="0" applyNumberFormat="1" applyFont="1" applyFill="1" applyBorder="1" applyAlignment="1">
      <alignment horizontal="center"/>
    </xf>
    <xf numFmtId="0" fontId="3" fillId="0" borderId="6" xfId="0" applyFon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3" borderId="0" xfId="0" applyNumberFormat="1" applyFill="1" applyBorder="1"/>
    <xf numFmtId="0" fontId="6" fillId="0" borderId="6" xfId="0" applyFont="1" applyFill="1" applyBorder="1"/>
    <xf numFmtId="0" fontId="0" fillId="3" borderId="0" xfId="0" applyFill="1"/>
    <xf numFmtId="0" fontId="1" fillId="0" borderId="7" xfId="0" applyFont="1" applyBorder="1" applyAlignment="1">
      <alignment wrapText="1"/>
    </xf>
    <xf numFmtId="0" fontId="5" fillId="0" borderId="6" xfId="0" applyFont="1" applyBorder="1"/>
    <xf numFmtId="3" fontId="0" fillId="0" borderId="9" xfId="0" applyNumberFormat="1" applyBorder="1"/>
    <xf numFmtId="3" fontId="0" fillId="0" borderId="0" xfId="0" applyNumberFormat="1"/>
    <xf numFmtId="0" fontId="5" fillId="0" borderId="6" xfId="0" applyFont="1" applyFill="1" applyBorder="1"/>
    <xf numFmtId="3" fontId="0" fillId="0" borderId="0" xfId="0" applyNumberFormat="1" applyFill="1" applyBorder="1"/>
    <xf numFmtId="0" fontId="3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vertical="center" wrapText="1"/>
    </xf>
    <xf numFmtId="3" fontId="0" fillId="0" borderId="11" xfId="0" applyNumberFormat="1" applyFill="1" applyBorder="1"/>
    <xf numFmtId="0" fontId="7" fillId="0" borderId="6" xfId="0" applyFont="1" applyFill="1" applyBorder="1" applyAlignment="1"/>
    <xf numFmtId="3" fontId="0" fillId="0" borderId="12" xfId="0" applyNumberFormat="1" applyFill="1" applyBorder="1"/>
    <xf numFmtId="0" fontId="1" fillId="2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 shrinkToFit="1"/>
    </xf>
    <xf numFmtId="3" fontId="0" fillId="0" borderId="8" xfId="0" applyNumberFormat="1" applyFill="1" applyBorder="1"/>
    <xf numFmtId="3" fontId="4" fillId="0" borderId="7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14" xfId="0" applyNumberFormat="1" applyBorder="1"/>
    <xf numFmtId="0" fontId="8" fillId="0" borderId="6" xfId="0" applyFont="1" applyFill="1" applyBorder="1" applyAlignment="1">
      <alignment wrapTex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3" fontId="1" fillId="0" borderId="0" xfId="0" applyNumberFormat="1" applyFont="1"/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152400</xdr:rowOff>
    </xdr:to>
    <xdr:sp macro="" textlink="">
      <xdr:nvSpPr>
        <xdr:cNvPr id="73894" name="Text Box 1"/>
        <xdr:cNvSpPr txBox="1">
          <a:spLocks noChangeArrowheads="1"/>
        </xdr:cNvSpPr>
      </xdr:nvSpPr>
      <xdr:spPr bwMode="auto">
        <a:xfrm>
          <a:off x="5229225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895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152400</xdr:rowOff>
    </xdr:to>
    <xdr:sp macro="" textlink="">
      <xdr:nvSpPr>
        <xdr:cNvPr id="73896" name="Text Box 1"/>
        <xdr:cNvSpPr txBox="1">
          <a:spLocks noChangeArrowheads="1"/>
        </xdr:cNvSpPr>
      </xdr:nvSpPr>
      <xdr:spPr bwMode="auto">
        <a:xfrm>
          <a:off x="889635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152400</xdr:rowOff>
    </xdr:to>
    <xdr:sp macro="" textlink="">
      <xdr:nvSpPr>
        <xdr:cNvPr id="73897" name="Text Box 1"/>
        <xdr:cNvSpPr txBox="1">
          <a:spLocks noChangeArrowheads="1"/>
        </xdr:cNvSpPr>
      </xdr:nvSpPr>
      <xdr:spPr bwMode="auto">
        <a:xfrm>
          <a:off x="889635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89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3899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900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0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3902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903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3904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3905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906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07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0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64</xdr:row>
      <xdr:rowOff>0</xdr:rowOff>
    </xdr:to>
    <xdr:sp macro="" textlink="">
      <xdr:nvSpPr>
        <xdr:cNvPr id="73909" name="Text Box 1"/>
        <xdr:cNvSpPr txBox="1">
          <a:spLocks noChangeArrowheads="1"/>
        </xdr:cNvSpPr>
      </xdr:nvSpPr>
      <xdr:spPr bwMode="auto">
        <a:xfrm>
          <a:off x="791527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3910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1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64</xdr:row>
      <xdr:rowOff>0</xdr:rowOff>
    </xdr:to>
    <xdr:sp macro="" textlink="">
      <xdr:nvSpPr>
        <xdr:cNvPr id="73912" name="Text Box 1"/>
        <xdr:cNvSpPr txBox="1">
          <a:spLocks noChangeArrowheads="1"/>
        </xdr:cNvSpPr>
      </xdr:nvSpPr>
      <xdr:spPr bwMode="auto">
        <a:xfrm>
          <a:off x="791527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13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14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15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16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17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18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919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927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2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3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3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3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3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3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73935" name="Text Box 1"/>
        <xdr:cNvSpPr txBox="1">
          <a:spLocks noChangeArrowheads="1"/>
        </xdr:cNvSpPr>
      </xdr:nvSpPr>
      <xdr:spPr bwMode="auto">
        <a:xfrm>
          <a:off x="5229225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3936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3937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3938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3939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3940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114300</xdr:rowOff>
    </xdr:from>
    <xdr:to>
      <xdr:col>1</xdr:col>
      <xdr:colOff>76200</xdr:colOff>
      <xdr:row>65</xdr:row>
      <xdr:rowOff>38100</xdr:rowOff>
    </xdr:to>
    <xdr:sp macro="" textlink="">
      <xdr:nvSpPr>
        <xdr:cNvPr id="73941" name="Text Box 1"/>
        <xdr:cNvSpPr txBox="1">
          <a:spLocks noChangeArrowheads="1"/>
        </xdr:cNvSpPr>
      </xdr:nvSpPr>
      <xdr:spPr bwMode="auto">
        <a:xfrm>
          <a:off x="5229225" y="132207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3942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3943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3944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3945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3946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3947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3948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3949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3950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3951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3952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3953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3954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3955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3956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3957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3958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3959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3960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3961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3962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3963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3964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3965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3966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3967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3968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3969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3970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3971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3972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397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3974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3975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3976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3977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3978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3979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3980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76200</xdr:rowOff>
    </xdr:to>
    <xdr:sp macro="" textlink="">
      <xdr:nvSpPr>
        <xdr:cNvPr id="73981" name="Text Box 1"/>
        <xdr:cNvSpPr txBox="1">
          <a:spLocks noChangeArrowheads="1"/>
        </xdr:cNvSpPr>
      </xdr:nvSpPr>
      <xdr:spPr bwMode="auto">
        <a:xfrm>
          <a:off x="6972300" y="13220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3982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3983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3984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85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3986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3987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3988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152400</xdr:rowOff>
    </xdr:to>
    <xdr:sp macro="" textlink="">
      <xdr:nvSpPr>
        <xdr:cNvPr id="73989" name="Text Box 1"/>
        <xdr:cNvSpPr txBox="1">
          <a:spLocks noChangeArrowheads="1"/>
        </xdr:cNvSpPr>
      </xdr:nvSpPr>
      <xdr:spPr bwMode="auto">
        <a:xfrm>
          <a:off x="5229225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990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152400</xdr:rowOff>
    </xdr:to>
    <xdr:sp macro="" textlink="">
      <xdr:nvSpPr>
        <xdr:cNvPr id="73991" name="Text Box 1"/>
        <xdr:cNvSpPr txBox="1">
          <a:spLocks noChangeArrowheads="1"/>
        </xdr:cNvSpPr>
      </xdr:nvSpPr>
      <xdr:spPr bwMode="auto">
        <a:xfrm>
          <a:off x="889635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152400</xdr:rowOff>
    </xdr:to>
    <xdr:sp macro="" textlink="">
      <xdr:nvSpPr>
        <xdr:cNvPr id="73992" name="Text Box 1"/>
        <xdr:cNvSpPr txBox="1">
          <a:spLocks noChangeArrowheads="1"/>
        </xdr:cNvSpPr>
      </xdr:nvSpPr>
      <xdr:spPr bwMode="auto">
        <a:xfrm>
          <a:off x="889635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9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3994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995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399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3997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3998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3999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000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001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02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0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64</xdr:row>
      <xdr:rowOff>0</xdr:rowOff>
    </xdr:to>
    <xdr:sp macro="" textlink="">
      <xdr:nvSpPr>
        <xdr:cNvPr id="74004" name="Text Box 1"/>
        <xdr:cNvSpPr txBox="1">
          <a:spLocks noChangeArrowheads="1"/>
        </xdr:cNvSpPr>
      </xdr:nvSpPr>
      <xdr:spPr bwMode="auto">
        <a:xfrm>
          <a:off x="791527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005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0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64</xdr:row>
      <xdr:rowOff>0</xdr:rowOff>
    </xdr:to>
    <xdr:sp macro="" textlink="">
      <xdr:nvSpPr>
        <xdr:cNvPr id="74007" name="Text Box 1"/>
        <xdr:cNvSpPr txBox="1">
          <a:spLocks noChangeArrowheads="1"/>
        </xdr:cNvSpPr>
      </xdr:nvSpPr>
      <xdr:spPr bwMode="auto">
        <a:xfrm>
          <a:off x="791527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08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09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10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11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12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13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014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1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1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1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1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1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022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2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74030" name="Text Box 1"/>
        <xdr:cNvSpPr txBox="1">
          <a:spLocks noChangeArrowheads="1"/>
        </xdr:cNvSpPr>
      </xdr:nvSpPr>
      <xdr:spPr bwMode="auto">
        <a:xfrm>
          <a:off x="5229225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031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032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033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034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035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114300</xdr:rowOff>
    </xdr:from>
    <xdr:to>
      <xdr:col>1</xdr:col>
      <xdr:colOff>76200</xdr:colOff>
      <xdr:row>65</xdr:row>
      <xdr:rowOff>38100</xdr:rowOff>
    </xdr:to>
    <xdr:sp macro="" textlink="">
      <xdr:nvSpPr>
        <xdr:cNvPr id="74036" name="Text Box 1"/>
        <xdr:cNvSpPr txBox="1">
          <a:spLocks noChangeArrowheads="1"/>
        </xdr:cNvSpPr>
      </xdr:nvSpPr>
      <xdr:spPr bwMode="auto">
        <a:xfrm>
          <a:off x="5229225" y="132207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037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038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039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040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041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042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043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044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045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046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047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048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049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050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051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052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053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054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055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056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057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058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059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060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061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062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063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064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065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066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067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068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069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070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071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072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073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074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075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76200</xdr:rowOff>
    </xdr:to>
    <xdr:sp macro="" textlink="">
      <xdr:nvSpPr>
        <xdr:cNvPr id="74076" name="Text Box 1"/>
        <xdr:cNvSpPr txBox="1">
          <a:spLocks noChangeArrowheads="1"/>
        </xdr:cNvSpPr>
      </xdr:nvSpPr>
      <xdr:spPr bwMode="auto">
        <a:xfrm>
          <a:off x="6972300" y="13220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077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078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079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80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081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082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083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84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85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86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87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88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89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90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91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92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093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9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9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9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9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9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09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108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0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1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119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20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21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22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2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24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25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26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27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28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29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30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31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32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33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34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35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36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37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38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39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40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41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42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4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44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45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46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47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48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149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50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51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152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53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54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55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56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57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58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159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114300</xdr:rowOff>
    </xdr:from>
    <xdr:to>
      <xdr:col>1</xdr:col>
      <xdr:colOff>76200</xdr:colOff>
      <xdr:row>60</xdr:row>
      <xdr:rowOff>38100</xdr:rowOff>
    </xdr:to>
    <xdr:sp macro="" textlink="">
      <xdr:nvSpPr>
        <xdr:cNvPr id="74160" name="Text Box 1"/>
        <xdr:cNvSpPr txBox="1">
          <a:spLocks noChangeArrowheads="1"/>
        </xdr:cNvSpPr>
      </xdr:nvSpPr>
      <xdr:spPr bwMode="auto">
        <a:xfrm>
          <a:off x="5229225" y="12268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61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62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63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9525</xdr:rowOff>
    </xdr:to>
    <xdr:sp macro="" textlink="">
      <xdr:nvSpPr>
        <xdr:cNvPr id="74164" name="Text Box 1"/>
        <xdr:cNvSpPr txBox="1">
          <a:spLocks noChangeArrowheads="1"/>
        </xdr:cNvSpPr>
      </xdr:nvSpPr>
      <xdr:spPr bwMode="auto">
        <a:xfrm>
          <a:off x="5229225" y="1253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165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166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167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123825</xdr:rowOff>
    </xdr:to>
    <xdr:sp macro="" textlink="">
      <xdr:nvSpPr>
        <xdr:cNvPr id="74168" name="Text Box 1"/>
        <xdr:cNvSpPr txBox="1">
          <a:spLocks noChangeArrowheads="1"/>
        </xdr:cNvSpPr>
      </xdr:nvSpPr>
      <xdr:spPr bwMode="auto">
        <a:xfrm>
          <a:off x="5229225" y="10210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74169" name="Text Box 1"/>
        <xdr:cNvSpPr txBox="1">
          <a:spLocks noChangeArrowheads="1"/>
        </xdr:cNvSpPr>
      </xdr:nvSpPr>
      <xdr:spPr bwMode="auto">
        <a:xfrm>
          <a:off x="5229225" y="12153900"/>
          <a:ext cx="76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170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171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172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73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74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114300</xdr:rowOff>
    </xdr:from>
    <xdr:to>
      <xdr:col>1</xdr:col>
      <xdr:colOff>76200</xdr:colOff>
      <xdr:row>60</xdr:row>
      <xdr:rowOff>38100</xdr:rowOff>
    </xdr:to>
    <xdr:sp macro="" textlink="">
      <xdr:nvSpPr>
        <xdr:cNvPr id="74175" name="Text Box 1"/>
        <xdr:cNvSpPr txBox="1">
          <a:spLocks noChangeArrowheads="1"/>
        </xdr:cNvSpPr>
      </xdr:nvSpPr>
      <xdr:spPr bwMode="auto">
        <a:xfrm>
          <a:off x="5229225" y="12268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76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77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78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9525</xdr:rowOff>
    </xdr:to>
    <xdr:sp macro="" textlink="">
      <xdr:nvSpPr>
        <xdr:cNvPr id="74179" name="Text Box 1"/>
        <xdr:cNvSpPr txBox="1">
          <a:spLocks noChangeArrowheads="1"/>
        </xdr:cNvSpPr>
      </xdr:nvSpPr>
      <xdr:spPr bwMode="auto">
        <a:xfrm>
          <a:off x="5229225" y="1253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180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181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182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123825</xdr:rowOff>
    </xdr:to>
    <xdr:sp macro="" textlink="">
      <xdr:nvSpPr>
        <xdr:cNvPr id="74183" name="Text Box 1"/>
        <xdr:cNvSpPr txBox="1">
          <a:spLocks noChangeArrowheads="1"/>
        </xdr:cNvSpPr>
      </xdr:nvSpPr>
      <xdr:spPr bwMode="auto">
        <a:xfrm>
          <a:off x="5229225" y="10210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74184" name="Text Box 1"/>
        <xdr:cNvSpPr txBox="1">
          <a:spLocks noChangeArrowheads="1"/>
        </xdr:cNvSpPr>
      </xdr:nvSpPr>
      <xdr:spPr bwMode="auto">
        <a:xfrm>
          <a:off x="5229225" y="12153900"/>
          <a:ext cx="76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185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186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187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88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189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152400</xdr:rowOff>
    </xdr:to>
    <xdr:sp macro="" textlink="">
      <xdr:nvSpPr>
        <xdr:cNvPr id="74190" name="Text Box 1"/>
        <xdr:cNvSpPr txBox="1">
          <a:spLocks noChangeArrowheads="1"/>
        </xdr:cNvSpPr>
      </xdr:nvSpPr>
      <xdr:spPr bwMode="auto">
        <a:xfrm>
          <a:off x="5229225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191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152400</xdr:rowOff>
    </xdr:to>
    <xdr:sp macro="" textlink="">
      <xdr:nvSpPr>
        <xdr:cNvPr id="74192" name="Text Box 1"/>
        <xdr:cNvSpPr txBox="1">
          <a:spLocks noChangeArrowheads="1"/>
        </xdr:cNvSpPr>
      </xdr:nvSpPr>
      <xdr:spPr bwMode="auto">
        <a:xfrm>
          <a:off x="889635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152400</xdr:rowOff>
    </xdr:to>
    <xdr:sp macro="" textlink="">
      <xdr:nvSpPr>
        <xdr:cNvPr id="74193" name="Text Box 1"/>
        <xdr:cNvSpPr txBox="1">
          <a:spLocks noChangeArrowheads="1"/>
        </xdr:cNvSpPr>
      </xdr:nvSpPr>
      <xdr:spPr bwMode="auto">
        <a:xfrm>
          <a:off x="889635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9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195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196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19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198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199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200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201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202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03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0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64</xdr:row>
      <xdr:rowOff>0</xdr:rowOff>
    </xdr:to>
    <xdr:sp macro="" textlink="">
      <xdr:nvSpPr>
        <xdr:cNvPr id="74205" name="Text Box 1"/>
        <xdr:cNvSpPr txBox="1">
          <a:spLocks noChangeArrowheads="1"/>
        </xdr:cNvSpPr>
      </xdr:nvSpPr>
      <xdr:spPr bwMode="auto">
        <a:xfrm>
          <a:off x="791527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206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0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64</xdr:row>
      <xdr:rowOff>0</xdr:rowOff>
    </xdr:to>
    <xdr:sp macro="" textlink="">
      <xdr:nvSpPr>
        <xdr:cNvPr id="74208" name="Text Box 1"/>
        <xdr:cNvSpPr txBox="1">
          <a:spLocks noChangeArrowheads="1"/>
        </xdr:cNvSpPr>
      </xdr:nvSpPr>
      <xdr:spPr bwMode="auto">
        <a:xfrm>
          <a:off x="791527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09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10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11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12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13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14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215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1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1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1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1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223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2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3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74231" name="Text Box 1"/>
        <xdr:cNvSpPr txBox="1">
          <a:spLocks noChangeArrowheads="1"/>
        </xdr:cNvSpPr>
      </xdr:nvSpPr>
      <xdr:spPr bwMode="auto">
        <a:xfrm>
          <a:off x="5229225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232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233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234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235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236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114300</xdr:rowOff>
    </xdr:from>
    <xdr:to>
      <xdr:col>1</xdr:col>
      <xdr:colOff>76200</xdr:colOff>
      <xdr:row>65</xdr:row>
      <xdr:rowOff>38100</xdr:rowOff>
    </xdr:to>
    <xdr:sp macro="" textlink="">
      <xdr:nvSpPr>
        <xdr:cNvPr id="74237" name="Text Box 1"/>
        <xdr:cNvSpPr txBox="1">
          <a:spLocks noChangeArrowheads="1"/>
        </xdr:cNvSpPr>
      </xdr:nvSpPr>
      <xdr:spPr bwMode="auto">
        <a:xfrm>
          <a:off x="5229225" y="132207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238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239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240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241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242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243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244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245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246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247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248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249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250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251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252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253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254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255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256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257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258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259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260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261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262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26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264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265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266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267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268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269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270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271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272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273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274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275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276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76200</xdr:rowOff>
    </xdr:to>
    <xdr:sp macro="" textlink="">
      <xdr:nvSpPr>
        <xdr:cNvPr id="74277" name="Text Box 1"/>
        <xdr:cNvSpPr txBox="1">
          <a:spLocks noChangeArrowheads="1"/>
        </xdr:cNvSpPr>
      </xdr:nvSpPr>
      <xdr:spPr bwMode="auto">
        <a:xfrm>
          <a:off x="6972300" y="13220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278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279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280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81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82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283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284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152400</xdr:rowOff>
    </xdr:to>
    <xdr:sp macro="" textlink="">
      <xdr:nvSpPr>
        <xdr:cNvPr id="74285" name="Text Box 1"/>
        <xdr:cNvSpPr txBox="1">
          <a:spLocks noChangeArrowheads="1"/>
        </xdr:cNvSpPr>
      </xdr:nvSpPr>
      <xdr:spPr bwMode="auto">
        <a:xfrm>
          <a:off x="5229225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286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152400</xdr:rowOff>
    </xdr:to>
    <xdr:sp macro="" textlink="">
      <xdr:nvSpPr>
        <xdr:cNvPr id="74287" name="Text Box 1"/>
        <xdr:cNvSpPr txBox="1">
          <a:spLocks noChangeArrowheads="1"/>
        </xdr:cNvSpPr>
      </xdr:nvSpPr>
      <xdr:spPr bwMode="auto">
        <a:xfrm>
          <a:off x="889635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152400</xdr:rowOff>
    </xdr:to>
    <xdr:sp macro="" textlink="">
      <xdr:nvSpPr>
        <xdr:cNvPr id="74288" name="Text Box 1"/>
        <xdr:cNvSpPr txBox="1">
          <a:spLocks noChangeArrowheads="1"/>
        </xdr:cNvSpPr>
      </xdr:nvSpPr>
      <xdr:spPr bwMode="auto">
        <a:xfrm>
          <a:off x="889635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8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290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291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9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293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294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295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47625</xdr:rowOff>
    </xdr:to>
    <xdr:sp macro="" textlink="">
      <xdr:nvSpPr>
        <xdr:cNvPr id="74296" name="Text Box 1"/>
        <xdr:cNvSpPr txBox="1">
          <a:spLocks noChangeArrowheads="1"/>
        </xdr:cNvSpPr>
      </xdr:nvSpPr>
      <xdr:spPr bwMode="auto">
        <a:xfrm>
          <a:off x="6972300" y="1329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297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298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29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64</xdr:row>
      <xdr:rowOff>0</xdr:rowOff>
    </xdr:to>
    <xdr:sp macro="" textlink="">
      <xdr:nvSpPr>
        <xdr:cNvPr id="74300" name="Text Box 1"/>
        <xdr:cNvSpPr txBox="1">
          <a:spLocks noChangeArrowheads="1"/>
        </xdr:cNvSpPr>
      </xdr:nvSpPr>
      <xdr:spPr bwMode="auto">
        <a:xfrm>
          <a:off x="791527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301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0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64</xdr:row>
      <xdr:rowOff>0</xdr:rowOff>
    </xdr:to>
    <xdr:sp macro="" textlink="">
      <xdr:nvSpPr>
        <xdr:cNvPr id="74303" name="Text Box 1"/>
        <xdr:cNvSpPr txBox="1">
          <a:spLocks noChangeArrowheads="1"/>
        </xdr:cNvSpPr>
      </xdr:nvSpPr>
      <xdr:spPr bwMode="auto">
        <a:xfrm>
          <a:off x="791527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304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305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306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307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308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309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310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1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1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1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1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1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1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1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318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1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2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2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2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2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2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2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74326" name="Text Box 1"/>
        <xdr:cNvSpPr txBox="1">
          <a:spLocks noChangeArrowheads="1"/>
        </xdr:cNvSpPr>
      </xdr:nvSpPr>
      <xdr:spPr bwMode="auto">
        <a:xfrm>
          <a:off x="5229225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327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328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329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330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331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114300</xdr:rowOff>
    </xdr:from>
    <xdr:to>
      <xdr:col>1</xdr:col>
      <xdr:colOff>76200</xdr:colOff>
      <xdr:row>65</xdr:row>
      <xdr:rowOff>38100</xdr:rowOff>
    </xdr:to>
    <xdr:sp macro="" textlink="">
      <xdr:nvSpPr>
        <xdr:cNvPr id="74332" name="Text Box 1"/>
        <xdr:cNvSpPr txBox="1">
          <a:spLocks noChangeArrowheads="1"/>
        </xdr:cNvSpPr>
      </xdr:nvSpPr>
      <xdr:spPr bwMode="auto">
        <a:xfrm>
          <a:off x="5229225" y="132207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333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334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335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336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337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338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339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340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341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342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34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344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345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346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347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348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349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350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351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352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353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354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355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356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357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358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359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360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361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362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363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364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365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366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367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104775</xdr:rowOff>
    </xdr:to>
    <xdr:sp macro="" textlink="">
      <xdr:nvSpPr>
        <xdr:cNvPr id="74368" name="Text Box 1"/>
        <xdr:cNvSpPr txBox="1">
          <a:spLocks noChangeArrowheads="1"/>
        </xdr:cNvSpPr>
      </xdr:nvSpPr>
      <xdr:spPr bwMode="auto">
        <a:xfrm>
          <a:off x="6972300" y="12839700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369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370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371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76200</xdr:rowOff>
    </xdr:to>
    <xdr:sp macro="" textlink="">
      <xdr:nvSpPr>
        <xdr:cNvPr id="74372" name="Text Box 1"/>
        <xdr:cNvSpPr txBox="1">
          <a:spLocks noChangeArrowheads="1"/>
        </xdr:cNvSpPr>
      </xdr:nvSpPr>
      <xdr:spPr bwMode="auto">
        <a:xfrm>
          <a:off x="6972300" y="13220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373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374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375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376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76200</xdr:colOff>
      <xdr:row>64</xdr:row>
      <xdr:rowOff>0</xdr:rowOff>
    </xdr:to>
    <xdr:sp macro="" textlink="">
      <xdr:nvSpPr>
        <xdr:cNvPr id="74377" name="Text Box 1"/>
        <xdr:cNvSpPr txBox="1">
          <a:spLocks noChangeArrowheads="1"/>
        </xdr:cNvSpPr>
      </xdr:nvSpPr>
      <xdr:spPr bwMode="auto">
        <a:xfrm>
          <a:off x="5229225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378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9</xdr:col>
      <xdr:colOff>76200</xdr:colOff>
      <xdr:row>64</xdr:row>
      <xdr:rowOff>0</xdr:rowOff>
    </xdr:to>
    <xdr:sp macro="" textlink="">
      <xdr:nvSpPr>
        <xdr:cNvPr id="74379" name="Text Box 1"/>
        <xdr:cNvSpPr txBox="1">
          <a:spLocks noChangeArrowheads="1"/>
        </xdr:cNvSpPr>
      </xdr:nvSpPr>
      <xdr:spPr bwMode="auto">
        <a:xfrm>
          <a:off x="889635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0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1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2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3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4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5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6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7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8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389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39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404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5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6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7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8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09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10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11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12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13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0</xdr:rowOff>
    </xdr:to>
    <xdr:sp macro="" textlink="">
      <xdr:nvSpPr>
        <xdr:cNvPr id="74414" name="Text Box 1"/>
        <xdr:cNvSpPr txBox="1">
          <a:spLocks noChangeArrowheads="1"/>
        </xdr:cNvSpPr>
      </xdr:nvSpPr>
      <xdr:spPr bwMode="auto">
        <a:xfrm>
          <a:off x="6972300" y="1329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152400</xdr:rowOff>
    </xdr:to>
    <xdr:sp macro="" textlink="">
      <xdr:nvSpPr>
        <xdr:cNvPr id="74415" name="Text Box 1"/>
        <xdr:cNvSpPr txBox="1">
          <a:spLocks noChangeArrowheads="1"/>
        </xdr:cNvSpPr>
      </xdr:nvSpPr>
      <xdr:spPr bwMode="auto">
        <a:xfrm>
          <a:off x="6972300" y="132969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16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17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18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19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20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21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22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23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24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25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26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27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28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29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30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31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32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33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34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35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36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37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38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39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40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41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42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43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44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445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46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47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448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49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50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51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52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53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54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455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114300</xdr:rowOff>
    </xdr:from>
    <xdr:to>
      <xdr:col>1</xdr:col>
      <xdr:colOff>76200</xdr:colOff>
      <xdr:row>60</xdr:row>
      <xdr:rowOff>38100</xdr:rowOff>
    </xdr:to>
    <xdr:sp macro="" textlink="">
      <xdr:nvSpPr>
        <xdr:cNvPr id="74456" name="Text Box 1"/>
        <xdr:cNvSpPr txBox="1">
          <a:spLocks noChangeArrowheads="1"/>
        </xdr:cNvSpPr>
      </xdr:nvSpPr>
      <xdr:spPr bwMode="auto">
        <a:xfrm>
          <a:off x="5229225" y="12268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57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58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59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9525</xdr:rowOff>
    </xdr:to>
    <xdr:sp macro="" textlink="">
      <xdr:nvSpPr>
        <xdr:cNvPr id="74460" name="Text Box 1"/>
        <xdr:cNvSpPr txBox="1">
          <a:spLocks noChangeArrowheads="1"/>
        </xdr:cNvSpPr>
      </xdr:nvSpPr>
      <xdr:spPr bwMode="auto">
        <a:xfrm>
          <a:off x="5229225" y="1253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461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462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463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123825</xdr:rowOff>
    </xdr:to>
    <xdr:sp macro="" textlink="">
      <xdr:nvSpPr>
        <xdr:cNvPr id="74464" name="Text Box 1"/>
        <xdr:cNvSpPr txBox="1">
          <a:spLocks noChangeArrowheads="1"/>
        </xdr:cNvSpPr>
      </xdr:nvSpPr>
      <xdr:spPr bwMode="auto">
        <a:xfrm>
          <a:off x="5229225" y="10210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74465" name="Text Box 1"/>
        <xdr:cNvSpPr txBox="1">
          <a:spLocks noChangeArrowheads="1"/>
        </xdr:cNvSpPr>
      </xdr:nvSpPr>
      <xdr:spPr bwMode="auto">
        <a:xfrm>
          <a:off x="5229225" y="12153900"/>
          <a:ext cx="76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466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467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468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69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70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114300</xdr:rowOff>
    </xdr:from>
    <xdr:to>
      <xdr:col>1</xdr:col>
      <xdr:colOff>76200</xdr:colOff>
      <xdr:row>60</xdr:row>
      <xdr:rowOff>38100</xdr:rowOff>
    </xdr:to>
    <xdr:sp macro="" textlink="">
      <xdr:nvSpPr>
        <xdr:cNvPr id="74471" name="Text Box 1"/>
        <xdr:cNvSpPr txBox="1">
          <a:spLocks noChangeArrowheads="1"/>
        </xdr:cNvSpPr>
      </xdr:nvSpPr>
      <xdr:spPr bwMode="auto">
        <a:xfrm>
          <a:off x="5229225" y="12268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72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73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74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76200</xdr:colOff>
      <xdr:row>60</xdr:row>
      <xdr:rowOff>9525</xdr:rowOff>
    </xdr:to>
    <xdr:sp macro="" textlink="">
      <xdr:nvSpPr>
        <xdr:cNvPr id="74475" name="Text Box 1"/>
        <xdr:cNvSpPr txBox="1">
          <a:spLocks noChangeArrowheads="1"/>
        </xdr:cNvSpPr>
      </xdr:nvSpPr>
      <xdr:spPr bwMode="auto">
        <a:xfrm>
          <a:off x="5229225" y="12534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476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477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114300</xdr:rowOff>
    </xdr:from>
    <xdr:to>
      <xdr:col>1</xdr:col>
      <xdr:colOff>76200</xdr:colOff>
      <xdr:row>60</xdr:row>
      <xdr:rowOff>19050</xdr:rowOff>
    </xdr:to>
    <xdr:sp macro="" textlink="">
      <xdr:nvSpPr>
        <xdr:cNvPr id="74478" name="Text Box 1"/>
        <xdr:cNvSpPr txBox="1">
          <a:spLocks noChangeArrowheads="1"/>
        </xdr:cNvSpPr>
      </xdr:nvSpPr>
      <xdr:spPr bwMode="auto">
        <a:xfrm>
          <a:off x="5229225" y="12458700"/>
          <a:ext cx="762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76200</xdr:colOff>
      <xdr:row>48</xdr:row>
      <xdr:rowOff>123825</xdr:rowOff>
    </xdr:to>
    <xdr:sp macro="" textlink="">
      <xdr:nvSpPr>
        <xdr:cNvPr id="74479" name="Text Box 1"/>
        <xdr:cNvSpPr txBox="1">
          <a:spLocks noChangeArrowheads="1"/>
        </xdr:cNvSpPr>
      </xdr:nvSpPr>
      <xdr:spPr bwMode="auto">
        <a:xfrm>
          <a:off x="5229225" y="10210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60</xdr:row>
      <xdr:rowOff>85725</xdr:rowOff>
    </xdr:to>
    <xdr:sp macro="" textlink="">
      <xdr:nvSpPr>
        <xdr:cNvPr id="74480" name="Text Box 1"/>
        <xdr:cNvSpPr txBox="1">
          <a:spLocks noChangeArrowheads="1"/>
        </xdr:cNvSpPr>
      </xdr:nvSpPr>
      <xdr:spPr bwMode="auto">
        <a:xfrm>
          <a:off x="5229225" y="12153900"/>
          <a:ext cx="76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481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482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114300</xdr:rowOff>
    </xdr:from>
    <xdr:to>
      <xdr:col>1</xdr:col>
      <xdr:colOff>76200</xdr:colOff>
      <xdr:row>57</xdr:row>
      <xdr:rowOff>133350</xdr:rowOff>
    </xdr:to>
    <xdr:sp macro="" textlink="">
      <xdr:nvSpPr>
        <xdr:cNvPr id="74483" name="Text Box 1"/>
        <xdr:cNvSpPr txBox="1">
          <a:spLocks noChangeArrowheads="1"/>
        </xdr:cNvSpPr>
      </xdr:nvSpPr>
      <xdr:spPr bwMode="auto">
        <a:xfrm>
          <a:off x="5229225" y="119253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84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58</xdr:row>
      <xdr:rowOff>57150</xdr:rowOff>
    </xdr:to>
    <xdr:sp macro="" textlink="">
      <xdr:nvSpPr>
        <xdr:cNvPr id="74485" name="Text Box 1"/>
        <xdr:cNvSpPr txBox="1">
          <a:spLocks noChangeArrowheads="1"/>
        </xdr:cNvSpPr>
      </xdr:nvSpPr>
      <xdr:spPr bwMode="auto">
        <a:xfrm>
          <a:off x="5229225" y="121539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114300</xdr:rowOff>
    </xdr:from>
    <xdr:to>
      <xdr:col>1</xdr:col>
      <xdr:colOff>76200</xdr:colOff>
      <xdr:row>64</xdr:row>
      <xdr:rowOff>95250</xdr:rowOff>
    </xdr:to>
    <xdr:sp macro="" textlink="">
      <xdr:nvSpPr>
        <xdr:cNvPr id="74486" name="Text Box 1"/>
        <xdr:cNvSpPr txBox="1">
          <a:spLocks noChangeArrowheads="1"/>
        </xdr:cNvSpPr>
      </xdr:nvSpPr>
      <xdr:spPr bwMode="auto">
        <a:xfrm>
          <a:off x="5229225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487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114300</xdr:rowOff>
    </xdr:from>
    <xdr:to>
      <xdr:col>9</xdr:col>
      <xdr:colOff>76200</xdr:colOff>
      <xdr:row>64</xdr:row>
      <xdr:rowOff>95250</xdr:rowOff>
    </xdr:to>
    <xdr:sp macro="" textlink="">
      <xdr:nvSpPr>
        <xdr:cNvPr id="74488" name="Text Box 1"/>
        <xdr:cNvSpPr txBox="1">
          <a:spLocks noChangeArrowheads="1"/>
        </xdr:cNvSpPr>
      </xdr:nvSpPr>
      <xdr:spPr bwMode="auto">
        <a:xfrm>
          <a:off x="889635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114300</xdr:rowOff>
    </xdr:from>
    <xdr:to>
      <xdr:col>9</xdr:col>
      <xdr:colOff>76200</xdr:colOff>
      <xdr:row>64</xdr:row>
      <xdr:rowOff>95250</xdr:rowOff>
    </xdr:to>
    <xdr:sp macro="" textlink="">
      <xdr:nvSpPr>
        <xdr:cNvPr id="74489" name="Text Box 1"/>
        <xdr:cNvSpPr txBox="1">
          <a:spLocks noChangeArrowheads="1"/>
        </xdr:cNvSpPr>
      </xdr:nvSpPr>
      <xdr:spPr bwMode="auto">
        <a:xfrm>
          <a:off x="889635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490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63</xdr:row>
      <xdr:rowOff>161925</xdr:rowOff>
    </xdr:to>
    <xdr:sp macro="" textlink="">
      <xdr:nvSpPr>
        <xdr:cNvPr id="74491" name="Text Box 1"/>
        <xdr:cNvSpPr txBox="1">
          <a:spLocks noChangeArrowheads="1"/>
        </xdr:cNvSpPr>
      </xdr:nvSpPr>
      <xdr:spPr bwMode="auto">
        <a:xfrm>
          <a:off x="6972300" y="1341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492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493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63</xdr:row>
      <xdr:rowOff>161925</xdr:rowOff>
    </xdr:to>
    <xdr:sp macro="" textlink="">
      <xdr:nvSpPr>
        <xdr:cNvPr id="74494" name="Text Box 1"/>
        <xdr:cNvSpPr txBox="1">
          <a:spLocks noChangeArrowheads="1"/>
        </xdr:cNvSpPr>
      </xdr:nvSpPr>
      <xdr:spPr bwMode="auto">
        <a:xfrm>
          <a:off x="6972300" y="1341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495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47625</xdr:rowOff>
    </xdr:to>
    <xdr:sp macro="" textlink="">
      <xdr:nvSpPr>
        <xdr:cNvPr id="74496" name="Text Box 1"/>
        <xdr:cNvSpPr txBox="1">
          <a:spLocks noChangeArrowheads="1"/>
        </xdr:cNvSpPr>
      </xdr:nvSpPr>
      <xdr:spPr bwMode="auto">
        <a:xfrm>
          <a:off x="6972300" y="134874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63</xdr:row>
      <xdr:rowOff>161925</xdr:rowOff>
    </xdr:to>
    <xdr:sp macro="" textlink="">
      <xdr:nvSpPr>
        <xdr:cNvPr id="74497" name="Text Box 1"/>
        <xdr:cNvSpPr txBox="1">
          <a:spLocks noChangeArrowheads="1"/>
        </xdr:cNvSpPr>
      </xdr:nvSpPr>
      <xdr:spPr bwMode="auto">
        <a:xfrm>
          <a:off x="6972300" y="1341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498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499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00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501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502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03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504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505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506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74507" name="Text Box 1"/>
        <xdr:cNvSpPr txBox="1">
          <a:spLocks noChangeArrowheads="1"/>
        </xdr:cNvSpPr>
      </xdr:nvSpPr>
      <xdr:spPr bwMode="auto">
        <a:xfrm>
          <a:off x="5229225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74508" name="Text Box 1"/>
        <xdr:cNvSpPr txBox="1">
          <a:spLocks noChangeArrowheads="1"/>
        </xdr:cNvSpPr>
      </xdr:nvSpPr>
      <xdr:spPr bwMode="auto">
        <a:xfrm>
          <a:off x="5229225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74509" name="Text Box 1"/>
        <xdr:cNvSpPr txBox="1">
          <a:spLocks noChangeArrowheads="1"/>
        </xdr:cNvSpPr>
      </xdr:nvSpPr>
      <xdr:spPr bwMode="auto">
        <a:xfrm>
          <a:off x="5229225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74510" name="Text Box 1"/>
        <xdr:cNvSpPr txBox="1">
          <a:spLocks noChangeArrowheads="1"/>
        </xdr:cNvSpPr>
      </xdr:nvSpPr>
      <xdr:spPr bwMode="auto">
        <a:xfrm>
          <a:off x="5229225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511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12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13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14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9525</xdr:rowOff>
    </xdr:to>
    <xdr:sp macro="" textlink="">
      <xdr:nvSpPr>
        <xdr:cNvPr id="74515" name="Text Box 1"/>
        <xdr:cNvSpPr txBox="1">
          <a:spLocks noChangeArrowheads="1"/>
        </xdr:cNvSpPr>
      </xdr:nvSpPr>
      <xdr:spPr bwMode="auto">
        <a:xfrm>
          <a:off x="6972300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516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517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518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519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20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21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22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9525</xdr:rowOff>
    </xdr:to>
    <xdr:sp macro="" textlink="">
      <xdr:nvSpPr>
        <xdr:cNvPr id="74523" name="Text Box 1"/>
        <xdr:cNvSpPr txBox="1">
          <a:spLocks noChangeArrowheads="1"/>
        </xdr:cNvSpPr>
      </xdr:nvSpPr>
      <xdr:spPr bwMode="auto">
        <a:xfrm>
          <a:off x="6972300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524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525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526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74527" name="Text Box 1"/>
        <xdr:cNvSpPr txBox="1">
          <a:spLocks noChangeArrowheads="1"/>
        </xdr:cNvSpPr>
      </xdr:nvSpPr>
      <xdr:spPr bwMode="auto">
        <a:xfrm>
          <a:off x="5229225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528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529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530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531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532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64</xdr:row>
      <xdr:rowOff>142875</xdr:rowOff>
    </xdr:to>
    <xdr:sp macro="" textlink="">
      <xdr:nvSpPr>
        <xdr:cNvPr id="74533" name="Text Box 1"/>
        <xdr:cNvSpPr txBox="1">
          <a:spLocks noChangeArrowheads="1"/>
        </xdr:cNvSpPr>
      </xdr:nvSpPr>
      <xdr:spPr bwMode="auto">
        <a:xfrm>
          <a:off x="5229225" y="131064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534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535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536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537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538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539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540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541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542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543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544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545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546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547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548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549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550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551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552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553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554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555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556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557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558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559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560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561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562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563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19050</xdr:rowOff>
    </xdr:to>
    <xdr:sp macro="" textlink="">
      <xdr:nvSpPr>
        <xdr:cNvPr id="74564" name="Text Box 1"/>
        <xdr:cNvSpPr txBox="1">
          <a:spLocks noChangeArrowheads="1"/>
        </xdr:cNvSpPr>
      </xdr:nvSpPr>
      <xdr:spPr bwMode="auto">
        <a:xfrm>
          <a:off x="6972300" y="13106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565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566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567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568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569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570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571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572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171450</xdr:rowOff>
    </xdr:to>
    <xdr:sp macro="" textlink="">
      <xdr:nvSpPr>
        <xdr:cNvPr id="74573" name="Text Box 1"/>
        <xdr:cNvSpPr txBox="1">
          <a:spLocks noChangeArrowheads="1"/>
        </xdr:cNvSpPr>
      </xdr:nvSpPr>
      <xdr:spPr bwMode="auto">
        <a:xfrm>
          <a:off x="6972300" y="13106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574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575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576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577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578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579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580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114300</xdr:rowOff>
    </xdr:from>
    <xdr:to>
      <xdr:col>1</xdr:col>
      <xdr:colOff>76200</xdr:colOff>
      <xdr:row>64</xdr:row>
      <xdr:rowOff>95250</xdr:rowOff>
    </xdr:to>
    <xdr:sp macro="" textlink="">
      <xdr:nvSpPr>
        <xdr:cNvPr id="74581" name="Text Box 1"/>
        <xdr:cNvSpPr txBox="1">
          <a:spLocks noChangeArrowheads="1"/>
        </xdr:cNvSpPr>
      </xdr:nvSpPr>
      <xdr:spPr bwMode="auto">
        <a:xfrm>
          <a:off x="5229225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582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114300</xdr:rowOff>
    </xdr:from>
    <xdr:to>
      <xdr:col>9</xdr:col>
      <xdr:colOff>76200</xdr:colOff>
      <xdr:row>64</xdr:row>
      <xdr:rowOff>95250</xdr:rowOff>
    </xdr:to>
    <xdr:sp macro="" textlink="">
      <xdr:nvSpPr>
        <xdr:cNvPr id="74583" name="Text Box 1"/>
        <xdr:cNvSpPr txBox="1">
          <a:spLocks noChangeArrowheads="1"/>
        </xdr:cNvSpPr>
      </xdr:nvSpPr>
      <xdr:spPr bwMode="auto">
        <a:xfrm>
          <a:off x="889635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114300</xdr:rowOff>
    </xdr:from>
    <xdr:to>
      <xdr:col>9</xdr:col>
      <xdr:colOff>76200</xdr:colOff>
      <xdr:row>64</xdr:row>
      <xdr:rowOff>95250</xdr:rowOff>
    </xdr:to>
    <xdr:sp macro="" textlink="">
      <xdr:nvSpPr>
        <xdr:cNvPr id="74584" name="Text Box 1"/>
        <xdr:cNvSpPr txBox="1">
          <a:spLocks noChangeArrowheads="1"/>
        </xdr:cNvSpPr>
      </xdr:nvSpPr>
      <xdr:spPr bwMode="auto">
        <a:xfrm>
          <a:off x="889635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85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63</xdr:row>
      <xdr:rowOff>161925</xdr:rowOff>
    </xdr:to>
    <xdr:sp macro="" textlink="">
      <xdr:nvSpPr>
        <xdr:cNvPr id="74586" name="Text Box 1"/>
        <xdr:cNvSpPr txBox="1">
          <a:spLocks noChangeArrowheads="1"/>
        </xdr:cNvSpPr>
      </xdr:nvSpPr>
      <xdr:spPr bwMode="auto">
        <a:xfrm>
          <a:off x="6972300" y="1341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587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88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63</xdr:row>
      <xdr:rowOff>161925</xdr:rowOff>
    </xdr:to>
    <xdr:sp macro="" textlink="">
      <xdr:nvSpPr>
        <xdr:cNvPr id="74589" name="Text Box 1"/>
        <xdr:cNvSpPr txBox="1">
          <a:spLocks noChangeArrowheads="1"/>
        </xdr:cNvSpPr>
      </xdr:nvSpPr>
      <xdr:spPr bwMode="auto">
        <a:xfrm>
          <a:off x="6972300" y="1341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590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47625</xdr:rowOff>
    </xdr:to>
    <xdr:sp macro="" textlink="">
      <xdr:nvSpPr>
        <xdr:cNvPr id="74591" name="Text Box 1"/>
        <xdr:cNvSpPr txBox="1">
          <a:spLocks noChangeArrowheads="1"/>
        </xdr:cNvSpPr>
      </xdr:nvSpPr>
      <xdr:spPr bwMode="auto">
        <a:xfrm>
          <a:off x="6972300" y="134874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63</xdr:row>
      <xdr:rowOff>161925</xdr:rowOff>
    </xdr:to>
    <xdr:sp macro="" textlink="">
      <xdr:nvSpPr>
        <xdr:cNvPr id="74592" name="Text Box 1"/>
        <xdr:cNvSpPr txBox="1">
          <a:spLocks noChangeArrowheads="1"/>
        </xdr:cNvSpPr>
      </xdr:nvSpPr>
      <xdr:spPr bwMode="auto">
        <a:xfrm>
          <a:off x="6972300" y="1341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593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594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95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596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597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598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599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600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601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76200</xdr:colOff>
      <xdr:row>65</xdr:row>
      <xdr:rowOff>9525</xdr:rowOff>
    </xdr:to>
    <xdr:sp macro="" textlink="">
      <xdr:nvSpPr>
        <xdr:cNvPr id="74602" name="Text Box 1"/>
        <xdr:cNvSpPr txBox="1">
          <a:spLocks noChangeArrowheads="1"/>
        </xdr:cNvSpPr>
      </xdr:nvSpPr>
      <xdr:spPr bwMode="auto">
        <a:xfrm>
          <a:off x="5229225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74603" name="Text Box 1"/>
        <xdr:cNvSpPr txBox="1">
          <a:spLocks noChangeArrowheads="1"/>
        </xdr:cNvSpPr>
      </xdr:nvSpPr>
      <xdr:spPr bwMode="auto">
        <a:xfrm>
          <a:off x="5229225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74604" name="Text Box 1"/>
        <xdr:cNvSpPr txBox="1">
          <a:spLocks noChangeArrowheads="1"/>
        </xdr:cNvSpPr>
      </xdr:nvSpPr>
      <xdr:spPr bwMode="auto">
        <a:xfrm>
          <a:off x="5229225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76200</xdr:colOff>
      <xdr:row>64</xdr:row>
      <xdr:rowOff>123825</xdr:rowOff>
    </xdr:to>
    <xdr:sp macro="" textlink="">
      <xdr:nvSpPr>
        <xdr:cNvPr id="74605" name="Text Box 1"/>
        <xdr:cNvSpPr txBox="1">
          <a:spLocks noChangeArrowheads="1"/>
        </xdr:cNvSpPr>
      </xdr:nvSpPr>
      <xdr:spPr bwMode="auto">
        <a:xfrm>
          <a:off x="5229225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606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607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608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609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9525</xdr:rowOff>
    </xdr:to>
    <xdr:sp macro="" textlink="">
      <xdr:nvSpPr>
        <xdr:cNvPr id="74610" name="Text Box 1"/>
        <xdr:cNvSpPr txBox="1">
          <a:spLocks noChangeArrowheads="1"/>
        </xdr:cNvSpPr>
      </xdr:nvSpPr>
      <xdr:spPr bwMode="auto">
        <a:xfrm>
          <a:off x="6972300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611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612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613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64</xdr:row>
      <xdr:rowOff>95250</xdr:rowOff>
    </xdr:to>
    <xdr:sp macro="" textlink="">
      <xdr:nvSpPr>
        <xdr:cNvPr id="74614" name="Text Box 1"/>
        <xdr:cNvSpPr txBox="1">
          <a:spLocks noChangeArrowheads="1"/>
        </xdr:cNvSpPr>
      </xdr:nvSpPr>
      <xdr:spPr bwMode="auto">
        <a:xfrm>
          <a:off x="6972300" y="132207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615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616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9525</xdr:rowOff>
    </xdr:to>
    <xdr:sp macro="" textlink="">
      <xdr:nvSpPr>
        <xdr:cNvPr id="74617" name="Text Box 1"/>
        <xdr:cNvSpPr txBox="1">
          <a:spLocks noChangeArrowheads="1"/>
        </xdr:cNvSpPr>
      </xdr:nvSpPr>
      <xdr:spPr bwMode="auto">
        <a:xfrm>
          <a:off x="697230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9525</xdr:rowOff>
    </xdr:to>
    <xdr:sp macro="" textlink="">
      <xdr:nvSpPr>
        <xdr:cNvPr id="74618" name="Text Box 1"/>
        <xdr:cNvSpPr txBox="1">
          <a:spLocks noChangeArrowheads="1"/>
        </xdr:cNvSpPr>
      </xdr:nvSpPr>
      <xdr:spPr bwMode="auto">
        <a:xfrm>
          <a:off x="6972300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619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620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63</xdr:row>
      <xdr:rowOff>114300</xdr:rowOff>
    </xdr:from>
    <xdr:to>
      <xdr:col>3</xdr:col>
      <xdr:colOff>76200</xdr:colOff>
      <xdr:row>64</xdr:row>
      <xdr:rowOff>123825</xdr:rowOff>
    </xdr:to>
    <xdr:sp macro="" textlink="">
      <xdr:nvSpPr>
        <xdr:cNvPr id="74621" name="Text Box 1"/>
        <xdr:cNvSpPr txBox="1">
          <a:spLocks noChangeArrowheads="1"/>
        </xdr:cNvSpPr>
      </xdr:nvSpPr>
      <xdr:spPr bwMode="auto">
        <a:xfrm>
          <a:off x="6972300" y="1341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114300</xdr:rowOff>
    </xdr:from>
    <xdr:to>
      <xdr:col>1</xdr:col>
      <xdr:colOff>76200</xdr:colOff>
      <xdr:row>53</xdr:row>
      <xdr:rowOff>123825</xdr:rowOff>
    </xdr:to>
    <xdr:sp macro="" textlink="">
      <xdr:nvSpPr>
        <xdr:cNvPr id="74622" name="Text Box 1"/>
        <xdr:cNvSpPr txBox="1">
          <a:spLocks noChangeArrowheads="1"/>
        </xdr:cNvSpPr>
      </xdr:nvSpPr>
      <xdr:spPr bwMode="auto">
        <a:xfrm>
          <a:off x="5229225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623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624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625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626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52</xdr:row>
      <xdr:rowOff>114300</xdr:rowOff>
    </xdr:from>
    <xdr:to>
      <xdr:col>9</xdr:col>
      <xdr:colOff>76200</xdr:colOff>
      <xdr:row>53</xdr:row>
      <xdr:rowOff>123825</xdr:rowOff>
    </xdr:to>
    <xdr:sp macro="" textlink="">
      <xdr:nvSpPr>
        <xdr:cNvPr id="74627" name="Text Box 1"/>
        <xdr:cNvSpPr txBox="1">
          <a:spLocks noChangeArrowheads="1"/>
        </xdr:cNvSpPr>
      </xdr:nvSpPr>
      <xdr:spPr bwMode="auto">
        <a:xfrm>
          <a:off x="8896350" y="1116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64</xdr:row>
      <xdr:rowOff>142875</xdr:rowOff>
    </xdr:to>
    <xdr:sp macro="" textlink="">
      <xdr:nvSpPr>
        <xdr:cNvPr id="74628" name="Text Box 1"/>
        <xdr:cNvSpPr txBox="1">
          <a:spLocks noChangeArrowheads="1"/>
        </xdr:cNvSpPr>
      </xdr:nvSpPr>
      <xdr:spPr bwMode="auto">
        <a:xfrm>
          <a:off x="5229225" y="131064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629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630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114300</xdr:rowOff>
    </xdr:from>
    <xdr:to>
      <xdr:col>1</xdr:col>
      <xdr:colOff>76200</xdr:colOff>
      <xdr:row>62</xdr:row>
      <xdr:rowOff>123825</xdr:rowOff>
    </xdr:to>
    <xdr:sp macro="" textlink="">
      <xdr:nvSpPr>
        <xdr:cNvPr id="74631" name="Text Box 1"/>
        <xdr:cNvSpPr txBox="1">
          <a:spLocks noChangeArrowheads="1"/>
        </xdr:cNvSpPr>
      </xdr:nvSpPr>
      <xdr:spPr bwMode="auto">
        <a:xfrm>
          <a:off x="5229225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632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633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634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635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636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637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638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639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640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641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642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643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61</xdr:row>
      <xdr:rowOff>152400</xdr:rowOff>
    </xdr:to>
    <xdr:sp macro="" textlink="">
      <xdr:nvSpPr>
        <xdr:cNvPr id="74644" name="Text Box 1"/>
        <xdr:cNvSpPr txBox="1">
          <a:spLocks noChangeArrowheads="1"/>
        </xdr:cNvSpPr>
      </xdr:nvSpPr>
      <xdr:spPr bwMode="auto">
        <a:xfrm>
          <a:off x="6972300" y="126492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645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646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58</xdr:row>
      <xdr:rowOff>114300</xdr:rowOff>
    </xdr:from>
    <xdr:to>
      <xdr:col>3</xdr:col>
      <xdr:colOff>76200</xdr:colOff>
      <xdr:row>61</xdr:row>
      <xdr:rowOff>9525</xdr:rowOff>
    </xdr:to>
    <xdr:sp macro="" textlink="">
      <xdr:nvSpPr>
        <xdr:cNvPr id="74647" name="Text Box 1"/>
        <xdr:cNvSpPr txBox="1">
          <a:spLocks noChangeArrowheads="1"/>
        </xdr:cNvSpPr>
      </xdr:nvSpPr>
      <xdr:spPr bwMode="auto">
        <a:xfrm>
          <a:off x="6972300" y="124587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648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649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650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60</xdr:row>
      <xdr:rowOff>161925</xdr:rowOff>
    </xdr:to>
    <xdr:sp macro="" textlink="">
      <xdr:nvSpPr>
        <xdr:cNvPr id="74651" name="Text Box 1"/>
        <xdr:cNvSpPr txBox="1">
          <a:spLocks noChangeArrowheads="1"/>
        </xdr:cNvSpPr>
      </xdr:nvSpPr>
      <xdr:spPr bwMode="auto">
        <a:xfrm>
          <a:off x="6972300" y="12839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52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653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654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55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656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657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58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19050</xdr:rowOff>
    </xdr:to>
    <xdr:sp macro="" textlink="">
      <xdr:nvSpPr>
        <xdr:cNvPr id="74659" name="Text Box 1"/>
        <xdr:cNvSpPr txBox="1">
          <a:spLocks noChangeArrowheads="1"/>
        </xdr:cNvSpPr>
      </xdr:nvSpPr>
      <xdr:spPr bwMode="auto">
        <a:xfrm>
          <a:off x="6972300" y="13106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660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61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662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663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64" name="Text Box 1"/>
        <xdr:cNvSpPr txBox="1">
          <a:spLocks noChangeArrowheads="1"/>
        </xdr:cNvSpPr>
      </xdr:nvSpPr>
      <xdr:spPr bwMode="auto">
        <a:xfrm>
          <a:off x="6972300" y="128397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665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666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60</xdr:row>
      <xdr:rowOff>133350</xdr:rowOff>
    </xdr:to>
    <xdr:sp macro="" textlink="">
      <xdr:nvSpPr>
        <xdr:cNvPr id="74667" name="Text Box 1"/>
        <xdr:cNvSpPr txBox="1">
          <a:spLocks noChangeArrowheads="1"/>
        </xdr:cNvSpPr>
      </xdr:nvSpPr>
      <xdr:spPr bwMode="auto">
        <a:xfrm>
          <a:off x="6972300" y="12649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171450</xdr:rowOff>
    </xdr:to>
    <xdr:sp macro="" textlink="">
      <xdr:nvSpPr>
        <xdr:cNvPr id="74668" name="Text Box 1"/>
        <xdr:cNvSpPr txBox="1">
          <a:spLocks noChangeArrowheads="1"/>
        </xdr:cNvSpPr>
      </xdr:nvSpPr>
      <xdr:spPr bwMode="auto">
        <a:xfrm>
          <a:off x="6972300" y="13106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669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670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62</xdr:row>
      <xdr:rowOff>123825</xdr:rowOff>
    </xdr:to>
    <xdr:sp macro="" textlink="">
      <xdr:nvSpPr>
        <xdr:cNvPr id="74671" name="Text Box 1"/>
        <xdr:cNvSpPr txBox="1">
          <a:spLocks noChangeArrowheads="1"/>
        </xdr:cNvSpPr>
      </xdr:nvSpPr>
      <xdr:spPr bwMode="auto">
        <a:xfrm>
          <a:off x="6972300" y="1303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672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74673" name="Text Box 1"/>
        <xdr:cNvSpPr txBox="1">
          <a:spLocks noChangeArrowheads="1"/>
        </xdr:cNvSpPr>
      </xdr:nvSpPr>
      <xdr:spPr bwMode="auto">
        <a:xfrm>
          <a:off x="52292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674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9</xdr:col>
      <xdr:colOff>76200</xdr:colOff>
      <xdr:row>63</xdr:row>
      <xdr:rowOff>9525</xdr:rowOff>
    </xdr:to>
    <xdr:sp macro="" textlink="">
      <xdr:nvSpPr>
        <xdr:cNvPr id="74675" name="Text Box 1"/>
        <xdr:cNvSpPr txBox="1">
          <a:spLocks noChangeArrowheads="1"/>
        </xdr:cNvSpPr>
      </xdr:nvSpPr>
      <xdr:spPr bwMode="auto">
        <a:xfrm>
          <a:off x="8896350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76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77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78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79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80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81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82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83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84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53</xdr:row>
      <xdr:rowOff>114300</xdr:rowOff>
    </xdr:from>
    <xdr:to>
      <xdr:col>9</xdr:col>
      <xdr:colOff>76200</xdr:colOff>
      <xdr:row>54</xdr:row>
      <xdr:rowOff>123825</xdr:rowOff>
    </xdr:to>
    <xdr:sp macro="" textlink="">
      <xdr:nvSpPr>
        <xdr:cNvPr id="74685" name="Text Box 1"/>
        <xdr:cNvSpPr txBox="1">
          <a:spLocks noChangeArrowheads="1"/>
        </xdr:cNvSpPr>
      </xdr:nvSpPr>
      <xdr:spPr bwMode="auto">
        <a:xfrm>
          <a:off x="8896350" y="11353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9525</xdr:rowOff>
    </xdr:to>
    <xdr:sp macro="" textlink="">
      <xdr:nvSpPr>
        <xdr:cNvPr id="74686" name="Text Box 1"/>
        <xdr:cNvSpPr txBox="1">
          <a:spLocks noChangeArrowheads="1"/>
        </xdr:cNvSpPr>
      </xdr:nvSpPr>
      <xdr:spPr bwMode="auto">
        <a:xfrm>
          <a:off x="6972300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9525</xdr:rowOff>
    </xdr:to>
    <xdr:sp macro="" textlink="">
      <xdr:nvSpPr>
        <xdr:cNvPr id="74687" name="Text Box 1"/>
        <xdr:cNvSpPr txBox="1">
          <a:spLocks noChangeArrowheads="1"/>
        </xdr:cNvSpPr>
      </xdr:nvSpPr>
      <xdr:spPr bwMode="auto">
        <a:xfrm>
          <a:off x="6972300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9525</xdr:rowOff>
    </xdr:to>
    <xdr:sp macro="" textlink="">
      <xdr:nvSpPr>
        <xdr:cNvPr id="74688" name="Text Box 1"/>
        <xdr:cNvSpPr txBox="1">
          <a:spLocks noChangeArrowheads="1"/>
        </xdr:cNvSpPr>
      </xdr:nvSpPr>
      <xdr:spPr bwMode="auto">
        <a:xfrm>
          <a:off x="6972300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9525</xdr:rowOff>
    </xdr:to>
    <xdr:sp macro="" textlink="">
      <xdr:nvSpPr>
        <xdr:cNvPr id="74689" name="Text Box 1"/>
        <xdr:cNvSpPr txBox="1">
          <a:spLocks noChangeArrowheads="1"/>
        </xdr:cNvSpPr>
      </xdr:nvSpPr>
      <xdr:spPr bwMode="auto">
        <a:xfrm>
          <a:off x="6972300" y="13487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0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1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2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3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4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5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6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7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8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699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171450</xdr:rowOff>
    </xdr:to>
    <xdr:sp macro="" textlink="">
      <xdr:nvSpPr>
        <xdr:cNvPr id="74700" name="Text Box 1"/>
        <xdr:cNvSpPr txBox="1">
          <a:spLocks noChangeArrowheads="1"/>
        </xdr:cNvSpPr>
      </xdr:nvSpPr>
      <xdr:spPr bwMode="auto">
        <a:xfrm>
          <a:off x="6972300" y="13106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1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2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3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4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5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6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7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8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09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114300</xdr:rowOff>
    </xdr:from>
    <xdr:to>
      <xdr:col>3</xdr:col>
      <xdr:colOff>76200</xdr:colOff>
      <xdr:row>63</xdr:row>
      <xdr:rowOff>123825</xdr:rowOff>
    </xdr:to>
    <xdr:sp macro="" textlink="">
      <xdr:nvSpPr>
        <xdr:cNvPr id="74710" name="Text Box 1"/>
        <xdr:cNvSpPr txBox="1">
          <a:spLocks noChangeArrowheads="1"/>
        </xdr:cNvSpPr>
      </xdr:nvSpPr>
      <xdr:spPr bwMode="auto">
        <a:xfrm>
          <a:off x="6972300" y="1322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63</xdr:row>
      <xdr:rowOff>171450</xdr:rowOff>
    </xdr:to>
    <xdr:sp macro="" textlink="">
      <xdr:nvSpPr>
        <xdr:cNvPr id="74711" name="Text Box 1"/>
        <xdr:cNvSpPr txBox="1">
          <a:spLocks noChangeArrowheads="1"/>
        </xdr:cNvSpPr>
      </xdr:nvSpPr>
      <xdr:spPr bwMode="auto">
        <a:xfrm>
          <a:off x="6972300" y="13106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12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1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14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15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16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17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18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19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20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21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22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2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24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25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26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27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28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29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30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31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32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3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34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35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36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37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38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39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40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59</xdr:row>
      <xdr:rowOff>114300</xdr:rowOff>
    </xdr:from>
    <xdr:to>
      <xdr:col>3</xdr:col>
      <xdr:colOff>76200</xdr:colOff>
      <xdr:row>62</xdr:row>
      <xdr:rowOff>9525</xdr:rowOff>
    </xdr:to>
    <xdr:sp macro="" textlink="">
      <xdr:nvSpPr>
        <xdr:cNvPr id="74741" name="Text Box 1"/>
        <xdr:cNvSpPr txBox="1">
          <a:spLocks noChangeArrowheads="1"/>
        </xdr:cNvSpPr>
      </xdr:nvSpPr>
      <xdr:spPr bwMode="auto">
        <a:xfrm>
          <a:off x="6972300" y="126492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42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43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61</xdr:row>
      <xdr:rowOff>114300</xdr:rowOff>
    </xdr:from>
    <xdr:to>
      <xdr:col>3</xdr:col>
      <xdr:colOff>76200</xdr:colOff>
      <xdr:row>61</xdr:row>
      <xdr:rowOff>161925</xdr:rowOff>
    </xdr:to>
    <xdr:sp macro="" textlink="">
      <xdr:nvSpPr>
        <xdr:cNvPr id="74744" name="Text Box 1"/>
        <xdr:cNvSpPr txBox="1">
          <a:spLocks noChangeArrowheads="1"/>
        </xdr:cNvSpPr>
      </xdr:nvSpPr>
      <xdr:spPr bwMode="auto">
        <a:xfrm>
          <a:off x="6972300" y="13030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45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46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47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48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49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50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114300</xdr:rowOff>
    </xdr:from>
    <xdr:to>
      <xdr:col>3</xdr:col>
      <xdr:colOff>76200</xdr:colOff>
      <xdr:row>61</xdr:row>
      <xdr:rowOff>133350</xdr:rowOff>
    </xdr:to>
    <xdr:sp macro="" textlink="">
      <xdr:nvSpPr>
        <xdr:cNvPr id="74751" name="Text Box 1"/>
        <xdr:cNvSpPr txBox="1">
          <a:spLocks noChangeArrowheads="1"/>
        </xdr:cNvSpPr>
      </xdr:nvSpPr>
      <xdr:spPr bwMode="auto">
        <a:xfrm>
          <a:off x="6972300" y="1283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71"/>
  <sheetViews>
    <sheetView tabSelected="1" view="pageBreakPreview" zoomScaleNormal="100" zoomScaleSheetLayoutView="100" workbookViewId="0">
      <pane ySplit="9" topLeftCell="A10" activePane="bottomLeft" state="frozen"/>
      <selection pane="bottomLeft" activeCell="A26" sqref="A26"/>
    </sheetView>
  </sheetViews>
  <sheetFormatPr defaultRowHeight="12.75"/>
  <cols>
    <col min="1" max="1" width="78.42578125" customWidth="1"/>
    <col min="2" max="2" width="12" customWidth="1"/>
    <col min="3" max="4" width="14.140625" bestFit="1" customWidth="1"/>
    <col min="5" max="5" width="14.7109375" customWidth="1"/>
    <col min="6" max="9" width="0" hidden="1" customWidth="1"/>
    <col min="11" max="12" width="0" hidden="1" customWidth="1"/>
    <col min="13" max="13" width="10.140625" hidden="1" customWidth="1"/>
  </cols>
  <sheetData>
    <row r="3" spans="1:8">
      <c r="A3" s="2" t="s">
        <v>29</v>
      </c>
    </row>
    <row r="7" spans="1:8" ht="13.5" thickBot="1">
      <c r="A7" s="1"/>
    </row>
    <row r="8" spans="1:8" ht="22.5" customHeight="1">
      <c r="A8" s="43" t="s">
        <v>0</v>
      </c>
      <c r="B8" s="39" t="s">
        <v>53</v>
      </c>
      <c r="C8" s="39" t="s">
        <v>53</v>
      </c>
      <c r="D8" s="39" t="s">
        <v>62</v>
      </c>
      <c r="E8" s="39" t="s">
        <v>54</v>
      </c>
    </row>
    <row r="9" spans="1:8" ht="16.5" customHeight="1" thickBot="1">
      <c r="A9" s="44"/>
      <c r="B9" s="40" t="s">
        <v>38</v>
      </c>
      <c r="C9" s="41" t="s">
        <v>65</v>
      </c>
      <c r="D9" s="41" t="s">
        <v>63</v>
      </c>
      <c r="E9" s="41" t="s">
        <v>66</v>
      </c>
    </row>
    <row r="10" spans="1:8" ht="17.100000000000001" customHeight="1">
      <c r="A10" s="12" t="s">
        <v>33</v>
      </c>
      <c r="B10" s="34"/>
      <c r="C10" s="35"/>
      <c r="D10" s="35"/>
      <c r="E10" s="13"/>
    </row>
    <row r="11" spans="1:8" ht="12.75" customHeight="1">
      <c r="A11" s="14" t="s">
        <v>11</v>
      </c>
      <c r="B11" s="15">
        <v>80000</v>
      </c>
      <c r="C11" s="9">
        <v>80000</v>
      </c>
      <c r="D11" s="9">
        <v>0</v>
      </c>
      <c r="E11" s="16">
        <f>SUM(C11:D11)</f>
        <v>80000</v>
      </c>
    </row>
    <row r="12" spans="1:8" ht="15" customHeight="1">
      <c r="A12" s="4" t="s">
        <v>15</v>
      </c>
      <c r="B12" s="15">
        <v>850000</v>
      </c>
      <c r="C12" s="9">
        <v>850000</v>
      </c>
      <c r="D12" s="9">
        <v>0</v>
      </c>
      <c r="E12" s="16">
        <f t="shared" ref="E12:E27" si="0">SUM(C12:D12)</f>
        <v>850000</v>
      </c>
    </row>
    <row r="13" spans="1:8" ht="15" customHeight="1">
      <c r="A13" s="4" t="s">
        <v>22</v>
      </c>
      <c r="B13" s="15">
        <v>1200000</v>
      </c>
      <c r="C13" s="9">
        <v>1200000</v>
      </c>
      <c r="D13" s="9">
        <v>0</v>
      </c>
      <c r="E13" s="16">
        <f t="shared" si="0"/>
        <v>1200000</v>
      </c>
    </row>
    <row r="14" spans="1:8" ht="15" customHeight="1">
      <c r="A14" s="14" t="s">
        <v>30</v>
      </c>
      <c r="B14" s="15">
        <v>0</v>
      </c>
      <c r="C14" s="9">
        <v>0</v>
      </c>
      <c r="D14" s="9">
        <v>0</v>
      </c>
      <c r="E14" s="16">
        <f t="shared" si="0"/>
        <v>0</v>
      </c>
      <c r="F14" s="25">
        <v>1991</v>
      </c>
      <c r="G14" s="17">
        <v>2785</v>
      </c>
    </row>
    <row r="15" spans="1:8" ht="15" customHeight="1">
      <c r="A15" s="14" t="s">
        <v>48</v>
      </c>
      <c r="B15" s="15">
        <v>716000</v>
      </c>
      <c r="C15" s="9">
        <v>716000</v>
      </c>
      <c r="D15" s="9">
        <v>0</v>
      </c>
      <c r="E15" s="16">
        <f t="shared" si="0"/>
        <v>716000</v>
      </c>
      <c r="G15" s="17"/>
    </row>
    <row r="16" spans="1:8" ht="15" customHeight="1">
      <c r="A16" s="14" t="s">
        <v>49</v>
      </c>
      <c r="B16" s="15">
        <v>1433000</v>
      </c>
      <c r="C16" s="9">
        <v>1433000</v>
      </c>
      <c r="D16" s="9">
        <v>0</v>
      </c>
      <c r="E16" s="16">
        <f t="shared" si="0"/>
        <v>1433000</v>
      </c>
      <c r="G16" s="17"/>
      <c r="H16">
        <v>1857</v>
      </c>
    </row>
    <row r="17" spans="1:13" ht="15" customHeight="1">
      <c r="A17" s="18" t="s">
        <v>27</v>
      </c>
      <c r="B17" s="15">
        <v>0</v>
      </c>
      <c r="C17" s="9">
        <v>0</v>
      </c>
      <c r="D17" s="9">
        <v>0</v>
      </c>
      <c r="E17" s="16">
        <f t="shared" si="0"/>
        <v>0</v>
      </c>
      <c r="G17" s="19"/>
    </row>
    <row r="18" spans="1:13" ht="15" customHeight="1">
      <c r="A18" s="14" t="s">
        <v>28</v>
      </c>
      <c r="B18" s="15">
        <v>25965000</v>
      </c>
      <c r="C18" s="9">
        <v>25965000</v>
      </c>
      <c r="D18" s="9">
        <v>0</v>
      </c>
      <c r="E18" s="16">
        <f t="shared" si="0"/>
        <v>25965000</v>
      </c>
      <c r="F18" s="16">
        <v>25729</v>
      </c>
      <c r="G18" s="17">
        <v>25540</v>
      </c>
      <c r="H18" s="25">
        <v>25540</v>
      </c>
    </row>
    <row r="19" spans="1:13" ht="15" customHeight="1">
      <c r="A19" s="14" t="s">
        <v>58</v>
      </c>
      <c r="B19" s="15"/>
      <c r="C19" s="9">
        <v>169000</v>
      </c>
      <c r="D19" s="9">
        <v>0</v>
      </c>
      <c r="E19" s="16">
        <f t="shared" si="0"/>
        <v>169000</v>
      </c>
      <c r="F19" s="25"/>
      <c r="G19" s="17"/>
      <c r="H19" s="25"/>
    </row>
    <row r="20" spans="1:13" ht="15" customHeight="1">
      <c r="A20" s="14" t="s">
        <v>31</v>
      </c>
      <c r="B20" s="15">
        <v>79929000</v>
      </c>
      <c r="C20" s="9">
        <v>79593708</v>
      </c>
      <c r="D20" s="9">
        <f>144312+336</f>
        <v>144648</v>
      </c>
      <c r="E20" s="16">
        <f t="shared" si="0"/>
        <v>79738356</v>
      </c>
    </row>
    <row r="21" spans="1:13" ht="15" customHeight="1">
      <c r="A21" s="14" t="s">
        <v>59</v>
      </c>
      <c r="B21" s="15"/>
      <c r="C21" s="9">
        <v>1031000</v>
      </c>
      <c r="D21" s="9">
        <v>0</v>
      </c>
      <c r="E21" s="16">
        <f t="shared" si="0"/>
        <v>1031000</v>
      </c>
    </row>
    <row r="22" spans="1:13" ht="27" customHeight="1">
      <c r="A22" s="26" t="s">
        <v>52</v>
      </c>
      <c r="B22" s="15">
        <v>15791000</v>
      </c>
      <c r="C22" s="9">
        <v>15791000</v>
      </c>
      <c r="D22" s="9">
        <v>-822474</v>
      </c>
      <c r="E22" s="16">
        <f t="shared" si="0"/>
        <v>14968526</v>
      </c>
      <c r="K22" s="2" t="s">
        <v>68</v>
      </c>
      <c r="M22" s="23">
        <v>5504931</v>
      </c>
    </row>
    <row r="23" spans="1:13" ht="15" customHeight="1">
      <c r="A23" s="14" t="s">
        <v>39</v>
      </c>
      <c r="B23" s="15">
        <v>0</v>
      </c>
      <c r="C23" s="9">
        <v>2058162</v>
      </c>
      <c r="D23" s="9">
        <v>690499</v>
      </c>
      <c r="E23" s="16">
        <f t="shared" si="0"/>
        <v>2748661</v>
      </c>
      <c r="K23" s="2" t="s">
        <v>69</v>
      </c>
      <c r="M23" s="23">
        <v>9463595</v>
      </c>
    </row>
    <row r="24" spans="1:13" ht="15" customHeight="1">
      <c r="A24" s="14" t="s">
        <v>41</v>
      </c>
      <c r="B24" s="15">
        <v>0</v>
      </c>
      <c r="C24" s="9">
        <v>1586700</v>
      </c>
      <c r="D24" s="9">
        <v>0</v>
      </c>
      <c r="E24" s="16">
        <f t="shared" si="0"/>
        <v>1586700</v>
      </c>
      <c r="M24" s="42">
        <f>SUM(M22:M23)</f>
        <v>14968526</v>
      </c>
    </row>
    <row r="25" spans="1:13" ht="15" customHeight="1">
      <c r="A25" s="4" t="s">
        <v>74</v>
      </c>
      <c r="B25" s="15">
        <v>0</v>
      </c>
      <c r="C25" s="9">
        <v>300000</v>
      </c>
      <c r="D25" s="9">
        <v>0</v>
      </c>
      <c r="E25" s="16">
        <f t="shared" si="0"/>
        <v>300000</v>
      </c>
      <c r="L25" s="2" t="s">
        <v>70</v>
      </c>
      <c r="M25" s="23">
        <v>15791000</v>
      </c>
    </row>
    <row r="26" spans="1:13" ht="15" customHeight="1">
      <c r="A26" s="4" t="s">
        <v>55</v>
      </c>
      <c r="B26" s="15">
        <v>0</v>
      </c>
      <c r="C26" s="9">
        <v>697000</v>
      </c>
      <c r="D26" s="9">
        <v>0</v>
      </c>
      <c r="E26" s="16">
        <f t="shared" si="0"/>
        <v>697000</v>
      </c>
      <c r="L26" s="2" t="s">
        <v>71</v>
      </c>
      <c r="M26" s="23">
        <f>M24-M25</f>
        <v>-822474</v>
      </c>
    </row>
    <row r="27" spans="1:13" s="3" customFormat="1" ht="30" customHeight="1" thickBot="1">
      <c r="A27" s="38" t="s">
        <v>61</v>
      </c>
      <c r="B27" s="30">
        <v>0</v>
      </c>
      <c r="C27" s="9">
        <v>100000</v>
      </c>
      <c r="D27" s="9">
        <v>0</v>
      </c>
      <c r="E27" s="16">
        <f t="shared" si="0"/>
        <v>100000</v>
      </c>
    </row>
    <row r="28" spans="1:13" ht="17.100000000000001" customHeight="1" thickBot="1">
      <c r="A28" s="12" t="s">
        <v>34</v>
      </c>
      <c r="B28" s="8">
        <f>SUM(B11:B27)</f>
        <v>125964000</v>
      </c>
      <c r="C28" s="8">
        <f>SUM(C11:C27)</f>
        <v>131570570</v>
      </c>
      <c r="D28" s="8">
        <f>SUM(D11:D27)</f>
        <v>12673</v>
      </c>
      <c r="E28" s="7">
        <f>SUM(E11:E27)</f>
        <v>131583243</v>
      </c>
    </row>
    <row r="29" spans="1:13" ht="17.100000000000001" customHeight="1">
      <c r="A29" s="20" t="s">
        <v>35</v>
      </c>
      <c r="B29" s="36"/>
      <c r="C29" s="37"/>
      <c r="D29" s="37"/>
      <c r="E29" s="33"/>
    </row>
    <row r="30" spans="1:13" ht="15" customHeight="1">
      <c r="A30" s="21" t="s">
        <v>1</v>
      </c>
      <c r="B30" s="22"/>
      <c r="C30" s="10"/>
      <c r="D30" s="10"/>
      <c r="E30" s="16"/>
    </row>
    <row r="31" spans="1:13" ht="15" customHeight="1">
      <c r="A31" s="21" t="s">
        <v>2</v>
      </c>
      <c r="B31" s="22"/>
      <c r="C31" s="10"/>
      <c r="D31" s="10"/>
      <c r="E31" s="16"/>
    </row>
    <row r="32" spans="1:13" ht="15" customHeight="1">
      <c r="A32" s="14" t="s">
        <v>42</v>
      </c>
      <c r="B32" s="15">
        <v>540000</v>
      </c>
      <c r="C32" s="9">
        <v>540000</v>
      </c>
      <c r="D32" s="9">
        <v>0</v>
      </c>
      <c r="E32" s="16">
        <f>SUM(C32:D32)</f>
        <v>540000</v>
      </c>
    </row>
    <row r="33" spans="1:6" ht="15" customHeight="1">
      <c r="A33" s="14" t="s">
        <v>3</v>
      </c>
      <c r="B33" s="15">
        <v>5740000</v>
      </c>
      <c r="C33" s="9">
        <v>5740000</v>
      </c>
      <c r="D33" s="9">
        <v>0</v>
      </c>
      <c r="E33" s="16">
        <f t="shared" ref="E33:E69" si="1">SUM(C33:D33)</f>
        <v>5740000</v>
      </c>
      <c r="F33" s="23"/>
    </row>
    <row r="34" spans="1:6" ht="15" customHeight="1">
      <c r="A34" s="14" t="s">
        <v>4</v>
      </c>
      <c r="B34" s="15">
        <v>800000</v>
      </c>
      <c r="C34" s="9">
        <v>800000</v>
      </c>
      <c r="D34" s="9">
        <v>0</v>
      </c>
      <c r="E34" s="16">
        <f t="shared" si="1"/>
        <v>800000</v>
      </c>
    </row>
    <row r="35" spans="1:6" ht="15" customHeight="1">
      <c r="A35" s="14" t="s">
        <v>43</v>
      </c>
      <c r="B35" s="15">
        <v>1000000</v>
      </c>
      <c r="C35" s="9">
        <v>1000000</v>
      </c>
      <c r="D35" s="9">
        <v>0</v>
      </c>
      <c r="E35" s="16">
        <f t="shared" si="1"/>
        <v>1000000</v>
      </c>
    </row>
    <row r="36" spans="1:6" ht="15" customHeight="1">
      <c r="A36" s="14" t="s">
        <v>60</v>
      </c>
      <c r="B36" s="15">
        <v>500000</v>
      </c>
      <c r="C36" s="9">
        <v>500000</v>
      </c>
      <c r="D36" s="9">
        <v>0</v>
      </c>
      <c r="E36" s="16">
        <f t="shared" si="1"/>
        <v>500000</v>
      </c>
    </row>
    <row r="37" spans="1:6" ht="15" customHeight="1">
      <c r="A37" s="24" t="s">
        <v>16</v>
      </c>
      <c r="B37" s="15"/>
      <c r="C37" s="9"/>
      <c r="D37" s="9"/>
      <c r="E37" s="16">
        <f t="shared" si="1"/>
        <v>0</v>
      </c>
    </row>
    <row r="38" spans="1:6" ht="15" customHeight="1">
      <c r="A38" s="14" t="s">
        <v>5</v>
      </c>
      <c r="B38" s="15">
        <v>200000</v>
      </c>
      <c r="C38" s="9">
        <v>200000</v>
      </c>
      <c r="D38" s="9">
        <v>0</v>
      </c>
      <c r="E38" s="16">
        <f t="shared" si="1"/>
        <v>200000</v>
      </c>
    </row>
    <row r="39" spans="1:6" ht="15" customHeight="1">
      <c r="A39" s="14" t="s">
        <v>50</v>
      </c>
      <c r="B39" s="15">
        <v>5138000</v>
      </c>
      <c r="C39" s="9">
        <v>5138000</v>
      </c>
      <c r="D39" s="9">
        <v>0</v>
      </c>
      <c r="E39" s="16">
        <f t="shared" si="1"/>
        <v>5138000</v>
      </c>
    </row>
    <row r="40" spans="1:6" ht="37.5" customHeight="1">
      <c r="A40" s="32" t="s">
        <v>51</v>
      </c>
      <c r="B40" s="15">
        <v>300000</v>
      </c>
      <c r="C40" s="9">
        <v>300000</v>
      </c>
      <c r="D40" s="9">
        <v>0</v>
      </c>
      <c r="E40" s="16">
        <f t="shared" si="1"/>
        <v>300000</v>
      </c>
      <c r="F40" s="25">
        <v>0</v>
      </c>
    </row>
    <row r="41" spans="1:6" ht="15" customHeight="1">
      <c r="A41" s="14" t="s">
        <v>32</v>
      </c>
      <c r="B41" s="15">
        <v>30000</v>
      </c>
      <c r="C41" s="9">
        <v>30000</v>
      </c>
      <c r="D41" s="9">
        <v>0</v>
      </c>
      <c r="E41" s="16">
        <f t="shared" si="1"/>
        <v>30000</v>
      </c>
    </row>
    <row r="42" spans="1:6" ht="15" customHeight="1">
      <c r="A42" s="14" t="s">
        <v>17</v>
      </c>
      <c r="B42" s="15">
        <v>10729000</v>
      </c>
      <c r="C42" s="9">
        <v>10729000</v>
      </c>
      <c r="D42" s="9">
        <v>0</v>
      </c>
      <c r="E42" s="16">
        <f t="shared" si="1"/>
        <v>10729000</v>
      </c>
    </row>
    <row r="43" spans="1:6" ht="15" customHeight="1">
      <c r="A43" s="14" t="s">
        <v>44</v>
      </c>
      <c r="B43" s="15">
        <v>6667000</v>
      </c>
      <c r="C43" s="9">
        <v>6667000</v>
      </c>
      <c r="D43" s="9">
        <v>0</v>
      </c>
      <c r="E43" s="16">
        <f t="shared" si="1"/>
        <v>6667000</v>
      </c>
    </row>
    <row r="44" spans="1:6" ht="30.75" customHeight="1">
      <c r="A44" s="26" t="s">
        <v>45</v>
      </c>
      <c r="B44" s="15">
        <v>2868000</v>
      </c>
      <c r="C44" s="9">
        <v>2868000</v>
      </c>
      <c r="D44" s="9">
        <v>0</v>
      </c>
      <c r="E44" s="16">
        <f t="shared" si="1"/>
        <v>2868000</v>
      </c>
      <c r="F44" s="25"/>
    </row>
    <row r="45" spans="1:6" ht="31.5" customHeight="1">
      <c r="A45" s="26" t="s">
        <v>46</v>
      </c>
      <c r="B45" s="15">
        <v>1300000</v>
      </c>
      <c r="C45" s="9">
        <v>1300000</v>
      </c>
      <c r="D45" s="9">
        <v>0</v>
      </c>
      <c r="E45" s="16">
        <f t="shared" si="1"/>
        <v>1300000</v>
      </c>
      <c r="F45" s="25"/>
    </row>
    <row r="46" spans="1:6" ht="27" customHeight="1">
      <c r="A46" s="27" t="s">
        <v>47</v>
      </c>
      <c r="B46" s="28">
        <v>1000000</v>
      </c>
      <c r="C46" s="9">
        <v>1000000</v>
      </c>
      <c r="D46" s="9">
        <v>0</v>
      </c>
      <c r="E46" s="16">
        <f t="shared" si="1"/>
        <v>1000000</v>
      </c>
    </row>
    <row r="47" spans="1:6" ht="15" customHeight="1">
      <c r="A47" s="29" t="s">
        <v>40</v>
      </c>
      <c r="B47" s="30">
        <v>1000000</v>
      </c>
      <c r="C47" s="9">
        <v>1000000</v>
      </c>
      <c r="D47" s="9">
        <v>0</v>
      </c>
      <c r="E47" s="16">
        <f t="shared" si="1"/>
        <v>1000000</v>
      </c>
    </row>
    <row r="48" spans="1:6" ht="15" customHeight="1">
      <c r="A48" s="24" t="s">
        <v>6</v>
      </c>
      <c r="B48" s="15"/>
      <c r="C48" s="9"/>
      <c r="D48" s="9"/>
      <c r="E48" s="16">
        <f t="shared" si="1"/>
        <v>0</v>
      </c>
    </row>
    <row r="49" spans="1:6" ht="15" customHeight="1">
      <c r="A49" s="14" t="s">
        <v>7</v>
      </c>
      <c r="B49" s="15">
        <v>1500000</v>
      </c>
      <c r="C49" s="9">
        <v>1550000</v>
      </c>
      <c r="D49" s="9">
        <v>-50000</v>
      </c>
      <c r="E49" s="16">
        <f t="shared" si="1"/>
        <v>1500000</v>
      </c>
    </row>
    <row r="50" spans="1:6" ht="15" customHeight="1">
      <c r="A50" s="14" t="s">
        <v>57</v>
      </c>
      <c r="B50" s="15">
        <v>0</v>
      </c>
      <c r="C50" s="9">
        <v>3000000</v>
      </c>
      <c r="D50" s="9">
        <v>0</v>
      </c>
      <c r="E50" s="16">
        <f t="shared" si="1"/>
        <v>3000000</v>
      </c>
    </row>
    <row r="51" spans="1:6" ht="15" customHeight="1">
      <c r="A51" s="24" t="s">
        <v>8</v>
      </c>
      <c r="B51" s="15"/>
      <c r="C51" s="9">
        <v>0</v>
      </c>
      <c r="D51" s="9">
        <v>0</v>
      </c>
      <c r="E51" s="16">
        <f t="shared" si="1"/>
        <v>0</v>
      </c>
    </row>
    <row r="52" spans="1:6" ht="15" customHeight="1">
      <c r="A52" s="14" t="s">
        <v>9</v>
      </c>
      <c r="B52" s="15">
        <v>5336000</v>
      </c>
      <c r="C52" s="9">
        <v>5336000</v>
      </c>
      <c r="D52" s="9">
        <v>0</v>
      </c>
      <c r="E52" s="16">
        <f t="shared" si="1"/>
        <v>5336000</v>
      </c>
    </row>
    <row r="53" spans="1:6" ht="15" customHeight="1">
      <c r="A53" s="14" t="s">
        <v>21</v>
      </c>
      <c r="B53" s="15">
        <v>0</v>
      </c>
      <c r="C53" s="9">
        <v>2700000</v>
      </c>
      <c r="D53" s="9">
        <v>0</v>
      </c>
      <c r="E53" s="16">
        <f t="shared" si="1"/>
        <v>2700000</v>
      </c>
    </row>
    <row r="54" spans="1:6" ht="15" customHeight="1">
      <c r="A54" s="14" t="s">
        <v>26</v>
      </c>
      <c r="B54" s="15">
        <v>600000</v>
      </c>
      <c r="C54" s="9">
        <v>600000</v>
      </c>
      <c r="D54" s="9">
        <v>0</v>
      </c>
      <c r="E54" s="16">
        <f t="shared" si="1"/>
        <v>600000</v>
      </c>
    </row>
    <row r="55" spans="1:6" ht="15" customHeight="1">
      <c r="A55" s="14" t="s">
        <v>10</v>
      </c>
      <c r="B55" s="15">
        <v>5300000</v>
      </c>
      <c r="C55" s="9">
        <v>2640000</v>
      </c>
      <c r="D55" s="9">
        <v>0</v>
      </c>
      <c r="E55" s="16">
        <f t="shared" si="1"/>
        <v>2640000</v>
      </c>
    </row>
    <row r="56" spans="1:6" ht="15" customHeight="1">
      <c r="A56" s="14" t="s">
        <v>12</v>
      </c>
      <c r="B56" s="15">
        <v>300000</v>
      </c>
      <c r="C56" s="9">
        <v>300000</v>
      </c>
      <c r="D56" s="9">
        <v>0</v>
      </c>
      <c r="E56" s="16">
        <f t="shared" si="1"/>
        <v>300000</v>
      </c>
    </row>
    <row r="57" spans="1:6" ht="27" customHeight="1">
      <c r="A57" s="26" t="s">
        <v>19</v>
      </c>
      <c r="B57" s="15">
        <v>50000</v>
      </c>
      <c r="C57" s="9">
        <v>50000</v>
      </c>
      <c r="D57" s="9">
        <v>0</v>
      </c>
      <c r="E57" s="16">
        <f t="shared" si="1"/>
        <v>50000</v>
      </c>
    </row>
    <row r="58" spans="1:6" ht="15" customHeight="1">
      <c r="A58" s="14" t="s">
        <v>24</v>
      </c>
      <c r="B58" s="15">
        <v>817000</v>
      </c>
      <c r="C58" s="9">
        <v>817000</v>
      </c>
      <c r="D58" s="9">
        <v>0</v>
      </c>
      <c r="E58" s="16">
        <f t="shared" si="1"/>
        <v>817000</v>
      </c>
      <c r="F58" s="5"/>
    </row>
    <row r="59" spans="1:6" ht="15" customHeight="1">
      <c r="A59" s="14" t="s">
        <v>25</v>
      </c>
      <c r="B59" s="15">
        <v>533000</v>
      </c>
      <c r="C59" s="9">
        <v>533000</v>
      </c>
      <c r="D59" s="9">
        <v>0</v>
      </c>
      <c r="E59" s="16">
        <f t="shared" si="1"/>
        <v>533000</v>
      </c>
      <c r="F59" s="3"/>
    </row>
    <row r="60" spans="1:6" ht="15" customHeight="1">
      <c r="A60" s="14" t="s">
        <v>13</v>
      </c>
      <c r="B60" s="15">
        <v>450000</v>
      </c>
      <c r="C60" s="9">
        <v>450000</v>
      </c>
      <c r="D60" s="9">
        <v>0</v>
      </c>
      <c r="E60" s="16">
        <f t="shared" si="1"/>
        <v>450000</v>
      </c>
      <c r="F60" s="3"/>
    </row>
    <row r="61" spans="1:6" ht="15" customHeight="1">
      <c r="A61" s="14" t="s">
        <v>18</v>
      </c>
      <c r="B61" s="15">
        <v>250000</v>
      </c>
      <c r="C61" s="9">
        <v>250000</v>
      </c>
      <c r="D61" s="9">
        <v>0</v>
      </c>
      <c r="E61" s="16">
        <f t="shared" si="1"/>
        <v>250000</v>
      </c>
      <c r="F61" s="5"/>
    </row>
    <row r="62" spans="1:6" ht="15" customHeight="1">
      <c r="A62" s="14" t="s">
        <v>14</v>
      </c>
      <c r="B62" s="15">
        <v>100000</v>
      </c>
      <c r="C62" s="9">
        <v>100000</v>
      </c>
      <c r="D62" s="9">
        <v>0</v>
      </c>
      <c r="E62" s="16">
        <f t="shared" si="1"/>
        <v>100000</v>
      </c>
      <c r="F62" s="3"/>
    </row>
    <row r="63" spans="1:6" ht="15" customHeight="1">
      <c r="A63" s="11" t="s">
        <v>20</v>
      </c>
      <c r="B63" s="15">
        <v>100000</v>
      </c>
      <c r="C63" s="9">
        <v>100000</v>
      </c>
      <c r="D63" s="9">
        <v>0</v>
      </c>
      <c r="E63" s="16">
        <f t="shared" si="1"/>
        <v>100000</v>
      </c>
    </row>
    <row r="64" spans="1:6" ht="15" customHeight="1">
      <c r="A64" s="11" t="s">
        <v>23</v>
      </c>
      <c r="B64" s="15">
        <v>150000</v>
      </c>
      <c r="C64" s="9">
        <v>150000</v>
      </c>
      <c r="D64" s="9">
        <v>0</v>
      </c>
      <c r="E64" s="16">
        <f t="shared" si="1"/>
        <v>150000</v>
      </c>
    </row>
    <row r="65" spans="1:6" s="3" customFormat="1" ht="15" customHeight="1">
      <c r="A65" s="29" t="s">
        <v>56</v>
      </c>
      <c r="B65" s="30">
        <v>0</v>
      </c>
      <c r="C65" s="9">
        <v>400100</v>
      </c>
      <c r="D65" s="9">
        <v>0</v>
      </c>
      <c r="E65" s="16">
        <f t="shared" si="1"/>
        <v>400100</v>
      </c>
    </row>
    <row r="66" spans="1:6" s="3" customFormat="1" ht="15" customHeight="1">
      <c r="A66" s="29" t="s">
        <v>64</v>
      </c>
      <c r="B66" s="30">
        <v>0</v>
      </c>
      <c r="C66" s="9">
        <v>48198900</v>
      </c>
      <c r="D66" s="9">
        <v>0</v>
      </c>
      <c r="E66" s="16">
        <f t="shared" si="1"/>
        <v>48198900</v>
      </c>
    </row>
    <row r="67" spans="1:6" s="3" customFormat="1" ht="15" customHeight="1">
      <c r="A67" s="29" t="s">
        <v>72</v>
      </c>
      <c r="B67" s="30">
        <v>0</v>
      </c>
      <c r="C67" s="9">
        <v>0</v>
      </c>
      <c r="D67" s="9">
        <v>50000</v>
      </c>
      <c r="E67" s="16">
        <f t="shared" si="1"/>
        <v>50000</v>
      </c>
    </row>
    <row r="68" spans="1:6" s="3" customFormat="1" ht="15" customHeight="1">
      <c r="A68" s="29" t="s">
        <v>67</v>
      </c>
      <c r="B68" s="30">
        <v>0</v>
      </c>
      <c r="C68" s="9">
        <v>0</v>
      </c>
      <c r="D68" s="9">
        <v>225050</v>
      </c>
      <c r="E68" s="16">
        <f t="shared" si="1"/>
        <v>225050</v>
      </c>
    </row>
    <row r="69" spans="1:6" s="3" customFormat="1" ht="15" customHeight="1" thickBot="1">
      <c r="A69" s="29" t="s">
        <v>73</v>
      </c>
      <c r="B69" s="30">
        <v>0</v>
      </c>
      <c r="C69" s="9">
        <v>0</v>
      </c>
      <c r="D69" s="9">
        <v>30000</v>
      </c>
      <c r="E69" s="16">
        <f t="shared" si="1"/>
        <v>30000</v>
      </c>
    </row>
    <row r="70" spans="1:6" ht="17.100000000000001" customHeight="1" thickBot="1">
      <c r="A70" s="20" t="s">
        <v>36</v>
      </c>
      <c r="B70" s="7">
        <f>SUM(B29:B69)</f>
        <v>53298000</v>
      </c>
      <c r="C70" s="7">
        <f>SUM(C29:C69)</f>
        <v>104987000</v>
      </c>
      <c r="D70" s="7">
        <f>SUM(D29:D69)</f>
        <v>255050</v>
      </c>
      <c r="E70" s="7">
        <f>SUM(E31:E69)</f>
        <v>105242050</v>
      </c>
      <c r="F70" s="23"/>
    </row>
    <row r="71" spans="1:6" ht="17.100000000000001" customHeight="1" thickBot="1">
      <c r="A71" s="31" t="s">
        <v>37</v>
      </c>
      <c r="B71" s="6">
        <f>B28+B70</f>
        <v>179262000</v>
      </c>
      <c r="C71" s="6">
        <f>C28+C70</f>
        <v>236557570</v>
      </c>
      <c r="D71" s="6">
        <f>D28+D70</f>
        <v>267723</v>
      </c>
      <c r="E71" s="6">
        <f>E28+E70</f>
        <v>236825293</v>
      </c>
    </row>
  </sheetData>
  <mergeCells count="1">
    <mergeCell ref="A8:A9"/>
  </mergeCells>
  <phoneticPr fontId="2" type="noConversion"/>
  <printOptions horizontalCentered="1" verticalCentered="1"/>
  <pageMargins left="0.59055118110236227" right="0.59055118110236227" top="0.31496062992125984" bottom="0.47244094488188981" header="0.35433070866141736" footer="0.35433070866141736"/>
  <pageSetup paperSize="9" scale="64" orientation="portrait" r:id="rId1"/>
  <headerFooter alignWithMargins="0">
    <oddHeader xml:space="preserve">&amp;C&amp;"Arial,Félkövér"&amp;12"13. mell. a 8/2016. (II.25.) Ör."
Egyéb működési célú támogatás államháztartáson belülre és kivülre &amp;11
&amp;"Arial,Normál"&amp;12  2016. évi költségvetés (Ft)&amp;R12.melléklet a 23/2016.(XII.16.)
önkormányzati rendelethez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Egyéb működési tám.ÁHB és ÁHK</vt:lpstr>
      <vt:lpstr>'Egyéb működési tám.ÁHB és ÁHK'!Nyomtatási_cím</vt:lpstr>
      <vt:lpstr>'Egyéb működési tám.ÁHB és ÁHK'!Nyomtatási_terület</vt:lpstr>
    </vt:vector>
  </TitlesOfParts>
  <Company>Balmadi Polghov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Rehákné Ilike</dc:creator>
  <cp:lastModifiedBy>ildi</cp:lastModifiedBy>
  <cp:lastPrinted>2016-12-19T09:23:05Z</cp:lastPrinted>
  <dcterms:created xsi:type="dcterms:W3CDTF">2006-02-09T09:32:38Z</dcterms:created>
  <dcterms:modified xsi:type="dcterms:W3CDTF">2016-12-21T14:31:27Z</dcterms:modified>
</cp:coreProperties>
</file>