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4. melléklet Kölyökkuckó Óvoda" sheetId="1" r:id="rId1"/>
  </sheets>
  <calcPr calcId="145621"/>
</workbook>
</file>

<file path=xl/calcChain.xml><?xml version="1.0" encoding="utf-8"?>
<calcChain xmlns="http://schemas.openxmlformats.org/spreadsheetml/2006/main">
  <c r="D74" i="1" l="1"/>
  <c r="D73" i="1"/>
  <c r="D66" i="1"/>
  <c r="D60" i="1"/>
  <c r="D55" i="1"/>
  <c r="D71" i="1" s="1"/>
  <c r="D80" i="1" s="1"/>
  <c r="D47" i="1"/>
  <c r="D40" i="1"/>
  <c r="D28" i="1"/>
  <c r="D23" i="1"/>
  <c r="D21" i="1" s="1"/>
  <c r="D18" i="1"/>
  <c r="D11" i="1"/>
  <c r="D10" i="1"/>
  <c r="D45" i="1" l="1"/>
  <c r="D50" i="1" s="1"/>
  <c r="D9" i="1"/>
</calcChain>
</file>

<file path=xl/sharedStrings.xml><?xml version="1.0" encoding="utf-8"?>
<sst xmlns="http://schemas.openxmlformats.org/spreadsheetml/2006/main" count="184" uniqueCount="166">
  <si>
    <t>4. melléklet a 2/2018(II.19.) önkormányzati rendelethez</t>
  </si>
  <si>
    <t>Madocsai Kölyökkuckó Óvoda</t>
  </si>
  <si>
    <t>2018. évi költségvetésének pénzügyi  mérlege</t>
  </si>
  <si>
    <t>Ezer forintban</t>
  </si>
  <si>
    <t>Sor-
szám</t>
  </si>
  <si>
    <t>Bevételi jogcím</t>
  </si>
  <si>
    <t>Rovat/tétel</t>
  </si>
  <si>
    <t>2018. évi előirányzat</t>
  </si>
  <si>
    <t xml:space="preserve">I. </t>
  </si>
  <si>
    <t>Működési bevételek</t>
  </si>
  <si>
    <t>I.1</t>
  </si>
  <si>
    <t>Működési célú támogatások ÁH-n belülről</t>
  </si>
  <si>
    <t>B1</t>
  </si>
  <si>
    <t>1.1</t>
  </si>
  <si>
    <t>Önkormányzat működési támogatásai</t>
  </si>
  <si>
    <t>B11</t>
  </si>
  <si>
    <t>1.1.1</t>
  </si>
  <si>
    <t>Helyi önkorm.működésének ált.támogatása</t>
  </si>
  <si>
    <t>B111</t>
  </si>
  <si>
    <t>1.1.2</t>
  </si>
  <si>
    <t>Telep.önkorm.köznevelési felad.támogatás</t>
  </si>
  <si>
    <t>B112</t>
  </si>
  <si>
    <t>1.1.3</t>
  </si>
  <si>
    <t>Telep.önk.szoc.és gyermekjól.étk.fel.tám</t>
  </si>
  <si>
    <t>B113</t>
  </si>
  <si>
    <t>1.1.4</t>
  </si>
  <si>
    <t>Telep.önkorm.kulturális felad.támogatása</t>
  </si>
  <si>
    <t>B114</t>
  </si>
  <si>
    <t>1.1.5</t>
  </si>
  <si>
    <t>Működési célú központosított előirányzat</t>
  </si>
  <si>
    <t>B115</t>
  </si>
  <si>
    <t>1.1.6</t>
  </si>
  <si>
    <t>Helyi önkorm.kiegészítő támogatásai</t>
  </si>
  <si>
    <t>B116</t>
  </si>
  <si>
    <t>1.2</t>
  </si>
  <si>
    <t>Egyéb műk.c.támogatások bev.ÁH belülről</t>
  </si>
  <si>
    <t>B16</t>
  </si>
  <si>
    <t>1.2.1</t>
  </si>
  <si>
    <t>Társadalombiztosítás pénzügyi alapjai</t>
  </si>
  <si>
    <t>B16/4</t>
  </si>
  <si>
    <t>1.2.2</t>
  </si>
  <si>
    <t>Elkülönített állami pénzalap</t>
  </si>
  <si>
    <t>B16/5</t>
  </si>
  <si>
    <t>I.2</t>
  </si>
  <si>
    <t>Közhatalmi bevételek</t>
  </si>
  <si>
    <t>B3</t>
  </si>
  <si>
    <t xml:space="preserve">2.1 </t>
  </si>
  <si>
    <t>Vagyoni típúsú adók (magánszemélyek komm.adója)</t>
  </si>
  <si>
    <t>B34</t>
  </si>
  <si>
    <t>2.2</t>
  </si>
  <si>
    <t>Termékek és szolgáltatások adói</t>
  </si>
  <si>
    <t xml:space="preserve">B35 </t>
  </si>
  <si>
    <t>2.2.1</t>
  </si>
  <si>
    <t>Állandó jell.végz.tevék.ut.iparűzési adó</t>
  </si>
  <si>
    <t>B351</t>
  </si>
  <si>
    <t>2.2.2</t>
  </si>
  <si>
    <t>Helyi önkorm.megillető belf.gépjárműadó</t>
  </si>
  <si>
    <t>B354</t>
  </si>
  <si>
    <t>2.2.3</t>
  </si>
  <si>
    <t>Talajterhelési díj</t>
  </si>
  <si>
    <t>B355</t>
  </si>
  <si>
    <t>2.3</t>
  </si>
  <si>
    <t>Egyéb közhatalmi bevételek (helyi adópótlék, adóbírság)</t>
  </si>
  <si>
    <t>B36</t>
  </si>
  <si>
    <t>I.3</t>
  </si>
  <si>
    <t>B4</t>
  </si>
  <si>
    <t>3.1</t>
  </si>
  <si>
    <t>Készletértékesítés ellenértéke</t>
  </si>
  <si>
    <t>B401</t>
  </si>
  <si>
    <t>3.2</t>
  </si>
  <si>
    <t>Szolgáltatások ellenértéke</t>
  </si>
  <si>
    <t xml:space="preserve">B402 </t>
  </si>
  <si>
    <t>3.3</t>
  </si>
  <si>
    <t>Közvetített szolgáltatások ellenértéke</t>
  </si>
  <si>
    <t xml:space="preserve">B403 </t>
  </si>
  <si>
    <t>3.4</t>
  </si>
  <si>
    <t>Tulajdonosi bevételek</t>
  </si>
  <si>
    <t>B404</t>
  </si>
  <si>
    <t>3.5</t>
  </si>
  <si>
    <t>Intézményi ellátási díjak</t>
  </si>
  <si>
    <t>B405</t>
  </si>
  <si>
    <t>3.6</t>
  </si>
  <si>
    <t>Kiszámlázott ÁFA</t>
  </si>
  <si>
    <t>B406</t>
  </si>
  <si>
    <t>3.7</t>
  </si>
  <si>
    <t>Általános forgalmi adó(ÁFA) visszatérít.</t>
  </si>
  <si>
    <t>B407</t>
  </si>
  <si>
    <t>3.8</t>
  </si>
  <si>
    <t>Kamatbevételek</t>
  </si>
  <si>
    <t>B408</t>
  </si>
  <si>
    <t>3.9</t>
  </si>
  <si>
    <t>Egyéb működési bevétel</t>
  </si>
  <si>
    <t>B411</t>
  </si>
  <si>
    <t>I.4</t>
  </si>
  <si>
    <t>Működési c.átvett peszk. ÁH kívülről</t>
  </si>
  <si>
    <t>B6</t>
  </si>
  <si>
    <t>II.</t>
  </si>
  <si>
    <t>Felhalmozási bevételek</t>
  </si>
  <si>
    <t>II.1</t>
  </si>
  <si>
    <t>Felhalmozási célú támogatás ÁH belülről</t>
  </si>
  <si>
    <t>B2</t>
  </si>
  <si>
    <t>II.2</t>
  </si>
  <si>
    <t>B5</t>
  </si>
  <si>
    <t>II.3</t>
  </si>
  <si>
    <t>Felhalm.c. átvett peszk.ÁH kívülről</t>
  </si>
  <si>
    <t>B7</t>
  </si>
  <si>
    <t>Költségvetési bevételek</t>
  </si>
  <si>
    <t>B1-7</t>
  </si>
  <si>
    <t>III.</t>
  </si>
  <si>
    <t>Finanszírozási bevételek</t>
  </si>
  <si>
    <t xml:space="preserve">B8 </t>
  </si>
  <si>
    <t>III.1</t>
  </si>
  <si>
    <t>Előző évi kv-i maradvány igénybevétele</t>
  </si>
  <si>
    <t>B8131</t>
  </si>
  <si>
    <t>Irányítószervi támogatás</t>
  </si>
  <si>
    <t>B816</t>
  </si>
  <si>
    <t>BEVÉTELEK ÖSSZESEN</t>
  </si>
  <si>
    <t>B</t>
  </si>
  <si>
    <t>Kiadási jogcímek</t>
  </si>
  <si>
    <t>Működési  kiadások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</si>
  <si>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</si>
  <si>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</si>
  <si>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</si>
  <si>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</si>
  <si>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</si>
  <si>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</si>
  <si>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</si>
  <si>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</si>
  <si>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I.5</t>
  </si>
  <si>
    <t>Egyéb működési célú kiadások</t>
  </si>
  <si>
    <t>K5</t>
  </si>
  <si>
    <t>5.1</t>
  </si>
  <si>
    <t>Egyéb működési célú támogatások ÁH-n belülre</t>
  </si>
  <si>
    <t>K506</t>
  </si>
  <si>
    <t>5.2</t>
  </si>
  <si>
    <t>Visszatérítendő támogatások, kölcsönök nyújtása ÁH-n kívülre</t>
  </si>
  <si>
    <t>K508</t>
  </si>
  <si>
    <t>5.3</t>
  </si>
  <si>
    <t>Egyéb működési célú támogatások ÁH-n kívülre</t>
  </si>
  <si>
    <t>K512</t>
  </si>
  <si>
    <t>5.4</t>
  </si>
  <si>
    <t>Tartalékok</t>
  </si>
  <si>
    <t>K513</t>
  </si>
  <si>
    <t>Felhalmozási kiadások</t>
  </si>
  <si>
    <t>Beruházások</t>
  </si>
  <si>
    <t>K6</t>
  </si>
  <si>
    <t>Felújítások</t>
  </si>
  <si>
    <t>K7</t>
  </si>
  <si>
    <t>Egyéb felhalmozási kiadások</t>
  </si>
  <si>
    <t>K8</t>
  </si>
  <si>
    <t>Költségvetési kiadások</t>
  </si>
  <si>
    <t>Finanszirozási kiadások</t>
  </si>
  <si>
    <t>K9</t>
  </si>
  <si>
    <t>Belföldi finanszírozás kiadásai</t>
  </si>
  <si>
    <t>K91</t>
  </si>
  <si>
    <t xml:space="preserve">Hitel-kölcsöntörlesztés ÁH-n kívülre </t>
  </si>
  <si>
    <t>K911</t>
  </si>
  <si>
    <t>Belföldi értékpapírok kiadásai</t>
  </si>
  <si>
    <t>K912</t>
  </si>
  <si>
    <t>1.3</t>
  </si>
  <si>
    <t>Államháztartáson belüli megelőlegezések visszafizetése</t>
  </si>
  <si>
    <t>K914</t>
  </si>
  <si>
    <t>1.4</t>
  </si>
  <si>
    <t>Központi, irányítószervi támogatás folyósítása</t>
  </si>
  <si>
    <t>K915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</si>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</sst>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9"/>
      <name val="Arial"/>
      <family val="2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i/>
      <sz val="7"/>
      <name val="Arial"/>
      <family val="2"/>
      <charset val="238"/>
    </font>
    <font>
      <sz val="8"/>
      <name val="Times New Roman CE"/>
      <family val="1"/>
      <charset val="238"/>
    </font>
    <font>
      <i/>
      <sz val="7"/>
      <name val="Arial"/>
      <family val="2"/>
      <charset val="238"/>
    </font>
    <font>
      <sz val="10"/>
      <name val="Times New Roman CE"/>
      <family val="1"/>
      <charset val="238"/>
    </font>
    <font>
      <i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2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2" applyNumberFormat="0" applyAlignment="0" applyProtection="0"/>
    <xf numFmtId="0" fontId="27" fillId="21" borderId="3" applyNumberFormat="0" applyAlignment="0" applyProtection="0"/>
    <xf numFmtId="0" fontId="28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7" borderId="2" applyNumberFormat="0" applyAlignment="0" applyProtection="0"/>
    <xf numFmtId="0" fontId="36" fillId="0" borderId="7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22" borderId="0" applyNumberFormat="0" applyBorder="0" applyAlignment="0" applyProtection="0"/>
    <xf numFmtId="0" fontId="29" fillId="0" borderId="0"/>
    <xf numFmtId="0" fontId="5" fillId="0" borderId="0"/>
    <xf numFmtId="0" fontId="19" fillId="0" borderId="0"/>
    <xf numFmtId="0" fontId="23" fillId="23" borderId="8" applyNumberFormat="0" applyFont="0" applyAlignment="0" applyProtection="0"/>
    <xf numFmtId="0" fontId="39" fillId="20" borderId="9" applyNumberFormat="0" applyAlignment="0" applyProtection="0"/>
    <xf numFmtId="0" fontId="4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42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1" applyFill="1" applyProtection="1"/>
    <xf numFmtId="0" fontId="0" fillId="0" borderId="0" xfId="1" applyFont="1" applyFill="1" applyAlignment="1" applyProtection="1">
      <alignment horizontal="right"/>
    </xf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3" fillId="0" borderId="0" xfId="1" applyFont="1" applyFill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7" fillId="0" borderId="1" xfId="1" applyFont="1" applyFill="1" applyBorder="1" applyAlignment="1" applyProtection="1">
      <alignment horizontal="left" vertical="top" wrapText="1"/>
    </xf>
    <xf numFmtId="0" fontId="9" fillId="0" borderId="1" xfId="0" applyFont="1" applyBorder="1"/>
    <xf numFmtId="164" fontId="7" fillId="0" borderId="1" xfId="1" applyNumberFormat="1" applyFont="1" applyFill="1" applyBorder="1" applyAlignment="1" applyProtection="1">
      <alignment vertical="center" wrapText="1"/>
    </xf>
    <xf numFmtId="0" fontId="9" fillId="0" borderId="0" xfId="1" applyFont="1" applyFill="1" applyAlignment="1" applyProtection="1">
      <alignment horizontal="center"/>
    </xf>
    <xf numFmtId="0" fontId="10" fillId="0" borderId="1" xfId="0" applyFont="1" applyBorder="1"/>
    <xf numFmtId="164" fontId="6" fillId="0" borderId="1" xfId="1" applyNumberFormat="1" applyFont="1" applyFill="1" applyBorder="1" applyAlignment="1" applyProtection="1">
      <alignment vertical="center" wrapText="1"/>
      <protection locked="0"/>
    </xf>
    <xf numFmtId="0" fontId="11" fillId="0" borderId="0" xfId="1" applyFont="1" applyFill="1" applyProtection="1"/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/>
    <xf numFmtId="0" fontId="8" fillId="0" borderId="1" xfId="0" applyFont="1" applyBorder="1"/>
    <xf numFmtId="164" fontId="9" fillId="0" borderId="1" xfId="1" applyNumberFormat="1" applyFont="1" applyFill="1" applyBorder="1" applyAlignment="1" applyProtection="1">
      <alignment vertical="center" wrapText="1"/>
    </xf>
    <xf numFmtId="0" fontId="13" fillId="0" borderId="0" xfId="1" applyFont="1" applyFill="1" applyProtection="1"/>
    <xf numFmtId="164" fontId="14" fillId="0" borderId="1" xfId="1" applyNumberFormat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Protection="1"/>
    <xf numFmtId="0" fontId="15" fillId="0" borderId="0" xfId="1" applyFont="1" applyFill="1" applyProtection="1"/>
    <xf numFmtId="49" fontId="10" fillId="0" borderId="1" xfId="0" applyNumberFormat="1" applyFont="1" applyBorder="1"/>
    <xf numFmtId="164" fontId="16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" xfId="0" applyNumberFormat="1" applyFont="1" applyBorder="1"/>
    <xf numFmtId="0" fontId="3" fillId="0" borderId="1" xfId="0" applyFont="1" applyBorder="1"/>
    <xf numFmtId="0" fontId="16" fillId="0" borderId="0" xfId="1" applyFont="1" applyFill="1" applyProtection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4" fontId="17" fillId="0" borderId="0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1" xfId="1" applyFont="1" applyFill="1" applyBorder="1" applyAlignment="1" applyProtection="1">
      <alignment horizontal="left" vertical="center" wrapText="1" inden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vertical="center" wrapText="1"/>
    </xf>
    <xf numFmtId="49" fontId="10" fillId="0" borderId="1" xfId="1" applyNumberFormat="1" applyFont="1" applyFill="1" applyBorder="1" applyAlignment="1" applyProtection="1">
      <alignment vertical="center" wrapText="1"/>
    </xf>
    <xf numFmtId="0" fontId="10" fillId="0" borderId="1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/>
    <xf numFmtId="0" fontId="12" fillId="0" borderId="1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/>
    </xf>
    <xf numFmtId="0" fontId="14" fillId="0" borderId="1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horizontal="left" vertical="center"/>
    </xf>
    <xf numFmtId="49" fontId="13" fillId="0" borderId="1" xfId="1" applyNumberFormat="1" applyFont="1" applyFill="1" applyBorder="1" applyAlignment="1" applyProtection="1">
      <alignment horizontal="right" vertical="center" wrapText="1" indent="1"/>
    </xf>
    <xf numFmtId="0" fontId="13" fillId="0" borderId="1" xfId="1" applyFont="1" applyFill="1" applyBorder="1" applyAlignment="1" applyProtection="1">
      <alignment vertical="center" wrapText="1"/>
    </xf>
    <xf numFmtId="0" fontId="13" fillId="0" borderId="1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 wrapText="1" indent="1"/>
    </xf>
    <xf numFmtId="0" fontId="18" fillId="0" borderId="0" xfId="1" applyFont="1" applyFill="1" applyProtection="1"/>
    <xf numFmtId="0" fontId="10" fillId="0" borderId="1" xfId="0" applyFont="1" applyBorder="1" applyAlignment="1" applyProtection="1">
      <alignment horizontal="left" vertical="center" wrapText="1" indent="1"/>
    </xf>
    <xf numFmtId="0" fontId="10" fillId="0" borderId="1" xfId="0" applyFont="1" applyBorder="1" applyAlignment="1" applyProtection="1">
      <alignment vertical="center" wrapText="1"/>
    </xf>
    <xf numFmtId="49" fontId="19" fillId="0" borderId="1" xfId="1" applyNumberFormat="1" applyFont="1" applyFill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horizontal="left" vertical="center" wrapText="1" indent="1"/>
    </xf>
    <xf numFmtId="0" fontId="20" fillId="0" borderId="1" xfId="1" applyFont="1" applyFill="1" applyBorder="1" applyAlignment="1" applyProtection="1">
      <alignment vertical="center" wrapText="1"/>
    </xf>
    <xf numFmtId="0" fontId="21" fillId="0" borderId="0" xfId="1" applyFont="1" applyFill="1" applyProtection="1"/>
    <xf numFmtId="164" fontId="7" fillId="0" borderId="1" xfId="0" quotePrefix="1" applyNumberFormat="1" applyFont="1" applyBorder="1" applyAlignment="1" applyProtection="1">
      <alignment vertical="center" wrapText="1"/>
    </xf>
    <xf numFmtId="164" fontId="6" fillId="0" borderId="1" xfId="1" applyNumberFormat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8" fillId="0" borderId="1" xfId="1" applyNumberFormat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horizontal="left" vertical="center" wrapText="1" indent="1"/>
    </xf>
    <xf numFmtId="0" fontId="8" fillId="0" borderId="1" xfId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vertical="center" wrapText="1"/>
    </xf>
    <xf numFmtId="0" fontId="5" fillId="0" borderId="0" xfId="1" applyFont="1" applyFill="1" applyProtection="1"/>
    <xf numFmtId="0" fontId="9" fillId="0" borderId="0" xfId="1" applyFont="1" applyFill="1" applyAlignment="1" applyProtection="1">
      <alignment horizontal="right" vertical="center" indent="1"/>
    </xf>
    <xf numFmtId="0" fontId="22" fillId="0" borderId="0" xfId="1" applyFont="1" applyFill="1" applyAlignment="1" applyProtection="1">
      <alignment horizontal="center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4"/>
  <sheetViews>
    <sheetView tabSelected="1" zoomScale="120" zoomScaleNormal="120" zoomScaleSheetLayoutView="100" workbookViewId="0">
      <selection activeCell="B1" sqref="B1:D1"/>
    </sheetView>
  </sheetViews>
  <sheetFormatPr defaultRowHeight="15.75" x14ac:dyDescent="0.25"/>
  <cols>
    <col min="1" max="1" width="15.83203125" style="78" customWidth="1"/>
    <col min="2" max="2" width="56.1640625" style="78" customWidth="1"/>
    <col min="3" max="3" width="12.1640625" style="78" customWidth="1"/>
    <col min="4" max="4" width="19.83203125" style="79" customWidth="1"/>
    <col min="5" max="5" width="9" style="1" customWidth="1"/>
    <col min="6" max="16384" width="9.33203125" style="1"/>
  </cols>
  <sheetData>
    <row r="1" spans="1:4" x14ac:dyDescent="0.25">
      <c r="A1" s="1"/>
      <c r="B1" s="2" t="s">
        <v>0</v>
      </c>
      <c r="C1" s="2"/>
      <c r="D1" s="2"/>
    </row>
    <row r="2" spans="1:4" x14ac:dyDescent="0.25">
      <c r="A2" s="1"/>
      <c r="B2" s="3"/>
      <c r="C2" s="3"/>
      <c r="D2" s="4"/>
    </row>
    <row r="3" spans="1:4" x14ac:dyDescent="0.25">
      <c r="A3" s="5" t="s">
        <v>1</v>
      </c>
      <c r="B3" s="5"/>
      <c r="C3" s="5"/>
      <c r="D3" s="5"/>
    </row>
    <row r="4" spans="1:4" x14ac:dyDescent="0.25">
      <c r="A4" s="5" t="s">
        <v>2</v>
      </c>
      <c r="B4" s="5"/>
      <c r="C4" s="5"/>
      <c r="D4" s="5"/>
    </row>
    <row r="6" spans="1:4" ht="15.95" customHeight="1" x14ac:dyDescent="0.25">
      <c r="A6" s="6"/>
      <c r="B6" s="6"/>
      <c r="C6" s="7"/>
      <c r="D6" s="8" t="s">
        <v>3</v>
      </c>
    </row>
    <row r="7" spans="1:4" ht="24" customHeight="1" x14ac:dyDescent="0.25">
      <c r="A7" s="9" t="s">
        <v>4</v>
      </c>
      <c r="B7" s="9" t="s">
        <v>5</v>
      </c>
      <c r="C7" s="9" t="s">
        <v>6</v>
      </c>
      <c r="D7" s="9" t="s">
        <v>7</v>
      </c>
    </row>
    <row r="8" spans="1:4" s="13" customFormat="1" ht="11.25" x14ac:dyDescent="0.2">
      <c r="A8" s="10">
        <v>1</v>
      </c>
      <c r="B8" s="10">
        <v>2</v>
      </c>
      <c r="C8" s="11">
        <v>3</v>
      </c>
      <c r="D8" s="12">
        <v>4</v>
      </c>
    </row>
    <row r="9" spans="1:4" s="17" customFormat="1" ht="12" customHeight="1" x14ac:dyDescent="0.2">
      <c r="A9" s="9" t="s">
        <v>8</v>
      </c>
      <c r="B9" s="14" t="s">
        <v>9</v>
      </c>
      <c r="C9" s="15"/>
      <c r="D9" s="16">
        <f>D10+D21+D28+D38</f>
        <v>745</v>
      </c>
    </row>
    <row r="10" spans="1:4" s="20" customFormat="1" ht="12" customHeight="1" x14ac:dyDescent="0.2">
      <c r="A10" s="18" t="s">
        <v>10</v>
      </c>
      <c r="B10" s="18" t="s">
        <v>11</v>
      </c>
      <c r="C10" s="18" t="s">
        <v>12</v>
      </c>
      <c r="D10" s="19">
        <f>D18+D11</f>
        <v>0</v>
      </c>
    </row>
    <row r="11" spans="1:4" s="20" customFormat="1" ht="12" customHeight="1" x14ac:dyDescent="0.2">
      <c r="A11" s="21" t="s">
        <v>13</v>
      </c>
      <c r="B11" s="22" t="s">
        <v>14</v>
      </c>
      <c r="C11" s="22" t="s">
        <v>15</v>
      </c>
      <c r="D11" s="23">
        <f>SUM(D12:D17)</f>
        <v>0</v>
      </c>
    </row>
    <row r="12" spans="1:4" s="20" customFormat="1" ht="12" customHeight="1" x14ac:dyDescent="0.2">
      <c r="A12" s="24" t="s">
        <v>16</v>
      </c>
      <c r="B12" s="25" t="s">
        <v>17</v>
      </c>
      <c r="C12" s="26" t="s">
        <v>18</v>
      </c>
      <c r="D12" s="27"/>
    </row>
    <row r="13" spans="1:4" s="28" customFormat="1" ht="12" customHeight="1" x14ac:dyDescent="0.2">
      <c r="A13" s="24" t="s">
        <v>19</v>
      </c>
      <c r="B13" s="26" t="s">
        <v>20</v>
      </c>
      <c r="C13" s="26" t="s">
        <v>21</v>
      </c>
      <c r="D13" s="23"/>
    </row>
    <row r="14" spans="1:4" s="28" customFormat="1" ht="12" customHeight="1" x14ac:dyDescent="0.2">
      <c r="A14" s="24" t="s">
        <v>22</v>
      </c>
      <c r="B14" s="26" t="s">
        <v>23</v>
      </c>
      <c r="C14" s="26" t="s">
        <v>24</v>
      </c>
      <c r="D14" s="23"/>
    </row>
    <row r="15" spans="1:4" s="28" customFormat="1" ht="12" customHeight="1" x14ac:dyDescent="0.2">
      <c r="A15" s="24" t="s">
        <v>25</v>
      </c>
      <c r="B15" s="26" t="s">
        <v>26</v>
      </c>
      <c r="C15" s="26" t="s">
        <v>27</v>
      </c>
      <c r="D15" s="23"/>
    </row>
    <row r="16" spans="1:4" s="28" customFormat="1" ht="12" customHeight="1" x14ac:dyDescent="0.2">
      <c r="A16" s="24" t="s">
        <v>28</v>
      </c>
      <c r="B16" s="26" t="s">
        <v>29</v>
      </c>
      <c r="C16" s="26" t="s">
        <v>30</v>
      </c>
      <c r="D16" s="23"/>
    </row>
    <row r="17" spans="1:4" s="28" customFormat="1" ht="12" customHeight="1" x14ac:dyDescent="0.2">
      <c r="A17" s="24" t="s">
        <v>31</v>
      </c>
      <c r="B17" s="26" t="s">
        <v>32</v>
      </c>
      <c r="C17" s="26" t="s">
        <v>33</v>
      </c>
      <c r="D17" s="23"/>
    </row>
    <row r="18" spans="1:4" s="28" customFormat="1" ht="12" customHeight="1" x14ac:dyDescent="0.2">
      <c r="A18" s="21" t="s">
        <v>34</v>
      </c>
      <c r="B18" s="22" t="s">
        <v>35</v>
      </c>
      <c r="C18" s="22" t="s">
        <v>36</v>
      </c>
      <c r="D18" s="29">
        <f>SUM(D19:D20)</f>
        <v>0</v>
      </c>
    </row>
    <row r="19" spans="1:4" s="31" customFormat="1" ht="12" customHeight="1" x14ac:dyDescent="0.2">
      <c r="A19" s="24" t="s">
        <v>37</v>
      </c>
      <c r="B19" s="30" t="s">
        <v>38</v>
      </c>
      <c r="C19" s="30" t="s">
        <v>39</v>
      </c>
      <c r="D19" s="29"/>
    </row>
    <row r="20" spans="1:4" s="28" customFormat="1" ht="12" customHeight="1" x14ac:dyDescent="0.2">
      <c r="A20" s="24" t="s">
        <v>40</v>
      </c>
      <c r="B20" s="26" t="s">
        <v>41</v>
      </c>
      <c r="C20" s="22" t="s">
        <v>42</v>
      </c>
      <c r="D20" s="23"/>
    </row>
    <row r="21" spans="1:4" s="28" customFormat="1" ht="12" customHeight="1" x14ac:dyDescent="0.2">
      <c r="A21" s="32" t="s">
        <v>43</v>
      </c>
      <c r="B21" s="18" t="s">
        <v>44</v>
      </c>
      <c r="C21" s="18" t="s">
        <v>45</v>
      </c>
      <c r="D21" s="23">
        <f>D22+D23+D27</f>
        <v>0</v>
      </c>
    </row>
    <row r="22" spans="1:4" s="28" customFormat="1" ht="12" customHeight="1" x14ac:dyDescent="0.2">
      <c r="A22" s="21" t="s">
        <v>46</v>
      </c>
      <c r="B22" s="22" t="s">
        <v>47</v>
      </c>
      <c r="C22" s="22" t="s">
        <v>48</v>
      </c>
      <c r="D22" s="23"/>
    </row>
    <row r="23" spans="1:4" s="28" customFormat="1" ht="12" customHeight="1" x14ac:dyDescent="0.2">
      <c r="A23" s="21" t="s">
        <v>49</v>
      </c>
      <c r="B23" s="22" t="s">
        <v>50</v>
      </c>
      <c r="C23" s="22" t="s">
        <v>51</v>
      </c>
      <c r="D23" s="23">
        <f>SUM(D24:D26)</f>
        <v>0</v>
      </c>
    </row>
    <row r="24" spans="1:4" s="28" customFormat="1" ht="12" customHeight="1" x14ac:dyDescent="0.2">
      <c r="A24" s="24" t="s">
        <v>52</v>
      </c>
      <c r="B24" s="26" t="s">
        <v>53</v>
      </c>
      <c r="C24" s="22" t="s">
        <v>54</v>
      </c>
      <c r="D24" s="23"/>
    </row>
    <row r="25" spans="1:4" s="28" customFormat="1" ht="12" customHeight="1" x14ac:dyDescent="0.2">
      <c r="A25" s="24" t="s">
        <v>55</v>
      </c>
      <c r="B25" s="26" t="s">
        <v>56</v>
      </c>
      <c r="C25" s="22" t="s">
        <v>57</v>
      </c>
      <c r="D25" s="23"/>
    </row>
    <row r="26" spans="1:4" s="28" customFormat="1" ht="12" customHeight="1" x14ac:dyDescent="0.2">
      <c r="A26" s="24" t="s">
        <v>58</v>
      </c>
      <c r="B26" s="26" t="s">
        <v>59</v>
      </c>
      <c r="C26" s="22" t="s">
        <v>60</v>
      </c>
      <c r="D26" s="23"/>
    </row>
    <row r="27" spans="1:4" s="28" customFormat="1" ht="12" customHeight="1" x14ac:dyDescent="0.2">
      <c r="A27" s="21" t="s">
        <v>61</v>
      </c>
      <c r="B27" s="22" t="s">
        <v>62</v>
      </c>
      <c r="C27" s="22" t="s">
        <v>63</v>
      </c>
      <c r="D27" s="23"/>
    </row>
    <row r="28" spans="1:4" s="28" customFormat="1" ht="12" customHeight="1" x14ac:dyDescent="0.2">
      <c r="A28" s="32" t="s">
        <v>64</v>
      </c>
      <c r="B28" s="18" t="s">
        <v>9</v>
      </c>
      <c r="C28" s="18" t="s">
        <v>65</v>
      </c>
      <c r="D28" s="23">
        <f>SUM(D29:D37)</f>
        <v>745</v>
      </c>
    </row>
    <row r="29" spans="1:4" s="28" customFormat="1" ht="12" customHeight="1" x14ac:dyDescent="0.2">
      <c r="A29" s="21" t="s">
        <v>66</v>
      </c>
      <c r="B29" s="22" t="s">
        <v>67</v>
      </c>
      <c r="C29" s="22" t="s">
        <v>68</v>
      </c>
      <c r="D29" s="27"/>
    </row>
    <row r="30" spans="1:4" s="28" customFormat="1" ht="12" customHeight="1" x14ac:dyDescent="0.2">
      <c r="A30" s="21" t="s">
        <v>69</v>
      </c>
      <c r="B30" s="22" t="s">
        <v>70</v>
      </c>
      <c r="C30" s="22" t="s">
        <v>71</v>
      </c>
      <c r="D30" s="23"/>
    </row>
    <row r="31" spans="1:4" s="28" customFormat="1" ht="12" customHeight="1" x14ac:dyDescent="0.2">
      <c r="A31" s="21" t="s">
        <v>72</v>
      </c>
      <c r="B31" s="22" t="s">
        <v>73</v>
      </c>
      <c r="C31" s="22" t="s">
        <v>74</v>
      </c>
      <c r="D31" s="23"/>
    </row>
    <row r="32" spans="1:4" s="28" customFormat="1" ht="12" customHeight="1" x14ac:dyDescent="0.2">
      <c r="A32" s="21" t="s">
        <v>75</v>
      </c>
      <c r="B32" s="22" t="s">
        <v>76</v>
      </c>
      <c r="C32" s="22" t="s">
        <v>77</v>
      </c>
      <c r="D32" s="23"/>
    </row>
    <row r="33" spans="1:5" s="28" customFormat="1" ht="12" customHeight="1" x14ac:dyDescent="0.2">
      <c r="A33" s="21" t="s">
        <v>78</v>
      </c>
      <c r="B33" s="22" t="s">
        <v>79</v>
      </c>
      <c r="C33" s="22" t="s">
        <v>80</v>
      </c>
      <c r="D33" s="23">
        <v>586</v>
      </c>
    </row>
    <row r="34" spans="1:5" s="28" customFormat="1" ht="12" customHeight="1" x14ac:dyDescent="0.2">
      <c r="A34" s="21" t="s">
        <v>81</v>
      </c>
      <c r="B34" s="22" t="s">
        <v>82</v>
      </c>
      <c r="C34" s="22" t="s">
        <v>83</v>
      </c>
      <c r="D34" s="23">
        <v>158</v>
      </c>
    </row>
    <row r="35" spans="1:5" s="28" customFormat="1" ht="12" customHeight="1" x14ac:dyDescent="0.2">
      <c r="A35" s="21" t="s">
        <v>84</v>
      </c>
      <c r="B35" s="22" t="s">
        <v>85</v>
      </c>
      <c r="C35" s="22" t="s">
        <v>86</v>
      </c>
      <c r="D35" s="23"/>
    </row>
    <row r="36" spans="1:5" s="28" customFormat="1" ht="12" customHeight="1" x14ac:dyDescent="0.2">
      <c r="A36" s="21" t="s">
        <v>87</v>
      </c>
      <c r="B36" s="22" t="s">
        <v>88</v>
      </c>
      <c r="C36" s="22" t="s">
        <v>89</v>
      </c>
      <c r="D36" s="23">
        <v>1</v>
      </c>
    </row>
    <row r="37" spans="1:5" s="28" customFormat="1" ht="12" customHeight="1" x14ac:dyDescent="0.2">
      <c r="A37" s="21" t="s">
        <v>90</v>
      </c>
      <c r="B37" s="22" t="s">
        <v>91</v>
      </c>
      <c r="C37" s="22" t="s">
        <v>92</v>
      </c>
      <c r="D37" s="23"/>
    </row>
    <row r="38" spans="1:5" s="28" customFormat="1" ht="12" customHeight="1" x14ac:dyDescent="0.2">
      <c r="A38" s="32" t="s">
        <v>93</v>
      </c>
      <c r="B38" s="18" t="s">
        <v>94</v>
      </c>
      <c r="C38" s="18" t="s">
        <v>95</v>
      </c>
      <c r="D38" s="23">
        <v>0</v>
      </c>
    </row>
    <row r="39" spans="1:5" s="28" customFormat="1" ht="12" customHeight="1" x14ac:dyDescent="0.2">
      <c r="A39" s="21"/>
      <c r="B39" s="22"/>
      <c r="C39" s="22"/>
      <c r="D39" s="23"/>
      <c r="E39" s="33">
        <v>0</v>
      </c>
    </row>
    <row r="40" spans="1:5" s="28" customFormat="1" ht="12" customHeight="1" x14ac:dyDescent="0.2">
      <c r="A40" s="9" t="s">
        <v>96</v>
      </c>
      <c r="B40" s="14" t="s">
        <v>97</v>
      </c>
      <c r="C40" s="15"/>
      <c r="D40" s="16">
        <f>SUM(D41:D43)</f>
        <v>0</v>
      </c>
    </row>
    <row r="41" spans="1:5" s="28" customFormat="1" ht="12" customHeight="1" x14ac:dyDescent="0.2">
      <c r="A41" s="32" t="s">
        <v>98</v>
      </c>
      <c r="B41" s="18" t="s">
        <v>99</v>
      </c>
      <c r="C41" s="18" t="s">
        <v>100</v>
      </c>
      <c r="D41" s="23">
        <v>0</v>
      </c>
    </row>
    <row r="42" spans="1:5" s="28" customFormat="1" ht="12" customHeight="1" x14ac:dyDescent="0.2">
      <c r="A42" s="32" t="s">
        <v>101</v>
      </c>
      <c r="B42" s="18" t="s">
        <v>97</v>
      </c>
      <c r="C42" s="18" t="s">
        <v>102</v>
      </c>
      <c r="D42" s="23">
        <v>0</v>
      </c>
    </row>
    <row r="43" spans="1:5" s="28" customFormat="1" ht="12" customHeight="1" x14ac:dyDescent="0.2">
      <c r="A43" s="32" t="s">
        <v>103</v>
      </c>
      <c r="B43" s="18" t="s">
        <v>104</v>
      </c>
      <c r="C43" s="18" t="s">
        <v>105</v>
      </c>
      <c r="D43" s="23">
        <v>0</v>
      </c>
    </row>
    <row r="44" spans="1:5" s="28" customFormat="1" ht="12" customHeight="1" x14ac:dyDescent="0.2">
      <c r="A44" s="25"/>
      <c r="B44" s="26"/>
      <c r="C44" s="26"/>
      <c r="D44" s="16">
        <v>0</v>
      </c>
    </row>
    <row r="45" spans="1:5" s="28" customFormat="1" ht="12" customHeight="1" x14ac:dyDescent="0.2">
      <c r="A45" s="34"/>
      <c r="B45" s="35" t="s">
        <v>106</v>
      </c>
      <c r="C45" s="35" t="s">
        <v>107</v>
      </c>
      <c r="D45" s="23">
        <f>D40+D9</f>
        <v>745</v>
      </c>
    </row>
    <row r="46" spans="1:5" s="36" customFormat="1" ht="12" customHeight="1" x14ac:dyDescent="0.2">
      <c r="A46" s="25"/>
      <c r="B46" s="26"/>
      <c r="C46" s="26"/>
      <c r="D46" s="23">
        <v>0</v>
      </c>
    </row>
    <row r="47" spans="1:5" s="28" customFormat="1" ht="12" customHeight="1" x14ac:dyDescent="0.2">
      <c r="A47" s="37" t="s">
        <v>108</v>
      </c>
      <c r="B47" s="38" t="s">
        <v>109</v>
      </c>
      <c r="C47" s="38" t="s">
        <v>110</v>
      </c>
      <c r="D47" s="23">
        <f>SUM(D48:D49)</f>
        <v>56461</v>
      </c>
    </row>
    <row r="48" spans="1:5" s="28" customFormat="1" ht="12" customHeight="1" x14ac:dyDescent="0.2">
      <c r="A48" s="25" t="s">
        <v>111</v>
      </c>
      <c r="B48" s="26" t="s">
        <v>112</v>
      </c>
      <c r="C48" s="26" t="s">
        <v>113</v>
      </c>
      <c r="D48" s="23">
        <v>261</v>
      </c>
    </row>
    <row r="49" spans="1:4" s="28" customFormat="1" ht="12" customHeight="1" x14ac:dyDescent="0.2">
      <c r="A49" s="25"/>
      <c r="B49" s="26" t="s">
        <v>114</v>
      </c>
      <c r="C49" s="26" t="s">
        <v>115</v>
      </c>
      <c r="D49" s="23">
        <v>56200</v>
      </c>
    </row>
    <row r="50" spans="1:4" s="28" customFormat="1" ht="12" customHeight="1" x14ac:dyDescent="0.2">
      <c r="A50" s="34"/>
      <c r="B50" s="35" t="s">
        <v>116</v>
      </c>
      <c r="C50" s="35" t="s">
        <v>117</v>
      </c>
      <c r="D50" s="16">
        <f>D45+D47</f>
        <v>57206</v>
      </c>
    </row>
    <row r="51" spans="1:4" s="36" customFormat="1" ht="12" customHeight="1" x14ac:dyDescent="0.2">
      <c r="A51" s="39"/>
      <c r="B51" s="39"/>
      <c r="C51" s="39"/>
      <c r="D51" s="39"/>
    </row>
    <row r="52" spans="1:4" ht="16.5" customHeight="1" x14ac:dyDescent="0.25">
      <c r="A52" s="40"/>
      <c r="B52" s="40"/>
      <c r="C52" s="41"/>
      <c r="D52" s="42"/>
    </row>
    <row r="53" spans="1:4" s="43" customFormat="1" ht="24" customHeight="1" x14ac:dyDescent="0.25">
      <c r="A53" s="9" t="s">
        <v>4</v>
      </c>
      <c r="B53" s="9" t="s">
        <v>118</v>
      </c>
      <c r="C53" s="9" t="s">
        <v>6</v>
      </c>
      <c r="D53" s="9" t="s">
        <v>7</v>
      </c>
    </row>
    <row r="54" spans="1:4" s="13" customFormat="1" ht="11.25" x14ac:dyDescent="0.2">
      <c r="A54" s="10">
        <v>1</v>
      </c>
      <c r="B54" s="10">
        <v>2</v>
      </c>
      <c r="C54" s="10">
        <v>3</v>
      </c>
      <c r="D54" s="12">
        <v>4</v>
      </c>
    </row>
    <row r="55" spans="1:4" s="20" customFormat="1" ht="12" customHeight="1" x14ac:dyDescent="0.2">
      <c r="A55" s="44" t="s">
        <v>8</v>
      </c>
      <c r="B55" s="45" t="s">
        <v>119</v>
      </c>
      <c r="C55" s="46"/>
      <c r="D55" s="16">
        <f>SUM(D56:D60)</f>
        <v>57078</v>
      </c>
    </row>
    <row r="56" spans="1:4" ht="12" customHeight="1" x14ac:dyDescent="0.25">
      <c r="A56" s="47" t="s">
        <v>10</v>
      </c>
      <c r="B56" s="48" t="s">
        <v>120</v>
      </c>
      <c r="C56" s="48" t="s">
        <v>121</v>
      </c>
      <c r="D56" s="19">
        <v>35684</v>
      </c>
    </row>
    <row r="57" spans="1:4" ht="12" customHeight="1" x14ac:dyDescent="0.25">
      <c r="A57" s="47" t="s">
        <v>43</v>
      </c>
      <c r="B57" s="48" t="s">
        <v>122</v>
      </c>
      <c r="C57" s="48" t="s">
        <v>123</v>
      </c>
      <c r="D57" s="19">
        <v>7926</v>
      </c>
    </row>
    <row r="58" spans="1:4" ht="12" customHeight="1" x14ac:dyDescent="0.25">
      <c r="A58" s="47" t="s">
        <v>64</v>
      </c>
      <c r="B58" s="48" t="s">
        <v>124</v>
      </c>
      <c r="C58" s="48" t="s">
        <v>125</v>
      </c>
      <c r="D58" s="19">
        <v>13468</v>
      </c>
    </row>
    <row r="59" spans="1:4" ht="12" customHeight="1" x14ac:dyDescent="0.25">
      <c r="A59" s="47" t="s">
        <v>93</v>
      </c>
      <c r="B59" s="48" t="s">
        <v>126</v>
      </c>
      <c r="C59" s="48" t="s">
        <v>127</v>
      </c>
      <c r="D59" s="19"/>
    </row>
    <row r="60" spans="1:4" ht="12" customHeight="1" x14ac:dyDescent="0.25">
      <c r="A60" s="47" t="s">
        <v>128</v>
      </c>
      <c r="B60" s="48" t="s">
        <v>129</v>
      </c>
      <c r="C60" s="48" t="s">
        <v>130</v>
      </c>
      <c r="D60" s="19">
        <f>SUM(D61:D64)</f>
        <v>0</v>
      </c>
    </row>
    <row r="61" spans="1:4" ht="12" customHeight="1" x14ac:dyDescent="0.25">
      <c r="A61" s="49" t="s">
        <v>131</v>
      </c>
      <c r="B61" s="50" t="s">
        <v>132</v>
      </c>
      <c r="C61" s="51" t="s">
        <v>133</v>
      </c>
      <c r="D61" s="29"/>
    </row>
    <row r="62" spans="1:4" ht="12" customHeight="1" x14ac:dyDescent="0.25">
      <c r="A62" s="49" t="s">
        <v>134</v>
      </c>
      <c r="B62" s="51" t="s">
        <v>135</v>
      </c>
      <c r="C62" s="52" t="s">
        <v>136</v>
      </c>
      <c r="D62" s="53"/>
    </row>
    <row r="63" spans="1:4" ht="12" customHeight="1" x14ac:dyDescent="0.25">
      <c r="A63" s="49" t="s">
        <v>137</v>
      </c>
      <c r="B63" s="50" t="s">
        <v>138</v>
      </c>
      <c r="C63" s="52" t="s">
        <v>139</v>
      </c>
      <c r="D63" s="53"/>
    </row>
    <row r="64" spans="1:4" ht="12" customHeight="1" x14ac:dyDescent="0.25">
      <c r="A64" s="49" t="s">
        <v>140</v>
      </c>
      <c r="B64" s="51" t="s">
        <v>141</v>
      </c>
      <c r="C64" s="54" t="s">
        <v>142</v>
      </c>
      <c r="D64" s="29"/>
    </row>
    <row r="65" spans="1:4" ht="12" customHeight="1" x14ac:dyDescent="0.25">
      <c r="A65" s="55"/>
      <c r="B65" s="56"/>
      <c r="C65" s="57"/>
      <c r="D65" s="23"/>
    </row>
    <row r="66" spans="1:4" ht="12" customHeight="1" x14ac:dyDescent="0.25">
      <c r="A66" s="44" t="s">
        <v>96</v>
      </c>
      <c r="B66" s="46" t="s">
        <v>143</v>
      </c>
      <c r="C66" s="46"/>
      <c r="D66" s="16">
        <f>+D67+D68+D69</f>
        <v>128</v>
      </c>
    </row>
    <row r="67" spans="1:4" ht="12" customHeight="1" x14ac:dyDescent="0.25">
      <c r="A67" s="47" t="s">
        <v>98</v>
      </c>
      <c r="B67" s="58" t="s">
        <v>144</v>
      </c>
      <c r="C67" s="48" t="s">
        <v>145</v>
      </c>
      <c r="D67" s="19">
        <v>128</v>
      </c>
    </row>
    <row r="68" spans="1:4" s="59" customFormat="1" ht="12" customHeight="1" x14ac:dyDescent="0.25">
      <c r="A68" s="47" t="s">
        <v>101</v>
      </c>
      <c r="B68" s="58" t="s">
        <v>146</v>
      </c>
      <c r="C68" s="48" t="s">
        <v>147</v>
      </c>
      <c r="D68" s="19"/>
    </row>
    <row r="69" spans="1:4" s="59" customFormat="1" ht="12" customHeight="1" x14ac:dyDescent="0.25">
      <c r="A69" s="47" t="s">
        <v>103</v>
      </c>
      <c r="B69" s="60" t="s">
        <v>148</v>
      </c>
      <c r="C69" s="61" t="s">
        <v>149</v>
      </c>
      <c r="D69" s="19"/>
    </row>
    <row r="70" spans="1:4" s="59" customFormat="1" ht="12" customHeight="1" x14ac:dyDescent="0.25">
      <c r="A70" s="62"/>
      <c r="B70" s="63"/>
      <c r="C70" s="64"/>
      <c r="D70" s="23"/>
    </row>
    <row r="71" spans="1:4" ht="12" customHeight="1" x14ac:dyDescent="0.25">
      <c r="A71" s="65"/>
      <c r="B71" s="65" t="s">
        <v>150</v>
      </c>
      <c r="C71" s="66"/>
      <c r="D71" s="16">
        <f>D55+D66</f>
        <v>57206</v>
      </c>
    </row>
    <row r="72" spans="1:4" s="69" customFormat="1" ht="12" customHeight="1" x14ac:dyDescent="0.2">
      <c r="A72" s="67"/>
      <c r="B72" s="67"/>
      <c r="C72" s="68"/>
      <c r="D72" s="16"/>
    </row>
    <row r="73" spans="1:4" ht="12" customHeight="1" x14ac:dyDescent="0.25">
      <c r="A73" s="44" t="s">
        <v>108</v>
      </c>
      <c r="B73" s="44" t="s">
        <v>151</v>
      </c>
      <c r="C73" s="46" t="s">
        <v>152</v>
      </c>
      <c r="D73" s="70">
        <f>D74</f>
        <v>0</v>
      </c>
    </row>
    <row r="74" spans="1:4" ht="12" customHeight="1" x14ac:dyDescent="0.25">
      <c r="A74" s="58" t="s">
        <v>111</v>
      </c>
      <c r="B74" s="58" t="s">
        <v>153</v>
      </c>
      <c r="C74" s="48" t="s">
        <v>154</v>
      </c>
      <c r="D74" s="71">
        <f>SUM(D75:D78)</f>
        <v>0</v>
      </c>
    </row>
    <row r="75" spans="1:4" s="59" customFormat="1" ht="12" customHeight="1" x14ac:dyDescent="0.25">
      <c r="A75" s="21" t="s">
        <v>13</v>
      </c>
      <c r="B75" s="72" t="s">
        <v>155</v>
      </c>
      <c r="C75" s="51" t="s">
        <v>156</v>
      </c>
      <c r="D75" s="71"/>
    </row>
    <row r="76" spans="1:4" ht="12" customHeight="1" x14ac:dyDescent="0.25">
      <c r="A76" s="21" t="s">
        <v>34</v>
      </c>
      <c r="B76" s="72" t="s">
        <v>157</v>
      </c>
      <c r="C76" s="51" t="s">
        <v>158</v>
      </c>
      <c r="D76" s="29"/>
    </row>
    <row r="77" spans="1:4" ht="12" customHeight="1" x14ac:dyDescent="0.25">
      <c r="A77" s="21" t="s">
        <v>159</v>
      </c>
      <c r="B77" s="72" t="s">
        <v>160</v>
      </c>
      <c r="C77" s="51" t="s">
        <v>161</v>
      </c>
      <c r="D77" s="29"/>
    </row>
    <row r="78" spans="1:4" ht="12" customHeight="1" x14ac:dyDescent="0.25">
      <c r="A78" s="21" t="s">
        <v>162</v>
      </c>
      <c r="B78" s="72" t="s">
        <v>163</v>
      </c>
      <c r="C78" s="51" t="s">
        <v>164</v>
      </c>
      <c r="D78" s="29"/>
    </row>
    <row r="79" spans="1:4" ht="12" customHeight="1" x14ac:dyDescent="0.25">
      <c r="A79" s="73"/>
      <c r="B79" s="74"/>
      <c r="C79" s="75"/>
      <c r="D79" s="23"/>
    </row>
    <row r="80" spans="1:4" ht="12" customHeight="1" x14ac:dyDescent="0.25">
      <c r="A80" s="76"/>
      <c r="B80" s="76" t="s">
        <v>165</v>
      </c>
      <c r="C80" s="77"/>
      <c r="D80" s="70">
        <f>D71+D73</f>
        <v>57206</v>
      </c>
    </row>
    <row r="81" spans="1:4" s="36" customFormat="1" ht="12.95" customHeight="1" x14ac:dyDescent="0.2">
      <c r="A81" s="78"/>
      <c r="B81" s="78"/>
      <c r="C81" s="78"/>
      <c r="D81" s="79"/>
    </row>
    <row r="82" spans="1:4" ht="7.5" customHeight="1" x14ac:dyDescent="0.25">
      <c r="A82" s="80"/>
      <c r="B82" s="80"/>
      <c r="C82" s="80"/>
      <c r="D82" s="80"/>
    </row>
    <row r="83" spans="1:4" x14ac:dyDescent="0.25">
      <c r="A83" s="1"/>
      <c r="B83" s="1"/>
      <c r="C83" s="1"/>
      <c r="D83" s="13"/>
    </row>
    <row r="84" spans="1:4" ht="15" customHeight="1" x14ac:dyDescent="0.25"/>
  </sheetData>
  <mergeCells count="7">
    <mergeCell ref="A82:D82"/>
    <mergeCell ref="B1:D1"/>
    <mergeCell ref="A3:D3"/>
    <mergeCell ref="A4:D4"/>
    <mergeCell ref="A6:B6"/>
    <mergeCell ref="A51:D51"/>
    <mergeCell ref="A52:B52"/>
  </mergeCells>
  <printOptions horizontalCentered="1"/>
  <pageMargins left="0.7" right="0.7" top="0.75" bottom="0.75" header="0.3" footer="0.3"/>
  <pageSetup paperSize="9" scale="7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 Kölyökkuckó 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2018-02-20T15:04:44Z</dcterms:created>
  <dcterms:modified xsi:type="dcterms:W3CDTF">2018-02-20T15:04:50Z</dcterms:modified>
</cp:coreProperties>
</file>