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6.-Óvoda" sheetId="1" r:id="rId1"/>
  </sheets>
  <externalReferences>
    <externalReference r:id="rId2"/>
  </externalReferences>
  <definedNames>
    <definedName name="A">#REF!</definedName>
    <definedName name="_xlnm.Print_Titles" localSheetId="0">'6.-Óvoda'!$1:$6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E51" i="1"/>
  <c r="E56" i="1" s="1"/>
  <c r="D51" i="1"/>
  <c r="C51" i="1"/>
  <c r="C56" i="1" s="1"/>
  <c r="F48" i="1"/>
  <c r="F47" i="1"/>
  <c r="F46" i="1"/>
  <c r="E45" i="1"/>
  <c r="D45" i="1"/>
  <c r="D56" i="1" s="1"/>
  <c r="C45" i="1"/>
  <c r="F40" i="1"/>
  <c r="F38" i="1"/>
  <c r="E37" i="1"/>
  <c r="D37" i="1"/>
  <c r="F37" i="1" s="1"/>
  <c r="C37" i="1"/>
  <c r="D36" i="1"/>
  <c r="D41" i="1" s="1"/>
  <c r="F23" i="1"/>
  <c r="E20" i="1"/>
  <c r="F20" i="1" s="1"/>
  <c r="D20" i="1"/>
  <c r="E8" i="1"/>
  <c r="E36" i="1" s="1"/>
  <c r="D8" i="1"/>
  <c r="C8" i="1"/>
  <c r="C36" i="1" s="1"/>
  <c r="C41" i="1" s="1"/>
  <c r="E41" i="1" l="1"/>
  <c r="F41" i="1" s="1"/>
  <c r="F36" i="1"/>
  <c r="F56" i="1"/>
  <c r="F45" i="1"/>
  <c r="F51" i="1"/>
</calcChain>
</file>

<file path=xl/sharedStrings.xml><?xml version="1.0" encoding="utf-8"?>
<sst xmlns="http://schemas.openxmlformats.org/spreadsheetml/2006/main" count="112" uniqueCount="99">
  <si>
    <t>Bárczay Anna Városi Óvoda</t>
  </si>
  <si>
    <t>03</t>
  </si>
  <si>
    <t>Feladat megnevezése</t>
  </si>
  <si>
    <t xml:space="preserve"> Összes bevétel, kiadás</t>
  </si>
  <si>
    <t>01</t>
  </si>
  <si>
    <t>Ezer forintban !</t>
  </si>
  <si>
    <t>Száma</t>
  </si>
  <si>
    <t>Előirányzat-csoport, kiemelt előirányzat megnevezése</t>
  </si>
  <si>
    <t>2017. évi eredeti  előirányzat</t>
  </si>
  <si>
    <t>2017.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</si>
  <si>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</si>
  <si>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</si>
  <si>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</si>
  <si>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</si>
  <si>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</si>
  <si>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</si>
  <si>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</si>
  <si>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</si>
  <si>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</si>
  <si>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</si>
  <si>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</si>
  <si>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</si>
  <si>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</si>
  <si>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</si>
  <si>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</si>
  <si>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</si>
  <si>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</si>
  <si>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</si>
  <si>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</si>
  <si>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</si>
  <si>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</si>
  <si>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 xml:space="preserve">Kiszámlázott általános forgalmi adó </t>
  </si>
  <si>
    <t>1.7.</t>
  </si>
  <si>
    <t>Általános forgalmi adó visszatérítése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</si>
  <si>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</si>
  <si>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</si>
  <si>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</si>
  <si>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</si>
  <si>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</si>
  <si>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</si>
  <si>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</si>
  <si>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</si>
  <si>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</si>
  <si>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</si>
  <si>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</si>
  <si>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</si>
  <si>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</si>
  <si>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</si>
  <si>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</si>
  <si>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</si>
  <si>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</si>
  <si>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</si>
  <si>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</si>
  <si>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</si>
  <si>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</si>
  <si>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</si>
  <si>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</si>
  <si>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</si>
  <si>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</si>
  <si>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</si>
  <si>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</si>
  <si>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</si>
  <si>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</si>
  <si>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</si>
  <si>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</si>
  <si>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</si>
  <si>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</si>
  <si>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</si>
  <si>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</si>
  <si>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</si>
  <si>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</si>
  <si>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</si>
  <si>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</si>
  <si>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</si>
  <si>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</si>
  <si>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</si>
  <si>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</si>
  <si>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</si>
  <si>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</si>
  <si>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</si>
  <si>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</si>
  <si>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</si>
  <si>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</si>
  <si>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</si>
  <si>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</si>
  <si>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</si>
  <si>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</si>
  <si>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</si>
  <si>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</si>
  <si>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</si>
  <si>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</si>
  <si>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</si>
  <si>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</si>
  <si>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</si>
  <si>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</si>
  <si>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</si>
  <si>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</si>
  <si>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</si>
  <si>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6. melléklet a  9/2018.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</si>
</sst>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color theme="1"/>
      <name val="Times New Roman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3" fontId="11" fillId="0" borderId="15" xfId="0" applyNumberFormat="1" applyFont="1" applyFill="1" applyBorder="1" applyAlignment="1" applyProtection="1">
      <alignment horizontal="right" vertical="center" wrapText="1" indent="1"/>
    </xf>
    <xf numFmtId="3" fontId="11" fillId="0" borderId="13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9" xfId="0" applyNumberFormat="1" applyFont="1" applyFill="1" applyBorder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left" wrapText="1" indent="1"/>
    </xf>
    <xf numFmtId="3" fontId="15" fillId="0" borderId="3" xfId="1" applyNumberFormat="1" applyFont="1" applyFill="1" applyBorder="1" applyAlignment="1" applyProtection="1">
      <alignment horizontal="right" vertical="center" wrapText="1" indent="1"/>
    </xf>
    <xf numFmtId="165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1" xfId="0" applyNumberFormat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 applyProtection="1">
      <alignment horizontal="left" wrapText="1" indent="1"/>
    </xf>
    <xf numFmtId="3" fontId="15" fillId="0" borderId="23" xfId="1" applyNumberFormat="1" applyFont="1" applyFill="1" applyBorder="1" applyAlignment="1" applyProtection="1">
      <alignment horizontal="right" vertical="center" wrapText="1" indent="1"/>
    </xf>
    <xf numFmtId="165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2" xfId="1" applyNumberFormat="1" applyFont="1" applyFill="1" applyBorder="1" applyAlignment="1" applyProtection="1">
      <alignment horizontal="right" vertical="center" wrapText="1" indent="1"/>
    </xf>
    <xf numFmtId="3" fontId="15" fillId="0" borderId="25" xfId="1" applyNumberFormat="1" applyFont="1" applyFill="1" applyBorder="1" applyAlignment="1" applyProtection="1">
      <alignment horizontal="right" vertical="center" wrapText="1" indent="1"/>
    </xf>
    <xf numFmtId="165" fontId="15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0" fontId="17" fillId="0" borderId="22" xfId="1" applyFont="1" applyFill="1" applyBorder="1" applyAlignment="1" applyProtection="1">
      <alignment horizontal="left" vertical="center" wrapText="1" indent="1"/>
    </xf>
    <xf numFmtId="0" fontId="17" fillId="0" borderId="27" xfId="1" applyFont="1" applyFill="1" applyBorder="1" applyAlignment="1" applyProtection="1">
      <alignment horizontal="left" vertical="center" wrapText="1" indent="1"/>
    </xf>
    <xf numFmtId="3" fontId="15" fillId="0" borderId="20" xfId="1" applyNumberFormat="1" applyFont="1" applyFill="1" applyBorder="1" applyAlignment="1" applyProtection="1">
      <alignment horizontal="right" vertical="center" wrapText="1" indent="1"/>
    </xf>
    <xf numFmtId="165" fontId="11" fillId="0" borderId="13" xfId="0" applyNumberFormat="1" applyFont="1" applyFill="1" applyBorder="1" applyAlignment="1" applyProtection="1">
      <alignment horizontal="right" vertical="center" wrapText="1" indent="1"/>
    </xf>
    <xf numFmtId="0" fontId="15" fillId="0" borderId="20" xfId="1" applyFont="1" applyFill="1" applyBorder="1" applyAlignment="1" applyProtection="1">
      <alignment horizontal="left" vertical="center" wrapText="1" indent="1"/>
    </xf>
    <xf numFmtId="3" fontId="15" fillId="0" borderId="28" xfId="1" applyNumberFormat="1" applyFont="1" applyFill="1" applyBorder="1" applyAlignment="1" applyProtection="1">
      <alignment horizontal="right" vertical="center" wrapText="1" indent="1"/>
    </xf>
    <xf numFmtId="0" fontId="15" fillId="0" borderId="22" xfId="1" applyFont="1" applyFill="1" applyBorder="1" applyAlignment="1" applyProtection="1">
      <alignment horizontal="left" vertical="center" wrapText="1" indent="1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3" fontId="11" fillId="0" borderId="15" xfId="1" applyNumberFormat="1" applyFont="1" applyFill="1" applyBorder="1" applyAlignment="1" applyProtection="1">
      <alignment horizontal="right" vertical="center" wrapText="1" indent="1"/>
    </xf>
    <xf numFmtId="165" fontId="11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9" xfId="0" applyNumberFormat="1" applyFont="1" applyFill="1" applyBorder="1" applyAlignment="1" applyProtection="1">
      <alignment horizontal="center" vertical="center" wrapText="1"/>
    </xf>
    <xf numFmtId="0" fontId="13" fillId="0" borderId="20" xfId="1" applyFont="1" applyFill="1" applyBorder="1" applyAlignment="1" applyProtection="1">
      <alignment horizontal="left" vertical="center" wrapText="1" indent="1"/>
    </xf>
    <xf numFmtId="3" fontId="13" fillId="0" borderId="28" xfId="1" applyNumberFormat="1" applyFont="1" applyFill="1" applyBorder="1" applyAlignment="1" applyProtection="1">
      <alignment horizontal="right" vertical="center" wrapText="1" indent="1"/>
    </xf>
    <xf numFmtId="165" fontId="13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2" xfId="1" applyFont="1" applyFill="1" applyBorder="1" applyAlignment="1" applyProtection="1">
      <alignment horizontal="left" vertical="center" wrapText="1" indent="1"/>
    </xf>
    <xf numFmtId="3" fontId="13" fillId="0" borderId="25" xfId="1" applyNumberFormat="1" applyFont="1" applyFill="1" applyBorder="1" applyAlignment="1" applyProtection="1">
      <alignment horizontal="right" vertical="center" wrapText="1" indent="1"/>
    </xf>
    <xf numFmtId="165" fontId="1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1" xfId="1" quotePrefix="1" applyFont="1" applyFill="1" applyBorder="1" applyAlignment="1" applyProtection="1">
      <alignment horizontal="left" vertical="center" wrapText="1" indent="1"/>
    </xf>
    <xf numFmtId="3" fontId="13" fillId="0" borderId="6" xfId="1" quotePrefix="1" applyNumberFormat="1" applyFont="1" applyFill="1" applyBorder="1" applyAlignment="1" applyProtection="1">
      <alignment horizontal="right" vertical="center" wrapText="1" indent="1"/>
    </xf>
    <xf numFmtId="3" fontId="13" fillId="0" borderId="32" xfId="1" quotePrefix="1" applyNumberFormat="1" applyFont="1" applyFill="1" applyBorder="1" applyAlignment="1" applyProtection="1">
      <alignment horizontal="right" vertical="center" wrapText="1" indent="1"/>
    </xf>
    <xf numFmtId="165" fontId="1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4" xfId="1" applyNumberFormat="1" applyFont="1" applyFill="1" applyBorder="1" applyAlignment="1" applyProtection="1">
      <alignment horizontal="right" vertical="center" wrapText="1" indent="1"/>
    </xf>
    <xf numFmtId="3" fontId="13" fillId="0" borderId="22" xfId="1" applyNumberFormat="1" applyFont="1" applyFill="1" applyBorder="1" applyAlignment="1" applyProtection="1">
      <alignment horizontal="right" vertical="center" wrapText="1" indent="1"/>
    </xf>
    <xf numFmtId="0" fontId="13" fillId="0" borderId="31" xfId="1" applyFont="1" applyFill="1" applyBorder="1" applyAlignment="1" applyProtection="1">
      <alignment horizontal="left" vertical="center" wrapText="1" indent="1"/>
    </xf>
    <xf numFmtId="3" fontId="13" fillId="0" borderId="34" xfId="1" applyNumberFormat="1" applyFont="1" applyFill="1" applyBorder="1" applyAlignment="1" applyProtection="1">
      <alignment horizontal="right" vertical="center" wrapText="1" indent="1"/>
    </xf>
    <xf numFmtId="165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5" xfId="1" applyFont="1" applyFill="1" applyBorder="1" applyAlignment="1" applyProtection="1">
      <alignment horizontal="left" vertical="center" wrapText="1" indent="1"/>
    </xf>
    <xf numFmtId="3" fontId="11" fillId="0" borderId="11" xfId="1" applyNumberFormat="1" applyFont="1" applyFill="1" applyBorder="1" applyAlignment="1" applyProtection="1">
      <alignment horizontal="right" vertical="center" wrapText="1" indent="1"/>
    </xf>
    <xf numFmtId="165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5" xfId="2" applyNumberFormat="1" applyFont="1" applyFill="1" applyBorder="1" applyAlignment="1" applyProtection="1">
      <alignment horizontal="right" vertical="center" wrapText="1" indent="1"/>
    </xf>
    <xf numFmtId="3" fontId="12" fillId="0" borderId="0" xfId="0" applyNumberFormat="1" applyFont="1" applyFill="1" applyAlignment="1" applyProtection="1">
      <alignment vertical="center" wrapText="1"/>
    </xf>
    <xf numFmtId="0" fontId="18" fillId="0" borderId="14" xfId="0" applyFont="1" applyBorder="1" applyAlignment="1" applyProtection="1">
      <alignment horizontal="center" vertical="center" wrapText="1"/>
    </xf>
    <xf numFmtId="165" fontId="13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2" xfId="0" applyFont="1" applyBorder="1" applyAlignment="1" applyProtection="1">
      <alignment horizontal="left" wrapText="1" indent="1"/>
    </xf>
    <xf numFmtId="3" fontId="19" fillId="0" borderId="11" xfId="0" applyNumberFormat="1" applyFont="1" applyBorder="1" applyAlignment="1" applyProtection="1">
      <alignment horizontal="right" vertical="center" wrapText="1" indent="1"/>
    </xf>
    <xf numFmtId="165" fontId="10" fillId="0" borderId="35" xfId="2" applyNumberFormat="1" applyFont="1" applyFill="1" applyBorder="1" applyAlignment="1" applyProtection="1">
      <alignment horizontal="right" vertical="center" wrapText="1" indent="1"/>
    </xf>
    <xf numFmtId="3" fontId="16" fillId="0" borderId="0" xfId="0" applyNumberFormat="1" applyFont="1" applyFill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165" fontId="10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3" fontId="15" fillId="0" borderId="0" xfId="0" applyNumberFormat="1" applyFont="1" applyFill="1" applyAlignment="1" applyProtection="1">
      <alignment horizontal="right" vertical="center" wrapText="1" indent="1"/>
    </xf>
    <xf numFmtId="165" fontId="15" fillId="0" borderId="0" xfId="0" applyNumberFormat="1" applyFont="1" applyFill="1" applyAlignment="1" applyProtection="1">
      <alignment horizontal="right" vertical="center" wrapText="1" indent="1"/>
    </xf>
    <xf numFmtId="0" fontId="10" fillId="0" borderId="9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3" fontId="5" fillId="0" borderId="12" xfId="0" applyNumberFormat="1" applyFont="1" applyFill="1" applyBorder="1" applyAlignment="1" applyProtection="1">
      <alignment horizontal="right" vertical="center" wrapText="1" indent="1"/>
    </xf>
    <xf numFmtId="165" fontId="10" fillId="0" borderId="35" xfId="0" applyNumberFormat="1" applyFont="1" applyFill="1" applyBorder="1" applyAlignment="1" applyProtection="1">
      <alignment horizontal="right" vertical="center" wrapText="1" indent="1"/>
    </xf>
    <xf numFmtId="165" fontId="11" fillId="0" borderId="13" xfId="2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165" fontId="13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Fill="1" applyBorder="1" applyAlignment="1" applyProtection="1">
      <alignment horizontal="right" vertical="center" wrapText="1" indent="1"/>
    </xf>
    <xf numFmtId="165" fontId="10" fillId="0" borderId="13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7"/>
  <sheetViews>
    <sheetView tabSelected="1" view="pageBreakPreview" zoomScaleNormal="100" zoomScaleSheetLayoutView="100" workbookViewId="0">
      <selection activeCell="C1" sqref="C1"/>
    </sheetView>
  </sheetViews>
  <sheetFormatPr defaultRowHeight="12.75" x14ac:dyDescent="0.2"/>
  <cols>
    <col min="1" max="1" width="12.33203125" style="108" customWidth="1"/>
    <col min="2" max="2" width="61" style="22" customWidth="1"/>
    <col min="3" max="3" width="17.1640625" style="22" customWidth="1"/>
    <col min="4" max="5" width="16.83203125" style="22" customWidth="1"/>
    <col min="6" max="6" width="17.1640625" style="22" customWidth="1"/>
    <col min="7" max="7" width="15.33203125" style="22" customWidth="1"/>
    <col min="8" max="16384" width="9.33203125" style="22"/>
  </cols>
  <sheetData>
    <row r="1" spans="1:6" s="4" customFormat="1" ht="21" customHeight="1" thickBot="1" x14ac:dyDescent="0.25">
      <c r="A1" s="1"/>
      <c r="B1" s="2"/>
      <c r="C1" s="2"/>
      <c r="D1" s="2"/>
      <c r="E1" s="2"/>
      <c r="F1" s="3" t="s">
        <v>98</v>
      </c>
    </row>
    <row r="2" spans="1:6" s="9" customFormat="1" ht="25.5" customHeight="1" x14ac:dyDescent="0.2">
      <c r="A2" s="5"/>
      <c r="B2" s="6" t="s">
        <v>0</v>
      </c>
      <c r="C2" s="7"/>
      <c r="D2" s="7"/>
      <c r="E2" s="7"/>
      <c r="F2" s="8" t="s">
        <v>1</v>
      </c>
    </row>
    <row r="3" spans="1:6" s="9" customFormat="1" ht="30" customHeight="1" thickBot="1" x14ac:dyDescent="0.25">
      <c r="A3" s="10" t="s">
        <v>2</v>
      </c>
      <c r="B3" s="11" t="s">
        <v>3</v>
      </c>
      <c r="C3" s="12"/>
      <c r="D3" s="11"/>
      <c r="E3" s="11"/>
      <c r="F3" s="13" t="s">
        <v>4</v>
      </c>
    </row>
    <row r="4" spans="1:6" s="16" customFormat="1" ht="15.95" customHeight="1" thickBot="1" x14ac:dyDescent="0.3">
      <c r="A4" s="14"/>
      <c r="B4" s="14"/>
      <c r="C4" s="14"/>
      <c r="D4" s="14"/>
      <c r="E4" s="14"/>
      <c r="F4" s="15" t="s">
        <v>5</v>
      </c>
    </row>
    <row r="5" spans="1:6" ht="36.75" thickBot="1" x14ac:dyDescent="0.25">
      <c r="A5" s="17" t="s">
        <v>6</v>
      </c>
      <c r="B5" s="18" t="s">
        <v>7</v>
      </c>
      <c r="C5" s="19" t="s">
        <v>8</v>
      </c>
      <c r="D5" s="19" t="s">
        <v>9</v>
      </c>
      <c r="E5" s="20" t="s">
        <v>10</v>
      </c>
      <c r="F5" s="21" t="s">
        <v>11</v>
      </c>
    </row>
    <row r="6" spans="1:6" s="27" customFormat="1" ht="12.95" customHeight="1" thickBot="1" x14ac:dyDescent="0.25">
      <c r="A6" s="23"/>
      <c r="B6" s="24" t="s">
        <v>12</v>
      </c>
      <c r="C6" s="25" t="s">
        <v>13</v>
      </c>
      <c r="D6" s="25" t="s">
        <v>14</v>
      </c>
      <c r="E6" s="25" t="s">
        <v>15</v>
      </c>
      <c r="F6" s="26" t="s">
        <v>16</v>
      </c>
    </row>
    <row r="7" spans="1:6" s="27" customFormat="1" ht="15.95" customHeight="1" thickBot="1" x14ac:dyDescent="0.25">
      <c r="A7" s="28"/>
      <c r="B7" s="29" t="s">
        <v>17</v>
      </c>
      <c r="C7" s="29"/>
      <c r="D7" s="29"/>
      <c r="E7" s="29"/>
      <c r="F7" s="30"/>
    </row>
    <row r="8" spans="1:6" s="34" customFormat="1" ht="12" customHeight="1" thickBot="1" x14ac:dyDescent="0.25">
      <c r="A8" s="23" t="s">
        <v>18</v>
      </c>
      <c r="B8" s="31" t="s">
        <v>19</v>
      </c>
      <c r="C8" s="32">
        <f>SUM(C9:C18)</f>
        <v>0</v>
      </c>
      <c r="D8" s="32">
        <f>SUM(D9:D19)</f>
        <v>0</v>
      </c>
      <c r="E8" s="32">
        <f>SUM(E9:E19)</f>
        <v>36</v>
      </c>
      <c r="F8" s="33"/>
    </row>
    <row r="9" spans="1:6" s="34" customFormat="1" ht="12" customHeight="1" x14ac:dyDescent="0.2">
      <c r="A9" s="35" t="s">
        <v>20</v>
      </c>
      <c r="B9" s="36" t="s">
        <v>21</v>
      </c>
      <c r="C9" s="37"/>
      <c r="D9" s="37"/>
      <c r="E9" s="37"/>
      <c r="F9" s="38"/>
    </row>
    <row r="10" spans="1:6" s="34" customFormat="1" ht="12" customHeight="1" x14ac:dyDescent="0.2">
      <c r="A10" s="39" t="s">
        <v>22</v>
      </c>
      <c r="B10" s="40" t="s">
        <v>23</v>
      </c>
      <c r="C10" s="41"/>
      <c r="D10" s="41"/>
      <c r="E10" s="41"/>
      <c r="F10" s="42"/>
    </row>
    <row r="11" spans="1:6" s="34" customFormat="1" ht="12" customHeight="1" x14ac:dyDescent="0.2">
      <c r="A11" s="39" t="s">
        <v>24</v>
      </c>
      <c r="B11" s="40" t="s">
        <v>25</v>
      </c>
      <c r="C11" s="41"/>
      <c r="D11" s="41"/>
      <c r="E11" s="41">
        <v>32</v>
      </c>
      <c r="F11" s="43"/>
    </row>
    <row r="12" spans="1:6" s="34" customFormat="1" ht="12" customHeight="1" x14ac:dyDescent="0.2">
      <c r="A12" s="39" t="s">
        <v>26</v>
      </c>
      <c r="B12" s="40" t="s">
        <v>27</v>
      </c>
      <c r="C12" s="41"/>
      <c r="D12" s="41"/>
      <c r="E12" s="41"/>
      <c r="F12" s="43"/>
    </row>
    <row r="13" spans="1:6" s="34" customFormat="1" ht="12" customHeight="1" x14ac:dyDescent="0.2">
      <c r="A13" s="39" t="s">
        <v>28</v>
      </c>
      <c r="B13" s="40" t="s">
        <v>29</v>
      </c>
      <c r="C13" s="41"/>
      <c r="D13" s="41"/>
      <c r="E13" s="41"/>
      <c r="F13" s="43"/>
    </row>
    <row r="14" spans="1:6" s="34" customFormat="1" ht="12" customHeight="1" x14ac:dyDescent="0.2">
      <c r="A14" s="39" t="s">
        <v>30</v>
      </c>
      <c r="B14" s="40" t="s">
        <v>31</v>
      </c>
      <c r="C14" s="41"/>
      <c r="D14" s="41"/>
      <c r="E14" s="41"/>
      <c r="F14" s="43"/>
    </row>
    <row r="15" spans="1:6" s="34" customFormat="1" ht="12" customHeight="1" x14ac:dyDescent="0.2">
      <c r="A15" s="39" t="s">
        <v>32</v>
      </c>
      <c r="B15" s="40" t="s">
        <v>33</v>
      </c>
      <c r="C15" s="44"/>
      <c r="D15" s="44"/>
      <c r="E15" s="41"/>
      <c r="F15" s="43"/>
    </row>
    <row r="16" spans="1:6" s="34" customFormat="1" ht="12" customHeight="1" x14ac:dyDescent="0.2">
      <c r="A16" s="39" t="s">
        <v>34</v>
      </c>
      <c r="B16" s="40" t="s">
        <v>35</v>
      </c>
      <c r="C16" s="45"/>
      <c r="D16" s="45"/>
      <c r="E16" s="45">
        <v>1</v>
      </c>
      <c r="F16" s="46"/>
    </row>
    <row r="17" spans="1:6" s="47" customFormat="1" ht="12" customHeight="1" x14ac:dyDescent="0.2">
      <c r="A17" s="39" t="s">
        <v>36</v>
      </c>
      <c r="B17" s="40" t="s">
        <v>37</v>
      </c>
      <c r="C17" s="41"/>
      <c r="D17" s="41"/>
      <c r="E17" s="41"/>
      <c r="F17" s="43"/>
    </row>
    <row r="18" spans="1:6" s="47" customFormat="1" ht="12" customHeight="1" x14ac:dyDescent="0.2">
      <c r="A18" s="39" t="s">
        <v>38</v>
      </c>
      <c r="B18" s="48" t="s">
        <v>39</v>
      </c>
      <c r="C18" s="44"/>
      <c r="D18" s="44"/>
      <c r="E18" s="44"/>
      <c r="F18" s="43"/>
    </row>
    <row r="19" spans="1:6" s="47" customFormat="1" ht="12" customHeight="1" thickBot="1" x14ac:dyDescent="0.25">
      <c r="A19" s="39" t="s">
        <v>40</v>
      </c>
      <c r="B19" s="49" t="s">
        <v>41</v>
      </c>
      <c r="C19" s="50"/>
      <c r="D19" s="45"/>
      <c r="E19" s="45">
        <v>3</v>
      </c>
      <c r="F19" s="46"/>
    </row>
    <row r="20" spans="1:6" s="34" customFormat="1" ht="21.75" customHeight="1" thickBot="1" x14ac:dyDescent="0.25">
      <c r="A20" s="23" t="s">
        <v>42</v>
      </c>
      <c r="B20" s="31" t="s">
        <v>43</v>
      </c>
      <c r="C20" s="32"/>
      <c r="D20" s="32">
        <f>SUM(D21:D23)</f>
        <v>2250</v>
      </c>
      <c r="E20" s="32">
        <f>SUM(E21:E23)</f>
        <v>2250</v>
      </c>
      <c r="F20" s="51">
        <f>+E20/D20</f>
        <v>1</v>
      </c>
    </row>
    <row r="21" spans="1:6" s="47" customFormat="1" ht="12" customHeight="1" x14ac:dyDescent="0.2">
      <c r="A21" s="39" t="s">
        <v>44</v>
      </c>
      <c r="B21" s="52" t="s">
        <v>45</v>
      </c>
      <c r="C21" s="53"/>
      <c r="D21" s="53"/>
      <c r="E21" s="53"/>
      <c r="F21" s="42"/>
    </row>
    <row r="22" spans="1:6" s="47" customFormat="1" ht="12" customHeight="1" x14ac:dyDescent="0.2">
      <c r="A22" s="39" t="s">
        <v>46</v>
      </c>
      <c r="B22" s="54" t="s">
        <v>47</v>
      </c>
      <c r="C22" s="41"/>
      <c r="D22" s="41"/>
      <c r="E22" s="41"/>
      <c r="F22" s="42"/>
    </row>
    <row r="23" spans="1:6" s="47" customFormat="1" ht="12" customHeight="1" x14ac:dyDescent="0.2">
      <c r="A23" s="39" t="s">
        <v>48</v>
      </c>
      <c r="B23" s="54" t="s">
        <v>49</v>
      </c>
      <c r="C23" s="41"/>
      <c r="D23" s="41">
        <v>2250</v>
      </c>
      <c r="E23" s="41">
        <v>2250</v>
      </c>
      <c r="F23" s="42">
        <f>+E23/D23</f>
        <v>1</v>
      </c>
    </row>
    <row r="24" spans="1:6" s="47" customFormat="1" ht="12" customHeight="1" thickBot="1" x14ac:dyDescent="0.25">
      <c r="A24" s="39" t="s">
        <v>50</v>
      </c>
      <c r="B24" s="54" t="s">
        <v>51</v>
      </c>
      <c r="C24" s="41"/>
      <c r="D24" s="41"/>
      <c r="E24" s="41"/>
      <c r="F24" s="42"/>
    </row>
    <row r="25" spans="1:6" s="47" customFormat="1" ht="12" customHeight="1" thickBot="1" x14ac:dyDescent="0.25">
      <c r="A25" s="55" t="s">
        <v>52</v>
      </c>
      <c r="B25" s="56" t="s">
        <v>53</v>
      </c>
      <c r="C25" s="57"/>
      <c r="D25" s="57"/>
      <c r="E25" s="57"/>
      <c r="F25" s="58"/>
    </row>
    <row r="26" spans="1:6" s="47" customFormat="1" ht="23.25" customHeight="1" thickBot="1" x14ac:dyDescent="0.25">
      <c r="A26" s="55" t="s">
        <v>54</v>
      </c>
      <c r="B26" s="56" t="s">
        <v>55</v>
      </c>
      <c r="C26" s="57"/>
      <c r="D26" s="57"/>
      <c r="E26" s="57"/>
      <c r="F26" s="51"/>
    </row>
    <row r="27" spans="1:6" s="47" customFormat="1" ht="12" customHeight="1" x14ac:dyDescent="0.2">
      <c r="A27" s="59" t="s">
        <v>56</v>
      </c>
      <c r="B27" s="60" t="s">
        <v>47</v>
      </c>
      <c r="C27" s="61"/>
      <c r="D27" s="61"/>
      <c r="E27" s="61"/>
      <c r="F27" s="62"/>
    </row>
    <row r="28" spans="1:6" s="47" customFormat="1" ht="12" customHeight="1" x14ac:dyDescent="0.2">
      <c r="A28" s="59" t="s">
        <v>57</v>
      </c>
      <c r="B28" s="63" t="s">
        <v>58</v>
      </c>
      <c r="C28" s="64"/>
      <c r="D28" s="64"/>
      <c r="E28" s="64"/>
      <c r="F28" s="65"/>
    </row>
    <row r="29" spans="1:6" s="47" customFormat="1" ht="12" customHeight="1" thickBot="1" x14ac:dyDescent="0.25">
      <c r="A29" s="39" t="s">
        <v>59</v>
      </c>
      <c r="B29" s="66" t="s">
        <v>60</v>
      </c>
      <c r="C29" s="67"/>
      <c r="D29" s="67"/>
      <c r="E29" s="68"/>
      <c r="F29" s="69"/>
    </row>
    <row r="30" spans="1:6" s="47" customFormat="1" ht="12" customHeight="1" thickBot="1" x14ac:dyDescent="0.25">
      <c r="A30" s="55" t="s">
        <v>61</v>
      </c>
      <c r="B30" s="56" t="s">
        <v>62</v>
      </c>
      <c r="C30" s="70"/>
      <c r="D30" s="70"/>
      <c r="E30" s="70"/>
      <c r="F30" s="51"/>
    </row>
    <row r="31" spans="1:6" s="47" customFormat="1" ht="12" customHeight="1" x14ac:dyDescent="0.2">
      <c r="A31" s="59" t="s">
        <v>63</v>
      </c>
      <c r="B31" s="60" t="s">
        <v>64</v>
      </c>
      <c r="C31" s="61"/>
      <c r="D31" s="61"/>
      <c r="E31" s="61"/>
      <c r="F31" s="62"/>
    </row>
    <row r="32" spans="1:6" s="47" customFormat="1" ht="12" customHeight="1" x14ac:dyDescent="0.2">
      <c r="A32" s="59" t="s">
        <v>65</v>
      </c>
      <c r="B32" s="63" t="s">
        <v>66</v>
      </c>
      <c r="C32" s="71"/>
      <c r="D32" s="71"/>
      <c r="E32" s="71"/>
      <c r="F32" s="65"/>
    </row>
    <row r="33" spans="1:7" s="47" customFormat="1" ht="12" customHeight="1" thickBot="1" x14ac:dyDescent="0.25">
      <c r="A33" s="39" t="s">
        <v>67</v>
      </c>
      <c r="B33" s="72" t="s">
        <v>68</v>
      </c>
      <c r="C33" s="73"/>
      <c r="D33" s="73"/>
      <c r="E33" s="73"/>
      <c r="F33" s="69"/>
    </row>
    <row r="34" spans="1:7" s="34" customFormat="1" ht="12" customHeight="1" thickBot="1" x14ac:dyDescent="0.25">
      <c r="A34" s="55" t="s">
        <v>69</v>
      </c>
      <c r="B34" s="56" t="s">
        <v>70</v>
      </c>
      <c r="C34" s="57"/>
      <c r="D34" s="57">
        <v>50</v>
      </c>
      <c r="E34" s="57">
        <v>200</v>
      </c>
      <c r="F34" s="74"/>
    </row>
    <row r="35" spans="1:7" s="34" customFormat="1" ht="12" customHeight="1" thickBot="1" x14ac:dyDescent="0.25">
      <c r="A35" s="55" t="s">
        <v>71</v>
      </c>
      <c r="B35" s="75" t="s">
        <v>72</v>
      </c>
      <c r="C35" s="76"/>
      <c r="D35" s="76"/>
      <c r="E35" s="76"/>
      <c r="F35" s="77"/>
    </row>
    <row r="36" spans="1:7" s="34" customFormat="1" ht="12" customHeight="1" thickBot="1" x14ac:dyDescent="0.25">
      <c r="A36" s="23" t="s">
        <v>73</v>
      </c>
      <c r="B36" s="75" t="s">
        <v>74</v>
      </c>
      <c r="C36" s="76">
        <f>C8+C20+C25+C26+C30+C34+C35</f>
        <v>0</v>
      </c>
      <c r="D36" s="76">
        <f>D8+D20+D25+D26+D30+D34+D35</f>
        <v>2300</v>
      </c>
      <c r="E36" s="76">
        <f>E8+E20+E25+E26+E30+E34+E35</f>
        <v>2486</v>
      </c>
      <c r="F36" s="78">
        <f>+E36/D36</f>
        <v>1.0808695652173914</v>
      </c>
      <c r="G36" s="79"/>
    </row>
    <row r="37" spans="1:7" s="34" customFormat="1" ht="12" customHeight="1" thickBot="1" x14ac:dyDescent="0.25">
      <c r="A37" s="80" t="s">
        <v>75</v>
      </c>
      <c r="B37" s="75" t="s">
        <v>76</v>
      </c>
      <c r="C37" s="76">
        <f>SUM(C38:C40)</f>
        <v>156791</v>
      </c>
      <c r="D37" s="76">
        <f>SUM(D38:D40)</f>
        <v>157433</v>
      </c>
      <c r="E37" s="76">
        <f>SUM(E38:E40)</f>
        <v>154855</v>
      </c>
      <c r="F37" s="78">
        <f>+E37/D37</f>
        <v>0.98362478006517062</v>
      </c>
    </row>
    <row r="38" spans="1:7" s="34" customFormat="1" ht="12" customHeight="1" x14ac:dyDescent="0.2">
      <c r="A38" s="59" t="s">
        <v>77</v>
      </c>
      <c r="B38" s="60" t="s">
        <v>78</v>
      </c>
      <c r="C38" s="61"/>
      <c r="D38" s="61">
        <v>65</v>
      </c>
      <c r="E38" s="61">
        <v>65</v>
      </c>
      <c r="F38" s="81">
        <f>+E38/D38</f>
        <v>1</v>
      </c>
    </row>
    <row r="39" spans="1:7" s="34" customFormat="1" ht="12" customHeight="1" x14ac:dyDescent="0.2">
      <c r="A39" s="59" t="s">
        <v>79</v>
      </c>
      <c r="B39" s="63" t="s">
        <v>80</v>
      </c>
      <c r="C39" s="71"/>
      <c r="D39" s="71"/>
      <c r="E39" s="71"/>
      <c r="F39" s="82"/>
    </row>
    <row r="40" spans="1:7" s="47" customFormat="1" ht="12" customHeight="1" thickBot="1" x14ac:dyDescent="0.25">
      <c r="A40" s="39" t="s">
        <v>81</v>
      </c>
      <c r="B40" s="72" t="s">
        <v>82</v>
      </c>
      <c r="C40" s="70">
        <v>156791</v>
      </c>
      <c r="D40" s="70">
        <v>157368</v>
      </c>
      <c r="E40" s="70">
        <v>154790</v>
      </c>
      <c r="F40" s="83">
        <f>+E40/D40</f>
        <v>0.98361801636927459</v>
      </c>
    </row>
    <row r="41" spans="1:7" s="47" customFormat="1" ht="15" customHeight="1" thickBot="1" x14ac:dyDescent="0.25">
      <c r="A41" s="80" t="s">
        <v>83</v>
      </c>
      <c r="B41" s="84" t="s">
        <v>84</v>
      </c>
      <c r="C41" s="85">
        <f>C36+C40</f>
        <v>156791</v>
      </c>
      <c r="D41" s="85">
        <f>D36+D37</f>
        <v>159733</v>
      </c>
      <c r="E41" s="85">
        <f>E36+E37</f>
        <v>157341</v>
      </c>
      <c r="F41" s="86">
        <f>+E41/D41</f>
        <v>0.98502501048624891</v>
      </c>
      <c r="G41" s="87"/>
    </row>
    <row r="42" spans="1:7" s="47" customFormat="1" ht="15" customHeight="1" x14ac:dyDescent="0.2">
      <c r="A42" s="88"/>
      <c r="B42" s="89"/>
      <c r="C42" s="90"/>
      <c r="D42" s="90"/>
      <c r="E42" s="90"/>
      <c r="F42" s="91"/>
    </row>
    <row r="43" spans="1:7" ht="13.5" thickBot="1" x14ac:dyDescent="0.25">
      <c r="A43" s="92"/>
      <c r="B43" s="93"/>
      <c r="C43" s="94"/>
      <c r="D43" s="94"/>
      <c r="E43" s="94"/>
      <c r="F43" s="95"/>
    </row>
    <row r="44" spans="1:7" s="27" customFormat="1" ht="16.5" customHeight="1" thickBot="1" x14ac:dyDescent="0.25">
      <c r="A44" s="96"/>
      <c r="B44" s="97" t="s">
        <v>85</v>
      </c>
      <c r="C44" s="98"/>
      <c r="D44" s="98"/>
      <c r="E44" s="98"/>
      <c r="F44" s="99"/>
    </row>
    <row r="45" spans="1:7" s="101" customFormat="1" ht="12" customHeight="1" thickBot="1" x14ac:dyDescent="0.25">
      <c r="A45" s="55" t="s">
        <v>18</v>
      </c>
      <c r="B45" s="56" t="s">
        <v>86</v>
      </c>
      <c r="C45" s="57">
        <f>SUM(C46:C50)</f>
        <v>156791</v>
      </c>
      <c r="D45" s="57">
        <f>SUM(D46:D50)</f>
        <v>159267</v>
      </c>
      <c r="E45" s="57">
        <f>SUM(E46:E50)</f>
        <v>156222</v>
      </c>
      <c r="F45" s="100">
        <f>+E45/D45</f>
        <v>0.98088116182259977</v>
      </c>
    </row>
    <row r="46" spans="1:7" ht="12" customHeight="1" x14ac:dyDescent="0.2">
      <c r="A46" s="39" t="s">
        <v>20</v>
      </c>
      <c r="B46" s="52" t="s">
        <v>87</v>
      </c>
      <c r="C46" s="53">
        <v>116928</v>
      </c>
      <c r="D46" s="53">
        <v>117781</v>
      </c>
      <c r="E46" s="53">
        <v>116274</v>
      </c>
      <c r="F46" s="81">
        <f>+E46/D46</f>
        <v>0.98720506703118505</v>
      </c>
      <c r="G46" s="102"/>
    </row>
    <row r="47" spans="1:7" ht="12" customHeight="1" x14ac:dyDescent="0.2">
      <c r="A47" s="39" t="s">
        <v>22</v>
      </c>
      <c r="B47" s="54" t="s">
        <v>88</v>
      </c>
      <c r="C47" s="41">
        <v>28548</v>
      </c>
      <c r="D47" s="41">
        <v>28737</v>
      </c>
      <c r="E47" s="41">
        <v>28382</v>
      </c>
      <c r="F47" s="103">
        <f>+E47/D47</f>
        <v>0.98764658802241012</v>
      </c>
      <c r="G47" s="102"/>
    </row>
    <row r="48" spans="1:7" ht="12" customHeight="1" x14ac:dyDescent="0.2">
      <c r="A48" s="39" t="s">
        <v>24</v>
      </c>
      <c r="B48" s="54" t="s">
        <v>89</v>
      </c>
      <c r="C48" s="41">
        <v>11315</v>
      </c>
      <c r="D48" s="41">
        <v>12749</v>
      </c>
      <c r="E48" s="41">
        <v>11566</v>
      </c>
      <c r="F48" s="103">
        <f>+E48/D48</f>
        <v>0.90720840850262763</v>
      </c>
      <c r="G48" s="102"/>
    </row>
    <row r="49" spans="1:7" ht="12" customHeight="1" x14ac:dyDescent="0.2">
      <c r="A49" s="39" t="s">
        <v>26</v>
      </c>
      <c r="B49" s="54" t="s">
        <v>90</v>
      </c>
      <c r="C49" s="41"/>
      <c r="D49" s="41"/>
      <c r="E49" s="41"/>
      <c r="F49" s="103"/>
      <c r="G49" s="102"/>
    </row>
    <row r="50" spans="1:7" ht="12" customHeight="1" thickBot="1" x14ac:dyDescent="0.25">
      <c r="A50" s="39" t="s">
        <v>28</v>
      </c>
      <c r="B50" s="54" t="s">
        <v>91</v>
      </c>
      <c r="C50" s="41"/>
      <c r="D50" s="41"/>
      <c r="E50" s="41"/>
      <c r="F50" s="103"/>
      <c r="G50" s="102"/>
    </row>
    <row r="51" spans="1:7" ht="12" customHeight="1" thickBot="1" x14ac:dyDescent="0.25">
      <c r="A51" s="55" t="s">
        <v>42</v>
      </c>
      <c r="B51" s="56" t="s">
        <v>92</v>
      </c>
      <c r="C51" s="57">
        <f>SUM(C52:C54)</f>
        <v>0</v>
      </c>
      <c r="D51" s="57">
        <f>SUM(D52:D54)</f>
        <v>466</v>
      </c>
      <c r="E51" s="57">
        <f>SUM(E52:E55)</f>
        <v>465</v>
      </c>
      <c r="F51" s="100">
        <f>+E51/D51</f>
        <v>0.99785407725321884</v>
      </c>
    </row>
    <row r="52" spans="1:7" s="101" customFormat="1" ht="12" customHeight="1" x14ac:dyDescent="0.2">
      <c r="A52" s="39" t="s">
        <v>44</v>
      </c>
      <c r="B52" s="52" t="s">
        <v>93</v>
      </c>
      <c r="C52" s="53"/>
      <c r="D52" s="53">
        <v>466</v>
      </c>
      <c r="E52" s="53">
        <v>465</v>
      </c>
      <c r="F52" s="81">
        <f>+E52/D52</f>
        <v>0.99785407725321884</v>
      </c>
    </row>
    <row r="53" spans="1:7" ht="12" customHeight="1" x14ac:dyDescent="0.2">
      <c r="A53" s="39" t="s">
        <v>46</v>
      </c>
      <c r="B53" s="54" t="s">
        <v>94</v>
      </c>
      <c r="C53" s="41"/>
      <c r="D53" s="41"/>
      <c r="E53" s="41"/>
      <c r="F53" s="104"/>
    </row>
    <row r="54" spans="1:7" ht="12" customHeight="1" x14ac:dyDescent="0.2">
      <c r="A54" s="39" t="s">
        <v>48</v>
      </c>
      <c r="B54" s="54" t="s">
        <v>95</v>
      </c>
      <c r="C54" s="41"/>
      <c r="D54" s="41"/>
      <c r="E54" s="41"/>
      <c r="F54" s="104"/>
    </row>
    <row r="55" spans="1:7" ht="12" customHeight="1" thickBot="1" x14ac:dyDescent="0.25">
      <c r="A55" s="39" t="s">
        <v>50</v>
      </c>
      <c r="B55" s="54" t="s">
        <v>96</v>
      </c>
      <c r="C55" s="41"/>
      <c r="D55" s="41"/>
      <c r="E55" s="41"/>
      <c r="F55" s="104"/>
    </row>
    <row r="56" spans="1:7" ht="15" customHeight="1" thickBot="1" x14ac:dyDescent="0.25">
      <c r="A56" s="55" t="s">
        <v>52</v>
      </c>
      <c r="B56" s="105" t="s">
        <v>97</v>
      </c>
      <c r="C56" s="106">
        <f>C51+C45</f>
        <v>156791</v>
      </c>
      <c r="D56" s="106">
        <f>D51+D45</f>
        <v>159733</v>
      </c>
      <c r="E56" s="106">
        <f>E51+E45</f>
        <v>156687</v>
      </c>
      <c r="F56" s="107">
        <f>+E56/D56</f>
        <v>0.98093067806902767</v>
      </c>
      <c r="G56" s="102"/>
    </row>
    <row r="57" spans="1:7" x14ac:dyDescent="0.2">
      <c r="C57" s="109"/>
      <c r="D57" s="109"/>
      <c r="E57" s="109"/>
      <c r="F57" s="10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6.-Óvoda</vt:lpstr>
      <vt:lpstr>'6.-Óvoda'!Nyomtatási_cím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2018-05-23T13:06:24Z</dcterms:created>
  <dcterms:modified xsi:type="dcterms:W3CDTF">2018-05-23T13:06:53Z</dcterms:modified>
</cp:coreProperties>
</file>