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9.m.Önk. műk. bevétele" sheetId="1" r:id="rId1"/>
  </sheets>
  <calcPr calcId="125725"/>
</workbook>
</file>

<file path=xl/calcChain.xml><?xml version="1.0" encoding="utf-8"?>
<calcChain xmlns="http://schemas.openxmlformats.org/spreadsheetml/2006/main">
  <c r="F42" i="1"/>
  <c r="E42"/>
  <c r="C36"/>
  <c r="C32"/>
  <c r="C40" s="1"/>
  <c r="B32"/>
  <c r="B40" s="1"/>
  <c r="C25"/>
  <c r="B25"/>
  <c r="C14"/>
  <c r="B14"/>
  <c r="C9"/>
  <c r="C30" s="1"/>
  <c r="C42" s="1"/>
  <c r="B9"/>
  <c r="B30" s="1"/>
  <c r="B42" s="1"/>
</calcChain>
</file>

<file path=xl/sharedStrings.xml><?xml version="1.0" encoding="utf-8"?>
<sst xmlns="http://schemas.openxmlformats.org/spreadsheetml/2006/main" count="41" uniqueCount="37">
  <si>
    <t>9. sz. melléklet a 9/2016. (IX.23.) önkormányzati rendelethez</t>
  </si>
  <si>
    <t>Öskü Község Önkormányzat működési bevételei</t>
  </si>
  <si>
    <t>Bevételek</t>
  </si>
  <si>
    <t>Működési bevételek</t>
  </si>
  <si>
    <t>Kötelező feladatok</t>
  </si>
  <si>
    <t>Önként vállalt feladatok</t>
  </si>
  <si>
    <t>Eredeti ei.</t>
  </si>
  <si>
    <t>Fél évi mód. Ei.</t>
  </si>
  <si>
    <t>Év végi ei.</t>
  </si>
  <si>
    <t>Év végi ei</t>
  </si>
  <si>
    <t xml:space="preserve">Működési célú támogatás értékű bevételek    </t>
  </si>
  <si>
    <t>- önkormányzati működési támogatás</t>
  </si>
  <si>
    <t>- egyéb működési célú támogatások bevételei</t>
  </si>
  <si>
    <t>Közhatalmi bevételek</t>
  </si>
  <si>
    <t xml:space="preserve"> - Igazgatási szolgáltatái díj</t>
  </si>
  <si>
    <t xml:space="preserve"> - ÁFA visszatérítés</t>
  </si>
  <si>
    <t xml:space="preserve"> - Egyéb szolgáltatások miatti bevételek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</si>
  <si>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</si>
  <si>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</si>
  <si>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</si>
  <si>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</si>
  <si>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</si>
  <si>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 xml:space="preserve"> - Biztosító által fizetett kártérítés</t>
  </si>
  <si>
    <t xml:space="preserve"> - egyéb működési bevételek</t>
  </si>
  <si>
    <t>Működési célú átvett pénzeszközök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</si>
  <si>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</si>
  <si>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</si>
  <si>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</si>
  <si>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</si>
  <si>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</si>
  <si>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</si>
  <si>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</si>
  <si>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 xml:space="preserve">Felhalmozási célú támogatások   </t>
  </si>
  <si>
    <t>Felhalmozási célú átvett pénzeszközök</t>
  </si>
  <si>
    <t>Felhalmozási célú intézményfinanszírozás</t>
  </si>
  <si>
    <t>Összesen felhalmozási bevételek</t>
  </si>
  <si>
    <t>Bevételek összesen: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</si>
</sst>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3" fontId="5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5" fillId="0" borderId="5" xfId="0" applyNumberFormat="1" applyFont="1" applyBorder="1" applyAlignment="1">
      <alignment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3" fontId="2" fillId="0" borderId="2" xfId="0" applyNumberFormat="1" applyFont="1" applyBorder="1"/>
    <xf numFmtId="3" fontId="6" fillId="4" borderId="9" xfId="0" applyNumberFormat="1" applyFont="1" applyFill="1" applyBorder="1"/>
    <xf numFmtId="3" fontId="6" fillId="4" borderId="3" xfId="0" applyNumberFormat="1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3" fontId="2" fillId="0" borderId="13" xfId="0" quotePrefix="1" applyNumberFormat="1" applyFont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3" fontId="2" fillId="0" borderId="17" xfId="0" quotePrefix="1" applyNumberFormat="1" applyFont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3" fontId="2" fillId="0" borderId="2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7" xfId="0" applyNumberFormat="1" applyFont="1" applyFill="1" applyBorder="1"/>
    <xf numFmtId="3" fontId="2" fillId="0" borderId="23" xfId="0" applyNumberFormat="1" applyFont="1" applyFill="1" applyBorder="1"/>
    <xf numFmtId="0" fontId="2" fillId="0" borderId="22" xfId="0" applyFont="1" applyBorder="1"/>
    <xf numFmtId="0" fontId="2" fillId="0" borderId="7" xfId="0" applyFont="1" applyBorder="1"/>
    <xf numFmtId="0" fontId="2" fillId="0" borderId="23" xfId="0" applyFont="1" applyBorder="1"/>
    <xf numFmtId="3" fontId="2" fillId="0" borderId="1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3" fontId="2" fillId="0" borderId="24" xfId="0" quotePrefix="1" applyNumberFormat="1" applyFont="1" applyFill="1" applyBorder="1"/>
    <xf numFmtId="3" fontId="2" fillId="0" borderId="24" xfId="0" applyNumberFormat="1" applyFont="1" applyFill="1" applyBorder="1"/>
    <xf numFmtId="3" fontId="2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9" xfId="0" applyNumberFormat="1" applyFont="1" applyFill="1" applyBorder="1"/>
    <xf numFmtId="3" fontId="6" fillId="0" borderId="20" xfId="0" applyNumberFormat="1" applyFont="1" applyFill="1" applyBorder="1"/>
    <xf numFmtId="3" fontId="6" fillId="0" borderId="2" xfId="0" applyNumberFormat="1" applyFont="1" applyFill="1" applyBorder="1"/>
    <xf numFmtId="3" fontId="2" fillId="0" borderId="13" xfId="0" quotePrefix="1" applyNumberFormat="1" applyFont="1" applyFill="1" applyBorder="1"/>
    <xf numFmtId="3" fontId="2" fillId="0" borderId="17" xfId="0" quotePrefix="1" applyNumberFormat="1" applyFont="1" applyFill="1" applyBorder="1"/>
    <xf numFmtId="3" fontId="6" fillId="5" borderId="9" xfId="0" applyNumberFormat="1" applyFont="1" applyFill="1" applyBorder="1"/>
    <xf numFmtId="3" fontId="6" fillId="5" borderId="3" xfId="0" applyNumberFormat="1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3" fontId="6" fillId="0" borderId="2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/>
    <xf numFmtId="0" fontId="6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zoomScaleNormal="100" workbookViewId="0">
      <selection activeCell="K6" sqref="K6"/>
    </sheetView>
  </sheetViews>
  <sheetFormatPr defaultRowHeight="15"/>
  <cols>
    <col min="1" max="1" width="38.5703125" style="2" customWidth="1"/>
    <col min="2" max="16384" width="9.140625" style="2"/>
  </cols>
  <sheetData>
    <row r="1" spans="1:7">
      <c r="A1" s="1" t="s">
        <v>0</v>
      </c>
    </row>
    <row r="3" spans="1:7" ht="18.75">
      <c r="A3" s="3" t="s">
        <v>1</v>
      </c>
    </row>
    <row r="6" spans="1:7" ht="16.5" thickBot="1">
      <c r="A6" s="4" t="s">
        <v>2</v>
      </c>
    </row>
    <row r="7" spans="1:7" ht="15.75" thickBot="1">
      <c r="A7" s="5" t="s">
        <v>3</v>
      </c>
      <c r="B7" s="6" t="s">
        <v>4</v>
      </c>
      <c r="C7" s="7"/>
      <c r="D7" s="8"/>
      <c r="E7" s="7" t="s">
        <v>5</v>
      </c>
      <c r="F7" s="7"/>
      <c r="G7" s="8"/>
    </row>
    <row r="8" spans="1:7" ht="29.25" thickBot="1">
      <c r="A8" s="9"/>
      <c r="B8" s="10" t="s">
        <v>6</v>
      </c>
      <c r="C8" s="11" t="s">
        <v>7</v>
      </c>
      <c r="D8" s="12" t="s">
        <v>8</v>
      </c>
      <c r="E8" s="13" t="s">
        <v>6</v>
      </c>
      <c r="F8" s="13" t="s">
        <v>7</v>
      </c>
      <c r="G8" s="13" t="s">
        <v>9</v>
      </c>
    </row>
    <row r="9" spans="1:7" ht="15.75" thickBot="1">
      <c r="A9" s="14" t="s">
        <v>10</v>
      </c>
      <c r="B9" s="15">
        <f t="shared" ref="B9" si="0">B10+B11</f>
        <v>154589</v>
      </c>
      <c r="C9" s="16">
        <f>C10+C11</f>
        <v>163571</v>
      </c>
      <c r="D9" s="15"/>
      <c r="E9" s="17">
        <v>0</v>
      </c>
      <c r="F9" s="18">
        <v>0</v>
      </c>
      <c r="G9" s="19"/>
    </row>
    <row r="10" spans="1:7">
      <c r="A10" s="20" t="s">
        <v>11</v>
      </c>
      <c r="B10" s="21">
        <v>150929</v>
      </c>
      <c r="C10" s="22">
        <v>151850</v>
      </c>
      <c r="D10" s="23"/>
      <c r="E10" s="24"/>
      <c r="F10" s="25"/>
      <c r="G10" s="26"/>
    </row>
    <row r="11" spans="1:7" ht="15.75" thickBot="1">
      <c r="A11" s="27" t="s">
        <v>12</v>
      </c>
      <c r="B11" s="28">
        <v>3660</v>
      </c>
      <c r="C11" s="29">
        <v>11721</v>
      </c>
      <c r="D11" s="30"/>
      <c r="E11" s="31"/>
      <c r="F11" s="32"/>
      <c r="G11" s="33"/>
    </row>
    <row r="12" spans="1:7" ht="15.75" thickBot="1">
      <c r="A12" s="34" t="s">
        <v>13</v>
      </c>
      <c r="B12" s="15">
        <v>31566</v>
      </c>
      <c r="C12" s="16">
        <v>32579</v>
      </c>
      <c r="D12" s="15"/>
      <c r="E12" s="17">
        <v>0</v>
      </c>
      <c r="F12" s="18">
        <v>0</v>
      </c>
      <c r="G12" s="19"/>
    </row>
    <row r="13" spans="1:7" ht="15.75" thickBot="1">
      <c r="A13" s="35" t="s">
        <v>14</v>
      </c>
      <c r="B13" s="36"/>
      <c r="C13" s="37"/>
      <c r="D13" s="38"/>
      <c r="E13" s="39"/>
      <c r="F13" s="40"/>
      <c r="G13" s="41"/>
    </row>
    <row r="14" spans="1:7" ht="15.75" thickBot="1">
      <c r="A14" s="14" t="s">
        <v>3</v>
      </c>
      <c r="B14" s="15">
        <f t="shared" ref="B14:C14" si="1">B15+B16+B17+B18+B20+B19+B21+B22+B23</f>
        <v>27473</v>
      </c>
      <c r="C14" s="16">
        <f t="shared" si="1"/>
        <v>29059</v>
      </c>
      <c r="D14" s="15"/>
      <c r="E14" s="17">
        <v>0</v>
      </c>
      <c r="F14" s="18">
        <v>0</v>
      </c>
      <c r="G14" s="19"/>
    </row>
    <row r="15" spans="1:7">
      <c r="A15" s="42" t="s">
        <v>15</v>
      </c>
      <c r="B15" s="21">
        <v>2760</v>
      </c>
      <c r="C15" s="22">
        <v>2760</v>
      </c>
      <c r="D15" s="23"/>
      <c r="E15" s="24"/>
      <c r="F15" s="25"/>
      <c r="G15" s="26"/>
    </row>
    <row r="16" spans="1:7">
      <c r="A16" s="43" t="s">
        <v>16</v>
      </c>
      <c r="B16" s="44">
        <v>2284</v>
      </c>
      <c r="C16" s="45">
        <v>2284</v>
      </c>
      <c r="D16" s="46"/>
      <c r="E16" s="47"/>
      <c r="F16" s="48"/>
      <c r="G16" s="49"/>
    </row>
    <row r="17" spans="1:7">
      <c r="A17" s="50" t="s">
        <v>17</v>
      </c>
      <c r="B17" s="44">
        <v>328</v>
      </c>
      <c r="C17" s="45">
        <v>1476</v>
      </c>
      <c r="D17" s="46"/>
      <c r="E17" s="47"/>
      <c r="F17" s="48"/>
      <c r="G17" s="49"/>
    </row>
    <row r="18" spans="1:7">
      <c r="A18" s="50" t="s">
        <v>18</v>
      </c>
      <c r="B18" s="44">
        <v>9634</v>
      </c>
      <c r="C18" s="45">
        <v>9634</v>
      </c>
      <c r="D18" s="46"/>
      <c r="E18" s="47"/>
      <c r="F18" s="48"/>
      <c r="G18" s="49"/>
    </row>
    <row r="19" spans="1:7">
      <c r="A19" s="50" t="s">
        <v>19</v>
      </c>
      <c r="B19" s="44">
        <v>6927</v>
      </c>
      <c r="C19" s="45">
        <v>6847</v>
      </c>
      <c r="D19" s="46"/>
      <c r="E19" s="47"/>
      <c r="F19" s="48"/>
      <c r="G19" s="49"/>
    </row>
    <row r="20" spans="1:7">
      <c r="A20" s="50" t="s">
        <v>20</v>
      </c>
      <c r="B20" s="44">
        <v>3872</v>
      </c>
      <c r="C20" s="45">
        <v>3872</v>
      </c>
      <c r="D20" s="46"/>
      <c r="E20" s="47"/>
      <c r="F20" s="48"/>
      <c r="G20" s="49"/>
    </row>
    <row r="21" spans="1:7">
      <c r="A21" s="50" t="s">
        <v>21</v>
      </c>
      <c r="B21" s="44">
        <v>1668</v>
      </c>
      <c r="C21" s="45">
        <v>2076</v>
      </c>
      <c r="D21" s="46"/>
      <c r="E21" s="47"/>
      <c r="F21" s="48"/>
      <c r="G21" s="49"/>
    </row>
    <row r="22" spans="1:7">
      <c r="A22" s="51" t="s">
        <v>22</v>
      </c>
      <c r="B22" s="44"/>
      <c r="C22" s="45">
        <v>15</v>
      </c>
      <c r="D22" s="46"/>
      <c r="E22" s="47"/>
      <c r="F22" s="48"/>
      <c r="G22" s="49"/>
    </row>
    <row r="23" spans="1:7">
      <c r="A23" s="51" t="s">
        <v>23</v>
      </c>
      <c r="B23" s="44"/>
      <c r="C23" s="45">
        <v>95</v>
      </c>
      <c r="D23" s="46"/>
      <c r="E23" s="47"/>
      <c r="F23" s="48"/>
      <c r="G23" s="49"/>
    </row>
    <row r="24" spans="1:7" ht="15.75" thickBot="1">
      <c r="A24" s="52" t="s">
        <v>24</v>
      </c>
      <c r="B24" s="53"/>
      <c r="C24" s="54"/>
      <c r="D24" s="55"/>
      <c r="E24" s="31"/>
      <c r="F24" s="32"/>
      <c r="G24" s="33"/>
    </row>
    <row r="25" spans="1:7" ht="15.75" thickBot="1">
      <c r="A25" s="56" t="s">
        <v>25</v>
      </c>
      <c r="B25" s="15">
        <f t="shared" ref="B25:C25" si="2">B26+B27+B28+B29</f>
        <v>10000</v>
      </c>
      <c r="C25" s="16">
        <f t="shared" si="2"/>
        <v>33598</v>
      </c>
      <c r="D25" s="15"/>
      <c r="E25" s="17">
        <v>0</v>
      </c>
      <c r="F25" s="18">
        <v>0</v>
      </c>
      <c r="G25" s="19"/>
    </row>
    <row r="26" spans="1:7">
      <c r="A26" s="57" t="s">
        <v>26</v>
      </c>
      <c r="B26" s="21"/>
      <c r="C26" s="22">
        <v>4739</v>
      </c>
      <c r="D26" s="23"/>
      <c r="E26" s="24"/>
      <c r="F26" s="25"/>
      <c r="G26" s="26"/>
    </row>
    <row r="27" spans="1:7">
      <c r="A27" s="50" t="s">
        <v>27</v>
      </c>
      <c r="B27" s="44"/>
      <c r="C27" s="45">
        <v>12592</v>
      </c>
      <c r="D27" s="46"/>
      <c r="E27" s="47"/>
      <c r="F27" s="48"/>
      <c r="G27" s="49"/>
    </row>
    <row r="28" spans="1:7">
      <c r="A28" s="50" t="s">
        <v>28</v>
      </c>
      <c r="B28" s="44">
        <v>10000</v>
      </c>
      <c r="C28" s="45">
        <v>16267</v>
      </c>
      <c r="D28" s="46"/>
      <c r="E28" s="47"/>
      <c r="F28" s="48"/>
      <c r="G28" s="49"/>
    </row>
    <row r="29" spans="1:7" ht="15.75" thickBot="1">
      <c r="A29" s="58" t="s">
        <v>29</v>
      </c>
      <c r="B29" s="28"/>
      <c r="C29" s="29"/>
      <c r="D29" s="30"/>
      <c r="E29" s="31"/>
      <c r="F29" s="32"/>
      <c r="G29" s="33"/>
    </row>
    <row r="30" spans="1:7" ht="15.75" thickBot="1">
      <c r="A30" s="56" t="s">
        <v>30</v>
      </c>
      <c r="B30" s="59">
        <f t="shared" ref="B30:C30" si="3">B9+B12+B14+B24+B25</f>
        <v>223628</v>
      </c>
      <c r="C30" s="60">
        <f t="shared" si="3"/>
        <v>258807</v>
      </c>
      <c r="D30" s="59"/>
      <c r="E30" s="61">
        <v>0</v>
      </c>
      <c r="F30" s="62">
        <v>0</v>
      </c>
      <c r="G30" s="63"/>
    </row>
    <row r="31" spans="1:7" ht="15.75" thickBot="1">
      <c r="E31" s="40"/>
      <c r="F31" s="40"/>
      <c r="G31" s="40"/>
    </row>
    <row r="32" spans="1:7" ht="15.75" thickBot="1">
      <c r="A32" s="64" t="s">
        <v>31</v>
      </c>
      <c r="B32" s="15">
        <f>B33+B34</f>
        <v>9500</v>
      </c>
      <c r="C32" s="16">
        <f t="shared" ref="C32" si="4">C33+C34</f>
        <v>9500</v>
      </c>
      <c r="D32" s="15"/>
      <c r="E32" s="17">
        <v>0</v>
      </c>
      <c r="F32" s="18">
        <v>0</v>
      </c>
      <c r="G32" s="19"/>
    </row>
    <row r="33" spans="1:7">
      <c r="A33" s="42" t="s">
        <v>32</v>
      </c>
      <c r="B33" s="65"/>
      <c r="C33" s="66"/>
      <c r="D33" s="67"/>
      <c r="E33" s="24"/>
      <c r="F33" s="25"/>
      <c r="G33" s="26"/>
    </row>
    <row r="34" spans="1:7">
      <c r="A34" s="43" t="s">
        <v>31</v>
      </c>
      <c r="B34" s="68">
        <v>9500</v>
      </c>
      <c r="C34" s="69">
        <v>9500</v>
      </c>
      <c r="D34" s="46"/>
      <c r="E34" s="47"/>
      <c r="F34" s="48"/>
      <c r="G34" s="49"/>
    </row>
    <row r="35" spans="1:7" ht="15.75" thickBot="1">
      <c r="A35" s="70" t="s">
        <v>33</v>
      </c>
      <c r="B35" s="71"/>
      <c r="C35" s="72">
        <v>445</v>
      </c>
      <c r="D35" s="30"/>
      <c r="E35" s="31"/>
      <c r="F35" s="32"/>
      <c r="G35" s="33"/>
    </row>
    <row r="36" spans="1:7" ht="15.75" thickBot="1">
      <c r="A36" s="56" t="s">
        <v>34</v>
      </c>
      <c r="B36" s="15"/>
      <c r="C36" s="16">
        <f t="shared" ref="C36" si="5">C35</f>
        <v>445</v>
      </c>
      <c r="D36" s="15"/>
      <c r="E36" s="17">
        <v>0</v>
      </c>
      <c r="F36" s="18">
        <v>0</v>
      </c>
      <c r="G36" s="19"/>
    </row>
    <row r="37" spans="1:7">
      <c r="A37" s="20"/>
      <c r="B37" s="65"/>
      <c r="C37" s="66"/>
      <c r="D37" s="23"/>
      <c r="E37" s="24"/>
      <c r="F37" s="25"/>
      <c r="G37" s="26"/>
    </row>
    <row r="38" spans="1:7">
      <c r="A38" s="50"/>
      <c r="B38" s="68"/>
      <c r="C38" s="69"/>
      <c r="D38" s="46"/>
      <c r="E38" s="47"/>
      <c r="F38" s="48"/>
      <c r="G38" s="49"/>
    </row>
    <row r="39" spans="1:7" ht="15.75" thickBot="1">
      <c r="A39" s="58"/>
      <c r="B39" s="71"/>
      <c r="C39" s="72"/>
      <c r="D39" s="30"/>
      <c r="E39" s="31"/>
      <c r="F39" s="32"/>
      <c r="G39" s="33"/>
    </row>
    <row r="40" spans="1:7" ht="15.75" thickBot="1">
      <c r="A40" s="64" t="s">
        <v>35</v>
      </c>
      <c r="B40" s="59">
        <f>B32+B36</f>
        <v>9500</v>
      </c>
      <c r="C40" s="60">
        <f t="shared" ref="C40" si="6">C32+C36</f>
        <v>9945</v>
      </c>
      <c r="D40" s="59"/>
      <c r="E40" s="61">
        <v>0</v>
      </c>
      <c r="F40" s="62">
        <v>0</v>
      </c>
      <c r="G40" s="63"/>
    </row>
    <row r="41" spans="1:7">
      <c r="A41" s="73"/>
      <c r="B41" s="73"/>
      <c r="C41" s="73"/>
      <c r="D41" s="73"/>
    </row>
    <row r="42" spans="1:7">
      <c r="A42" s="74" t="s">
        <v>36</v>
      </c>
      <c r="B42" s="75">
        <f t="shared" ref="B42:C42" si="7">B30+B40</f>
        <v>233128</v>
      </c>
      <c r="C42" s="75">
        <f t="shared" si="7"/>
        <v>268752</v>
      </c>
      <c r="D42" s="75"/>
      <c r="E42" s="76">
        <f>E40+E30</f>
        <v>0</v>
      </c>
      <c r="F42" s="76">
        <f>F40+F30</f>
        <v>0</v>
      </c>
    </row>
  </sheetData>
  <mergeCells count="2">
    <mergeCell ref="B7:D7"/>
    <mergeCell ref="E7:G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9.m.Önk. műk. bevétele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2016-09-23T06:35:52Z</cp:lastPrinted>
  <dcterms:created xsi:type="dcterms:W3CDTF">2016-09-23T06:35:44Z</dcterms:created>
  <dcterms:modified xsi:type="dcterms:W3CDTF">2016-09-23T06:35:58Z</dcterms:modified>
</cp:coreProperties>
</file>