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53BBEC0E-5597-41AC-9544-3DA8A6DE8A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E23" i="1"/>
  <c r="D23" i="1"/>
  <c r="E15" i="1"/>
  <c r="D15" i="1"/>
  <c r="E13" i="1"/>
  <c r="E14" i="1" s="1"/>
  <c r="F14" i="1" s="1"/>
  <c r="D13" i="1"/>
  <c r="D14" i="1" s="1"/>
  <c r="F13" i="1" l="1"/>
  <c r="E31" i="1"/>
  <c r="E32" i="1" s="1"/>
  <c r="D31" i="1"/>
  <c r="D32" i="1" s="1"/>
  <c r="F32" i="1" l="1"/>
</calcChain>
</file>

<file path=xl/sharedStrings.xml><?xml version="1.0" encoding="utf-8"?>
<sst xmlns="http://schemas.openxmlformats.org/spreadsheetml/2006/main" count="39" uniqueCount="32">
  <si>
    <t>Helyi adókból származó bevételek</t>
  </si>
  <si>
    <t>Az önkormányzati vagyon és az önkormányzatot megillető vagyoni értékű jog értékesítéséből és hasznosításából származó bevétel</t>
  </si>
  <si>
    <t>Osztalék, koncessziós díj és hozambevétel</t>
  </si>
  <si>
    <t>Sorszám</t>
  </si>
  <si>
    <t>Tárgyi eszköz és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</si>
  <si>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</si>
  <si>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</si>
  <si>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(7. sor) 50 %-a</t>
  </si>
  <si>
    <t>Előző években keletkezett tárgyévi fizetési kötelezettség (10+ … +16)</t>
  </si>
  <si>
    <t>Felvett, átvállat hitel és annak tőketartozása</t>
  </si>
  <si>
    <t>Hitelviszonyt megtestesítő értékpapír</t>
  </si>
  <si>
    <t>Adott váltó</t>
  </si>
  <si>
    <t>Pénzügyi lízing</t>
  </si>
  <si>
    <t>Halasztott fizetés</t>
  </si>
  <si>
    <t>Kezességvállalásből eredő fizetési kötelezettség</t>
  </si>
  <si>
    <t>Felvett, átvállat kölcsön és annak tőketartozása</t>
  </si>
  <si>
    <t>Fizetési kötelezettség összesen (9+17)</t>
  </si>
  <si>
    <t>Megnevezés</t>
  </si>
  <si>
    <t>Saját bevétel és adósságot keletkeztető ügyletből eredő fizetési kötelezettség összegei (adatok eFt-ban)</t>
  </si>
  <si>
    <t>Saját bevételek (1+…..+6)</t>
  </si>
  <si>
    <t>Tárgyévben keletkezett, illetve keletkező, tárgyévet terhelő fizetési kötelezettség (18+ … +24)</t>
  </si>
  <si>
    <t>Fizetési kötelezettséggel csökkentett saját bevétel (7-25)</t>
  </si>
  <si>
    <t>2019. évi előirányzat</t>
  </si>
  <si>
    <t>2019. évi teljesítés</t>
  </si>
  <si>
    <t>Csókakő Községi Önkormányzat saját bevételeinek részletezése az adósságot keletkeztető ügyletből származó tárgyévi fizetési kötelezettség megállapításához</t>
  </si>
  <si>
    <t>%</t>
  </si>
  <si>
    <t>A</t>
  </si>
  <si>
    <t>B</t>
  </si>
  <si>
    <t>C</t>
  </si>
  <si>
    <t>D</t>
  </si>
  <si>
    <t>E</t>
  </si>
  <si>
    <t>12. melléklet a 6/2020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</si>
</sst>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165" fontId="1" fillId="2" borderId="1" xfId="1" applyNumberFormat="1" applyFont="1" applyFill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2" xfId="0" applyFont="1" applyBorder="1" applyAlignment="1">
      <alignment horizontal="center"/>
    </xf>
    <xf numFmtId="165" fontId="0" fillId="0" borderId="7" xfId="1" applyNumberFormat="1" applyFont="1" applyBorder="1"/>
    <xf numFmtId="165" fontId="1" fillId="2" borderId="7" xfId="1" applyNumberFormat="1" applyFont="1" applyFill="1" applyBorder="1"/>
    <xf numFmtId="165" fontId="0" fillId="2" borderId="7" xfId="1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165" fontId="1" fillId="2" borderId="8" xfId="1" applyNumberFormat="1" applyFont="1" applyFill="1" applyBorder="1" applyAlignment="1">
      <alignment horizontal="right"/>
    </xf>
    <xf numFmtId="165" fontId="1" fillId="2" borderId="9" xfId="1" applyNumberFormat="1" applyFont="1" applyFill="1" applyBorder="1"/>
    <xf numFmtId="0" fontId="0" fillId="2" borderId="4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H7" sqref="H7"/>
    </sheetView>
  </sheetViews>
  <sheetFormatPr defaultRowHeight="14.4" x14ac:dyDescent="0.3"/>
  <cols>
    <col min="2" max="2" width="65.5546875" customWidth="1"/>
    <col min="4" max="4" width="22.88671875" customWidth="1"/>
    <col min="5" max="5" width="20.109375" customWidth="1"/>
    <col min="6" max="6" width="10.109375" bestFit="1" customWidth="1"/>
  </cols>
  <sheetData>
    <row r="1" spans="1:10" ht="13.5" customHeight="1" x14ac:dyDescent="0.3">
      <c r="A1" s="29" t="s">
        <v>31</v>
      </c>
      <c r="B1" s="29"/>
      <c r="C1" s="29"/>
      <c r="D1" s="29"/>
      <c r="E1" s="29"/>
      <c r="F1" s="29"/>
    </row>
    <row r="2" spans="1:10" ht="24" customHeight="1" thickBot="1" x14ac:dyDescent="0.35">
      <c r="B2" s="33" t="s">
        <v>24</v>
      </c>
      <c r="C2" s="33"/>
      <c r="D2" s="33"/>
      <c r="E2" s="33"/>
      <c r="F2" s="33"/>
      <c r="G2" s="2"/>
      <c r="H2" s="2"/>
      <c r="I2" s="2"/>
      <c r="J2" s="2"/>
    </row>
    <row r="3" spans="1:10" ht="7.5" hidden="1" customHeight="1" thickBot="1" x14ac:dyDescent="0.35">
      <c r="B3" s="33"/>
      <c r="C3" s="33"/>
      <c r="D3" s="33"/>
      <c r="E3" s="33"/>
      <c r="F3" s="33"/>
    </row>
    <row r="4" spans="1:10" ht="12" customHeight="1" x14ac:dyDescent="0.3">
      <c r="A4" s="22"/>
      <c r="B4" s="23" t="s">
        <v>26</v>
      </c>
      <c r="C4" s="23" t="s">
        <v>27</v>
      </c>
      <c r="D4" s="23" t="s">
        <v>28</v>
      </c>
      <c r="E4" s="23" t="s">
        <v>29</v>
      </c>
      <c r="F4" s="24" t="s">
        <v>30</v>
      </c>
    </row>
    <row r="5" spans="1:10" ht="27" customHeight="1" x14ac:dyDescent="0.3">
      <c r="A5" s="28">
        <v>1</v>
      </c>
      <c r="B5" s="31" t="s">
        <v>17</v>
      </c>
      <c r="C5" s="31" t="s">
        <v>3</v>
      </c>
      <c r="D5" s="32" t="s">
        <v>18</v>
      </c>
      <c r="E5" s="32"/>
      <c r="F5" s="30" t="s">
        <v>25</v>
      </c>
    </row>
    <row r="6" spans="1:10" x14ac:dyDescent="0.3">
      <c r="A6" s="28"/>
      <c r="B6" s="31"/>
      <c r="C6" s="31"/>
      <c r="D6" s="25" t="s">
        <v>22</v>
      </c>
      <c r="E6" s="25" t="s">
        <v>23</v>
      </c>
      <c r="F6" s="30"/>
    </row>
    <row r="7" spans="1:10" x14ac:dyDescent="0.3">
      <c r="A7" s="14">
        <v>2</v>
      </c>
      <c r="B7" s="8" t="s">
        <v>0</v>
      </c>
      <c r="C7" s="9">
        <v>1</v>
      </c>
      <c r="D7" s="6">
        <v>32675000</v>
      </c>
      <c r="E7" s="6">
        <v>54031648</v>
      </c>
      <c r="F7" s="15">
        <f>E7/D7*100</f>
        <v>165.36082019892885</v>
      </c>
    </row>
    <row r="8" spans="1:10" ht="28.8" x14ac:dyDescent="0.3">
      <c r="A8" s="14">
        <v>3</v>
      </c>
      <c r="B8" s="10" t="s">
        <v>1</v>
      </c>
      <c r="C8" s="9">
        <v>2</v>
      </c>
      <c r="D8" s="3">
        <v>0</v>
      </c>
      <c r="E8" s="4">
        <v>0</v>
      </c>
      <c r="F8" s="15"/>
    </row>
    <row r="9" spans="1:10" x14ac:dyDescent="0.3">
      <c r="A9" s="14">
        <v>4</v>
      </c>
      <c r="B9" s="8" t="s">
        <v>2</v>
      </c>
      <c r="C9" s="9">
        <v>3</v>
      </c>
      <c r="D9" s="3">
        <v>0</v>
      </c>
      <c r="E9" s="3">
        <v>0</v>
      </c>
      <c r="F9" s="15"/>
    </row>
    <row r="10" spans="1:10" ht="28.8" x14ac:dyDescent="0.3">
      <c r="A10" s="14">
        <v>5</v>
      </c>
      <c r="B10" s="10" t="s">
        <v>4</v>
      </c>
      <c r="C10" s="9">
        <v>4</v>
      </c>
      <c r="D10" s="3">
        <v>0</v>
      </c>
      <c r="E10" s="3">
        <v>0</v>
      </c>
      <c r="F10" s="15"/>
    </row>
    <row r="11" spans="1:10" x14ac:dyDescent="0.3">
      <c r="A11" s="14">
        <v>6</v>
      </c>
      <c r="B11" s="8" t="s">
        <v>5</v>
      </c>
      <c r="C11" s="9">
        <v>5</v>
      </c>
      <c r="D11" s="3">
        <v>0</v>
      </c>
      <c r="E11" s="3">
        <v>0</v>
      </c>
      <c r="F11" s="15"/>
    </row>
    <row r="12" spans="1:10" x14ac:dyDescent="0.3">
      <c r="A12" s="14">
        <v>7</v>
      </c>
      <c r="B12" s="10" t="s">
        <v>6</v>
      </c>
      <c r="C12" s="9">
        <v>6</v>
      </c>
      <c r="D12" s="3">
        <v>0</v>
      </c>
      <c r="E12" s="3">
        <v>0</v>
      </c>
      <c r="F12" s="15"/>
    </row>
    <row r="13" spans="1:10" s="1" customFormat="1" x14ac:dyDescent="0.3">
      <c r="A13" s="26">
        <v>8</v>
      </c>
      <c r="B13" s="11" t="s">
        <v>19</v>
      </c>
      <c r="C13" s="12">
        <v>7</v>
      </c>
      <c r="D13" s="5">
        <f>SUM(D7:D12)</f>
        <v>32675000</v>
      </c>
      <c r="E13" s="5">
        <f>SUM(E7:E12)</f>
        <v>54031648</v>
      </c>
      <c r="F13" s="16">
        <f t="shared" ref="F13:F32" si="0">E13/D13*100</f>
        <v>165.36082019892885</v>
      </c>
    </row>
    <row r="14" spans="1:10" s="1" customFormat="1" x14ac:dyDescent="0.3">
      <c r="A14" s="26">
        <v>9</v>
      </c>
      <c r="B14" s="13" t="s">
        <v>7</v>
      </c>
      <c r="C14" s="12">
        <v>8</v>
      </c>
      <c r="D14" s="5">
        <f>+D13/2</f>
        <v>16337500</v>
      </c>
      <c r="E14" s="5">
        <f t="shared" ref="E14" si="1">+E13/2</f>
        <v>27015824</v>
      </c>
      <c r="F14" s="16">
        <f t="shared" si="0"/>
        <v>165.36082019892885</v>
      </c>
    </row>
    <row r="15" spans="1:10" s="1" customFormat="1" x14ac:dyDescent="0.3">
      <c r="A15" s="26">
        <v>10</v>
      </c>
      <c r="B15" s="11" t="s">
        <v>8</v>
      </c>
      <c r="C15" s="12">
        <v>9</v>
      </c>
      <c r="D15" s="5">
        <f>SUM(D16:D22)</f>
        <v>0</v>
      </c>
      <c r="E15" s="5">
        <f t="shared" ref="E15" si="2">SUM(E16:E22)</f>
        <v>0</v>
      </c>
      <c r="F15" s="17"/>
    </row>
    <row r="16" spans="1:10" x14ac:dyDescent="0.3">
      <c r="A16" s="14">
        <v>11</v>
      </c>
      <c r="B16" s="10" t="s">
        <v>9</v>
      </c>
      <c r="C16" s="9">
        <v>10</v>
      </c>
      <c r="D16" s="3">
        <v>0</v>
      </c>
      <c r="E16" s="3">
        <v>0</v>
      </c>
      <c r="F16" s="15"/>
    </row>
    <row r="17" spans="1:6" x14ac:dyDescent="0.3">
      <c r="A17" s="14">
        <v>12</v>
      </c>
      <c r="B17" s="8" t="s">
        <v>15</v>
      </c>
      <c r="C17" s="9">
        <v>11</v>
      </c>
      <c r="D17" s="3">
        <v>0</v>
      </c>
      <c r="E17" s="3">
        <v>0</v>
      </c>
      <c r="F17" s="15"/>
    </row>
    <row r="18" spans="1:6" x14ac:dyDescent="0.3">
      <c r="A18" s="14">
        <v>13</v>
      </c>
      <c r="B18" s="8" t="s">
        <v>10</v>
      </c>
      <c r="C18" s="9">
        <v>12</v>
      </c>
      <c r="D18" s="3">
        <v>0</v>
      </c>
      <c r="E18" s="3">
        <v>0</v>
      </c>
      <c r="F18" s="15"/>
    </row>
    <row r="19" spans="1:6" x14ac:dyDescent="0.3">
      <c r="A19" s="14">
        <v>14</v>
      </c>
      <c r="B19" s="10" t="s">
        <v>11</v>
      </c>
      <c r="C19" s="9">
        <v>13</v>
      </c>
      <c r="D19" s="3">
        <v>0</v>
      </c>
      <c r="E19" s="3">
        <v>0</v>
      </c>
      <c r="F19" s="15"/>
    </row>
    <row r="20" spans="1:6" x14ac:dyDescent="0.3">
      <c r="A20" s="14">
        <v>15</v>
      </c>
      <c r="B20" s="8" t="s">
        <v>12</v>
      </c>
      <c r="C20" s="9">
        <v>14</v>
      </c>
      <c r="D20" s="6"/>
      <c r="E20" s="6"/>
      <c r="F20" s="15"/>
    </row>
    <row r="21" spans="1:6" x14ac:dyDescent="0.3">
      <c r="A21" s="14">
        <v>16</v>
      </c>
      <c r="B21" s="10" t="s">
        <v>13</v>
      </c>
      <c r="C21" s="9">
        <v>15</v>
      </c>
      <c r="D21" s="3">
        <v>0</v>
      </c>
      <c r="E21" s="3"/>
      <c r="F21" s="15"/>
    </row>
    <row r="22" spans="1:6" x14ac:dyDescent="0.3">
      <c r="A22" s="14">
        <v>17</v>
      </c>
      <c r="B22" s="8" t="s">
        <v>14</v>
      </c>
      <c r="C22" s="9">
        <v>16</v>
      </c>
      <c r="D22" s="3">
        <v>0</v>
      </c>
      <c r="E22" s="3">
        <v>0</v>
      </c>
      <c r="F22" s="15"/>
    </row>
    <row r="23" spans="1:6" ht="28.8" x14ac:dyDescent="0.3">
      <c r="A23" s="26">
        <v>18</v>
      </c>
      <c r="B23" s="13" t="s">
        <v>20</v>
      </c>
      <c r="C23" s="12">
        <v>17</v>
      </c>
      <c r="D23" s="7">
        <f>SUM(D24:D30)</f>
        <v>0</v>
      </c>
      <c r="E23" s="7">
        <f t="shared" ref="E23" si="3">SUM(E24:E30)</f>
        <v>0</v>
      </c>
      <c r="F23" s="17"/>
    </row>
    <row r="24" spans="1:6" x14ac:dyDescent="0.3">
      <c r="A24" s="14">
        <v>19</v>
      </c>
      <c r="B24" s="10" t="s">
        <v>9</v>
      </c>
      <c r="C24" s="9">
        <v>18</v>
      </c>
      <c r="D24" s="3">
        <v>0</v>
      </c>
      <c r="E24" s="3">
        <v>0</v>
      </c>
      <c r="F24" s="15"/>
    </row>
    <row r="25" spans="1:6" x14ac:dyDescent="0.3">
      <c r="A25" s="14">
        <v>20</v>
      </c>
      <c r="B25" s="8" t="s">
        <v>15</v>
      </c>
      <c r="C25" s="9">
        <v>19</v>
      </c>
      <c r="D25" s="3">
        <v>0</v>
      </c>
      <c r="E25" s="3">
        <v>0</v>
      </c>
      <c r="F25" s="15"/>
    </row>
    <row r="26" spans="1:6" x14ac:dyDescent="0.3">
      <c r="A26" s="14">
        <v>21</v>
      </c>
      <c r="B26" s="8" t="s">
        <v>10</v>
      </c>
      <c r="C26" s="9">
        <v>20</v>
      </c>
      <c r="D26" s="3">
        <v>0</v>
      </c>
      <c r="E26" s="3">
        <v>0</v>
      </c>
      <c r="F26" s="15"/>
    </row>
    <row r="27" spans="1:6" x14ac:dyDescent="0.3">
      <c r="A27" s="14">
        <v>22</v>
      </c>
      <c r="B27" s="10" t="s">
        <v>11</v>
      </c>
      <c r="C27" s="9">
        <v>21</v>
      </c>
      <c r="D27" s="3">
        <v>0</v>
      </c>
      <c r="E27" s="3">
        <v>0</v>
      </c>
      <c r="F27" s="15"/>
    </row>
    <row r="28" spans="1:6" x14ac:dyDescent="0.3">
      <c r="A28" s="14">
        <v>23</v>
      </c>
      <c r="B28" s="8" t="s">
        <v>12</v>
      </c>
      <c r="C28" s="9">
        <v>22</v>
      </c>
      <c r="D28" s="3">
        <v>0</v>
      </c>
      <c r="E28" s="3">
        <v>0</v>
      </c>
      <c r="F28" s="15"/>
    </row>
    <row r="29" spans="1:6" x14ac:dyDescent="0.3">
      <c r="A29" s="14">
        <v>24</v>
      </c>
      <c r="B29" s="10" t="s">
        <v>13</v>
      </c>
      <c r="C29" s="9">
        <v>23</v>
      </c>
      <c r="D29" s="3">
        <v>0</v>
      </c>
      <c r="E29" s="3">
        <v>0</v>
      </c>
      <c r="F29" s="15"/>
    </row>
    <row r="30" spans="1:6" x14ac:dyDescent="0.3">
      <c r="A30" s="14">
        <v>25</v>
      </c>
      <c r="B30" s="8" t="s">
        <v>14</v>
      </c>
      <c r="C30" s="9">
        <v>24</v>
      </c>
      <c r="D30" s="3">
        <v>0</v>
      </c>
      <c r="E30" s="3">
        <v>0</v>
      </c>
      <c r="F30" s="15"/>
    </row>
    <row r="31" spans="1:6" x14ac:dyDescent="0.3">
      <c r="A31" s="26">
        <v>26</v>
      </c>
      <c r="B31" s="13" t="s">
        <v>16</v>
      </c>
      <c r="C31" s="12">
        <v>25</v>
      </c>
      <c r="D31" s="5">
        <f>D15+D23</f>
        <v>0</v>
      </c>
      <c r="E31" s="5">
        <f t="shared" ref="E31" si="4">E15+E23</f>
        <v>0</v>
      </c>
      <c r="F31" s="17"/>
    </row>
    <row r="32" spans="1:6" ht="15" thickBot="1" x14ac:dyDescent="0.35">
      <c r="A32" s="27">
        <v>27</v>
      </c>
      <c r="B32" s="18" t="s">
        <v>21</v>
      </c>
      <c r="C32" s="19">
        <v>26</v>
      </c>
      <c r="D32" s="20">
        <f>D13-D31</f>
        <v>32675000</v>
      </c>
      <c r="E32" s="20">
        <f t="shared" ref="E32" si="5">E13-E31</f>
        <v>54031648</v>
      </c>
      <c r="F32" s="21">
        <f t="shared" si="0"/>
        <v>165.36082019892885</v>
      </c>
    </row>
  </sheetData>
  <mergeCells count="7">
    <mergeCell ref="A5:A6"/>
    <mergeCell ref="A1:F1"/>
    <mergeCell ref="F5:F6"/>
    <mergeCell ref="C5:C6"/>
    <mergeCell ref="B5:B6"/>
    <mergeCell ref="D5:E5"/>
    <mergeCell ref="B2:F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cp:lastPrinted>2020-06-08T13:33:27Z</cp:lastPrinted>
  <dcterms:created xsi:type="dcterms:W3CDTF">2018-02-22T09:52:30Z</dcterms:created>
  <dcterms:modified xsi:type="dcterms:W3CDTF">2020-06-23T14:31:22Z</dcterms:modified>
</cp:coreProperties>
</file>