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15" windowWidth="12105" windowHeight="10260" tabRatio="778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0" r:id="rId6"/>
    <sheet name="6.a.mell" sheetId="12" r:id="rId7"/>
    <sheet name="6.b.mell" sheetId="13" r:id="rId8"/>
    <sheet name="6.c.mell" sheetId="14" r:id="rId9"/>
    <sheet name="6.d.mell" sheetId="18" r:id="rId10"/>
    <sheet name="6.e.mell" sheetId="17" r:id="rId11"/>
    <sheet name="7.mell" sheetId="22" r:id="rId12"/>
    <sheet name="8.mell" sheetId="19" r:id="rId13"/>
    <sheet name="8.a.mell" sheetId="30" r:id="rId14"/>
    <sheet name="8.b.mell" sheetId="29" r:id="rId15"/>
    <sheet name="9.mell" sheetId="25" r:id="rId16"/>
  </sheets>
  <definedNames>
    <definedName name="_xlnm._FilterDatabase" localSheetId="6" hidden="1">'6.a.mell'!$A$7:$H$39</definedName>
    <definedName name="_xlnm._FilterDatabase" localSheetId="8" hidden="1">'6.c.mell'!$A$6:$F$38</definedName>
    <definedName name="_xlnm.Print_Area" localSheetId="13">'8.a.mell'!$A$1:$D$77</definedName>
    <definedName name="_xlnm.Print_Area" localSheetId="14">'8.b.mell'!$A$1:$D$77</definedName>
  </definedNames>
  <calcPr calcId="124519"/>
</workbook>
</file>

<file path=xl/calcChain.xml><?xml version="1.0" encoding="utf-8"?>
<calcChain xmlns="http://schemas.openxmlformats.org/spreadsheetml/2006/main">
  <c r="B23" i="25"/>
  <c r="D74" i="29"/>
  <c r="D68"/>
  <c r="D42"/>
  <c r="D35"/>
  <c r="C68"/>
  <c r="C42"/>
  <c r="C35"/>
  <c r="D43" i="30"/>
  <c r="D75" i="19"/>
  <c r="C68"/>
  <c r="C35"/>
  <c r="C40" i="22"/>
  <c r="F38" i="14"/>
  <c r="E38"/>
  <c r="G38" i="13"/>
  <c r="F38"/>
  <c r="G39" i="12"/>
  <c r="F39"/>
  <c r="F38" i="10"/>
  <c r="H15" i="5"/>
  <c r="D15"/>
  <c r="H18" i="4"/>
  <c r="G18"/>
  <c r="D18"/>
  <c r="C18"/>
  <c r="N44" i="25"/>
  <c r="M44"/>
  <c r="L44"/>
  <c r="K44"/>
  <c r="J44"/>
  <c r="I44"/>
  <c r="H44"/>
  <c r="G44"/>
  <c r="F44"/>
  <c r="E44"/>
  <c r="D44"/>
  <c r="C44"/>
  <c r="B44"/>
  <c r="N23"/>
  <c r="M23"/>
  <c r="L23"/>
  <c r="K23"/>
  <c r="J23"/>
  <c r="I23"/>
  <c r="H23"/>
  <c r="G23"/>
  <c r="F23"/>
  <c r="E23"/>
  <c r="D23"/>
  <c r="C23"/>
  <c r="B68" i="29"/>
  <c r="B35"/>
  <c r="C67" i="30"/>
  <c r="C34"/>
  <c r="C43" s="1"/>
  <c r="B34"/>
  <c r="B43" s="1"/>
  <c r="D68" i="19"/>
  <c r="D35"/>
  <c r="D44" s="1"/>
  <c r="C44"/>
  <c r="B68"/>
  <c r="B35"/>
  <c r="B44"/>
  <c r="D40" i="22"/>
  <c r="D19"/>
  <c r="C19"/>
  <c r="F38" i="18"/>
  <c r="G38" i="10"/>
  <c r="B74" i="30"/>
  <c r="A9" i="4"/>
  <c r="H39" i="12"/>
  <c r="B76" i="30"/>
  <c r="C43" i="22" l="1"/>
</calcChain>
</file>

<file path=xl/sharedStrings.xml><?xml version="1.0" encoding="utf-8"?>
<sst xmlns="http://schemas.openxmlformats.org/spreadsheetml/2006/main" count="1340" uniqueCount="487">
  <si>
    <t xml:space="preserve">Ifjúság-egészségügyi gondozás                               </t>
  </si>
  <si>
    <t>2015. évi költségvetés mérlege (eFt)</t>
  </si>
  <si>
    <t>I. Működési célú (folyó) bevételek, működési célú (folyó) kiadások mérlege  2015. év</t>
  </si>
  <si>
    <t>II. Felhalmozási célú bevételek és kiadások mérlege  2015. év</t>
  </si>
  <si>
    <t>2015. évi költségvetés</t>
  </si>
  <si>
    <t>2015. évi költségvetés működési kiadás (eFt)</t>
  </si>
  <si>
    <t>2015. évi költségvetés személyi kiadás (eFt)</t>
  </si>
  <si>
    <t>2015. évi költségvetés munkaadót terhelő járulék és szociális h.j. adó kiadás (eFt)</t>
  </si>
  <si>
    <t>2015. évi költségvetés működésre átadott pénzeszköz (eFt)</t>
  </si>
  <si>
    <t xml:space="preserve">  2015. évi költségvetés (eFt)</t>
  </si>
  <si>
    <t>2015. évi költségvetés (eFt)</t>
  </si>
  <si>
    <t>2015. évi előirányzat felhasználási ütemterve (eFt-ban)</t>
  </si>
  <si>
    <t>2015. évi tervezett ei.</t>
  </si>
  <si>
    <t>2015. évi előirányzat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</si>
  <si>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</si>
  <si>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</si>
  <si>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</si>
  <si>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</si>
  <si>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</si>
  <si>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 xml:space="preserve">Start-munka program – Téli közfoglalkoztatás                </t>
  </si>
  <si>
    <t>Cím sorsz.</t>
  </si>
  <si>
    <t>Alcím szám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</si>
  <si>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</si>
  <si>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</si>
  <si>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</si>
  <si>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</si>
  <si>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</si>
  <si>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</si>
  <si>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</si>
  <si>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</si>
  <si>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</si>
  <si>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</si>
  <si>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</si>
  <si>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</si>
  <si>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</si>
  <si>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</si>
  <si>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</si>
  <si>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</si>
  <si>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</si>
  <si>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</si>
  <si>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</si>
  <si>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</si>
  <si>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</si>
  <si>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</si>
  <si>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</si>
  <si>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</si>
  <si>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</si>
  <si>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</si>
  <si>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</si>
  <si>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</si>
  <si>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</si>
  <si>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</si>
  <si>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</si>
  <si>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</si>
  <si>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</si>
  <si>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</si>
  <si>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</si>
  <si>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</si>
  <si>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Műk.célú tartalék</t>
  </si>
  <si>
    <t>Felh.célú tartalék</t>
  </si>
  <si>
    <t>Elvonások, befizetések</t>
  </si>
  <si>
    <t>074032</t>
  </si>
  <si>
    <t>Egyéb működési bevételek</t>
  </si>
  <si>
    <t xml:space="preserve">Tárgyi eszk., immater. javak  értékesítése 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</si>
  <si>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</si>
  <si>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</si>
  <si>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</si>
  <si>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</si>
  <si>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</si>
  <si>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</si>
  <si>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</si>
  <si>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</si>
  <si>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</si>
  <si>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</si>
  <si>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</si>
  <si>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</si>
  <si>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</si>
  <si>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</si>
  <si>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</si>
  <si>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</si>
  <si>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</si>
  <si>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</si>
  <si>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</si>
  <si>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</si>
  <si>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</si>
  <si>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</si>
  <si>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</si>
  <si>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</si>
  <si>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</si>
  <si>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</si>
  <si>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</si>
  <si>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</si>
  <si>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</si>
  <si>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</si>
  <si>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</si>
  <si>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</si>
  <si>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</si>
  <si>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</si>
  <si>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</si>
  <si>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Önkormányztok működési támogatásai</t>
  </si>
  <si>
    <t>Elvonások és befizetések bevételei</t>
  </si>
  <si>
    <t xml:space="preserve">Egyéb műk.c.tám.bev. áh.n belülről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</si>
  <si>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</si>
  <si>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</si>
  <si>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</si>
  <si>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</si>
  <si>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</si>
  <si>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</si>
  <si>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</si>
  <si>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</si>
  <si>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</si>
  <si>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</si>
  <si>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</si>
  <si>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</si>
  <si>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</si>
  <si>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</si>
  <si>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</si>
  <si>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</si>
  <si>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</si>
  <si>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</si>
  <si>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</si>
  <si>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</si>
  <si>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</si>
  <si>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</si>
  <si>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eFt</t>
  </si>
  <si>
    <t>Bevételek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</si>
  <si>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</si>
  <si>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</si>
  <si>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</si>
  <si>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</si>
  <si>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</si>
  <si>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</si>
  <si>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</si>
  <si>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</si>
  <si>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(Önkormányzati szinten) eFt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</si>
  <si>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</si>
  <si>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</si>
  <si>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</si>
  <si>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</si>
  <si>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</si>
  <si>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</si>
  <si>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</si>
  <si>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</si>
  <si>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Állami támogatás</t>
  </si>
  <si>
    <t>2.2.</t>
  </si>
  <si>
    <t>Normatív kötött felhasználású támogatások</t>
  </si>
  <si>
    <t>2.5.</t>
  </si>
  <si>
    <t>3.1.</t>
  </si>
  <si>
    <t xml:space="preserve"> - ebből társadalombiztosítási alapból átvett</t>
  </si>
  <si>
    <t xml:space="preserve"> - ebből EU-s támog.-ból megvalósuló</t>
  </si>
  <si>
    <t xml:space="preserve">   projektek bevételei</t>
  </si>
  <si>
    <t>B.2. Felhalmozási célú támogatások ÁH-on belülről</t>
  </si>
  <si>
    <t>B.2./1.Felhalmozási támogatások (5.1+5.2)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</si>
  <si>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</si>
  <si>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</si>
  <si>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</si>
  <si>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</si>
  <si>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</si>
  <si>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</si>
  <si>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</si>
  <si>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</si>
  <si>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</si>
  <si>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</si>
  <si>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</si>
  <si>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Adópótlék, adóbírság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</si>
  <si>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</si>
  <si>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</si>
  <si>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</si>
  <si>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</si>
  <si>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</si>
  <si>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</si>
  <si>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</si>
  <si>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</si>
  <si>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</si>
  <si>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</si>
  <si>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</si>
  <si>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</si>
  <si>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</si>
  <si>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</si>
  <si>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</si>
  <si>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</si>
  <si>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</si>
  <si>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</si>
  <si>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</si>
  <si>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</si>
  <si>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</si>
  <si>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</si>
  <si>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</si>
  <si>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</si>
  <si>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</si>
  <si>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</si>
  <si>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</si>
  <si>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</si>
  <si>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</si>
  <si>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</si>
  <si>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</si>
  <si>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</si>
  <si>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</si>
  <si>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</si>
  <si>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</si>
  <si>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</si>
  <si>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</si>
  <si>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</si>
  <si>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</si>
  <si>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</si>
  <si>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</si>
  <si>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</si>
  <si>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</si>
  <si>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</si>
  <si>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</si>
  <si>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</si>
  <si>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</si>
  <si>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</si>
  <si>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</si>
  <si>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</si>
  <si>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</si>
  <si>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</si>
  <si>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</si>
  <si>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</si>
  <si>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</si>
  <si>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</si>
  <si>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</si>
  <si>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</si>
  <si>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</si>
  <si>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</si>
  <si>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</si>
  <si>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</si>
  <si>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</si>
  <si>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</si>
  <si>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</si>
  <si>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</si>
  <si>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</si>
  <si>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</si>
  <si>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</si>
  <si>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</si>
  <si>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</si>
  <si>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</si>
  <si>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</si>
  <si>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</si>
  <si>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</si>
  <si>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</si>
  <si>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</si>
  <si>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</si>
  <si>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</si>
  <si>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</si>
  <si>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</si>
  <si>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</si>
  <si>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</si>
  <si>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V. Záró pénzkészlet</t>
  </si>
  <si>
    <t>VI. Kiadások összesen:</t>
  </si>
  <si>
    <t>(11+12+13+14)</t>
  </si>
  <si>
    <t>041233</t>
  </si>
  <si>
    <t>Önkormányzat</t>
  </si>
  <si>
    <t>013350</t>
  </si>
  <si>
    <t>066020</t>
  </si>
  <si>
    <t>Város-, községgazdálkodási egyéb szolgáltatások</t>
  </si>
  <si>
    <t>096020</t>
  </si>
  <si>
    <t>Iskolai intézményi étkeztetés</t>
  </si>
  <si>
    <t>106010</t>
  </si>
  <si>
    <t>Lakóingatlan szociális célú bérbeadása, üzemeltetése</t>
  </si>
  <si>
    <t>Önkormányzat összesen:</t>
  </si>
  <si>
    <t>096010</t>
  </si>
  <si>
    <t>045120</t>
  </si>
  <si>
    <t>Kormányzati funkciók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</si>
  <si>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</si>
  <si>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</si>
  <si>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</si>
  <si>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</si>
  <si>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</si>
  <si>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</si>
  <si>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</si>
  <si>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</si>
  <si>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</si>
  <si>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</si>
  <si>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</si>
  <si>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</si>
  <si>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</si>
  <si>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</si>
  <si>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</si>
  <si>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</si>
  <si>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</si>
  <si>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</si>
  <si>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</si>
  <si>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</si>
  <si>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Hosszabb időtartamú közfoglalkoztatás</t>
  </si>
  <si>
    <t>041232</t>
  </si>
  <si>
    <t>082044</t>
  </si>
  <si>
    <t>Könyvtári szolgáltatások</t>
  </si>
  <si>
    <t>081030</t>
  </si>
  <si>
    <t xml:space="preserve">Sportlétesítmények, edzőtáborok működtetése és fejlesztése </t>
  </si>
  <si>
    <t>013320</t>
  </si>
  <si>
    <t>Köztemető fenntartás és működtetés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</si>
  <si>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</si>
  <si>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</si>
  <si>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</si>
  <si>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</si>
  <si>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</si>
  <si>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</si>
  <si>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</si>
  <si>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</si>
  <si>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</si>
  <si>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</si>
  <si>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Finanszírozási kiadások összesen</t>
  </si>
  <si>
    <t>Bevétel-Kiadás összesen</t>
  </si>
  <si>
    <t>Bevételi előirányzatok eFt-ban</t>
  </si>
  <si>
    <t>Kiemelt előirányzat</t>
  </si>
  <si>
    <t>Önkormányzat működési támogatásai</t>
  </si>
  <si>
    <t>Működési célú visszatérítendő támog., kölcsönök visszatélrülése ÁH-on belülről</t>
  </si>
  <si>
    <t>Működési célú visszatérítendő támog., kölcsönök igénybevétele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</si>
  <si>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</si>
  <si>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</si>
  <si>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</si>
  <si>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</si>
  <si>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</si>
  <si>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</si>
  <si>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</si>
  <si>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</si>
  <si>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</si>
  <si>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</si>
  <si>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</si>
  <si>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</si>
  <si>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</si>
  <si>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</si>
  <si>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</si>
  <si>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</si>
  <si>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</si>
  <si>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</si>
  <si>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</si>
  <si>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</si>
  <si>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</si>
  <si>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</si>
  <si>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</si>
  <si>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</si>
  <si>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Kiadási előirányzatok eFt-ban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</si>
  <si>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</si>
  <si>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</si>
  <si>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</si>
  <si>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</si>
  <si>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</si>
  <si>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</si>
  <si>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</si>
  <si>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</si>
  <si>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</si>
  <si>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</si>
  <si>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</si>
  <si>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</si>
  <si>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</si>
  <si>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</si>
  <si>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</si>
  <si>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</si>
  <si>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</si>
  <si>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>12.3.</t>
  </si>
  <si>
    <t>ÁH-n belüli megelőlegezés visszafizetés</t>
  </si>
  <si>
    <t>Kötegyán Község Önkormányzata</t>
  </si>
  <si>
    <t>KÖTEGYÁN KÖZSÉG ÖNKORMÁNYZATA</t>
  </si>
  <si>
    <t>2015. évi módosítás</t>
  </si>
  <si>
    <t>B.1./2. Egyéb működési bevételek (4.1+4.4)</t>
  </si>
  <si>
    <t xml:space="preserve">Vagyoni tipusú adók </t>
  </si>
  <si>
    <t>Értékesítési és forgalmi adók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</si>
  <si>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</si>
  <si>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</si>
  <si>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</si>
  <si>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</si>
  <si>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</si>
  <si>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</si>
  <si>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</si>
  <si>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</si>
  <si>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</si>
  <si>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</si>
  <si>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</si>
  <si>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</si>
  <si>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</si>
  <si>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</si>
  <si>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</si>
  <si>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</si>
  <si>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</si>
  <si>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</si>
  <si>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</si>
  <si>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</si>
  <si>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</si>
  <si>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</si>
  <si>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</si>
  <si>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</si>
  <si>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</si>
  <si>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</si>
  <si>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</si>
  <si>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</si>
  <si>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</si>
  <si>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</si>
  <si>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</si>
  <si>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</si>
  <si>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</si>
  <si>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Sarkadkeresztúr Önkormányzat (Közös Hivatal 2015. évi kiadásainak finanszírozása)</t>
  </si>
  <si>
    <t>Szoc.Társ.részére pénzeszköz átadás</t>
  </si>
  <si>
    <t>Sarkad  és Környéke TKT 2015. évi kiadásainak finanszírozása</t>
  </si>
  <si>
    <t xml:space="preserve">    Kötegyáni Sportkör (sporttevékenység támogatása)</t>
  </si>
  <si>
    <t xml:space="preserve">    Polgárőrség Kötegyán</t>
  </si>
  <si>
    <t xml:space="preserve">   Önkéntes Tűzoltó Egyesület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</si>
  <si>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</si>
  <si>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</si>
  <si>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</si>
  <si>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</si>
  <si>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</si>
  <si>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Lakástámogatás (lakáshozjutás támogatása)</t>
  </si>
  <si>
    <t xml:space="preserve">Békés-Manifest Hulladék kezelés </t>
  </si>
  <si>
    <t>Belvízrendezés önrész</t>
  </si>
  <si>
    <t>Dareh működési hozájárulás</t>
  </si>
  <si>
    <t>Leader Egyesülei tagdíj</t>
  </si>
  <si>
    <t>Önkormányzatok és önkormányzati hivatalok jogalkotó és általános</t>
  </si>
  <si>
    <t>2015. évi  3.  módosítás</t>
  </si>
  <si>
    <t>Egyéb tárgyi eszköz értékesítés</t>
  </si>
  <si>
    <t>Központi,irányitó szervi támogatások folyósítása</t>
  </si>
  <si>
    <t>Maradvány igénybe vétele</t>
  </si>
  <si>
    <t>Központi támogatások folyósítása</t>
  </si>
  <si>
    <t>ÁH belüli megelőlegezés visszafizetése</t>
  </si>
  <si>
    <t>Felhalmozási kiadásÁH belülről</t>
  </si>
  <si>
    <t>2015. évi 3.  módosítás</t>
  </si>
  <si>
    <t>Önkormányzati saját bevéte</t>
  </si>
  <si>
    <t>2015. évi 3. módosítás</t>
  </si>
  <si>
    <t xml:space="preserve">Kötegyán Község Önkormányzata </t>
  </si>
  <si>
    <t>Központi,irányító szervi támogatásokfolyósítása</t>
  </si>
  <si>
    <t>2015. évi dologi kiadások (e. Ft)</t>
  </si>
  <si>
    <t>2015. évi költségvetés ellátottak pénzbeli juttatásai kiadás  (e. Ft.)</t>
  </si>
  <si>
    <t>2015. évi 3.   módosítás</t>
  </si>
  <si>
    <t>Tulajdonosi bevételek</t>
  </si>
  <si>
    <t>Költségek visszatérülései</t>
  </si>
  <si>
    <t>Kötegyán Község Óvoda</t>
  </si>
  <si>
    <t>2015.1.   évi módosítás</t>
  </si>
  <si>
    <t>Egyéb működési célú támogatások bevételei ÁH belül</t>
  </si>
  <si>
    <t>2015. 1.   évi módosítás</t>
  </si>
  <si>
    <t>Kötegyán Község Önkormányzata, Óvoda összesen</t>
  </si>
  <si>
    <t xml:space="preserve">ÁH belüli megelőlegezés </t>
  </si>
  <si>
    <t>Finanszírozási kiadások</t>
  </si>
  <si>
    <t>Kötegyáni Roma Nemzetiségi Önkormányzat</t>
  </si>
  <si>
    <t>Kötegyán Község Önkormányzata,Óvoda összesen</t>
  </si>
  <si>
    <t>Központi,irányító szervi támogatások folyósítása</t>
  </si>
  <si>
    <t>Szoc.Társ.részére hozzáj.fizetés</t>
  </si>
  <si>
    <t>Óvoda Intézmény hozzáj.fizetés</t>
  </si>
  <si>
    <t>2015. évi   3. módosítás</t>
  </si>
  <si>
    <t>2015. évi  4.  módosítás</t>
  </si>
  <si>
    <t>2015. évi 4. módosítás</t>
  </si>
  <si>
    <t>ÁH belüli megelőlegezés</t>
  </si>
  <si>
    <t>2015. évi 4.   módosítás</t>
  </si>
  <si>
    <t>Ellvonások,befizetések</t>
  </si>
  <si>
    <t>Egyéb műk. célú átvett pénzeszköz</t>
  </si>
  <si>
    <t>Egyéb felhalm.célú tám. ÁH belülről</t>
  </si>
  <si>
    <t>2015. 4.évi módosítás</t>
  </si>
  <si>
    <t>2015. évi 4.  módosítás</t>
  </si>
  <si>
    <t>Műk ödési kölcsön ÁH kívülre</t>
  </si>
  <si>
    <t>2015. évi    4.   módosítás</t>
  </si>
  <si>
    <t>Gépjármű adó</t>
  </si>
  <si>
    <t>(8.1+    8.9.)</t>
  </si>
  <si>
    <t>Helyi önkormányzatok köznevelési feladatainak támogatása</t>
  </si>
  <si>
    <t>Helyi önkormányzatok szociális feladatainak támogatása</t>
  </si>
  <si>
    <t>Helyi önkormányzatok kulturális feladatainak támogatása</t>
  </si>
  <si>
    <t>Elszámolásból származó bevételek</t>
  </si>
  <si>
    <t>2.3</t>
  </si>
  <si>
    <t>2.4</t>
  </si>
  <si>
    <t xml:space="preserve">2.6. </t>
  </si>
  <si>
    <t>2.7.</t>
  </si>
  <si>
    <t>Támogatásértékű műk.bevételek elkülönített pénzalaptól</t>
  </si>
  <si>
    <t>Egyéb fejezetkezelésű előirányzatok</t>
  </si>
  <si>
    <t>2015.évi 3.  módosítás</t>
  </si>
  <si>
    <t>2015.  4. évi módosítás</t>
  </si>
  <si>
    <t>Iparűzési adó</t>
  </si>
  <si>
    <t>2015. 3. évi módosítás</t>
  </si>
  <si>
    <t>2015. évi 2. módosítás</t>
  </si>
  <si>
    <t>2015. évi 3.módosítás</t>
  </si>
  <si>
    <t>2015. 4. évi módosítás</t>
  </si>
  <si>
    <t>Irányító szervtől kapott müködési támogatás</t>
  </si>
  <si>
    <t>Államháztartásonbelüli megelőlegezés</t>
  </si>
  <si>
    <t>1. melléklet a 3/2016. (IV.29.) önkormányzati rendelethez</t>
  </si>
  <si>
    <t>2. melléklet a 3/2016. (IV.29.) önkormányzati rendelethez</t>
  </si>
  <si>
    <t>3. melléklet a 3/2016. (IV.29.) önkormányzati rendelethez</t>
  </si>
  <si>
    <t>4. melléklet a 3/2016. (IV.29.) önkormányzati rendelethez</t>
  </si>
  <si>
    <t>5. melléklet a 3/2016. (IV.29.) önkormányzati rendelethez</t>
  </si>
  <si>
    <t>6. melléklet a 3/2016. (IV. 29.) önkormányzati rendelethez</t>
  </si>
  <si>
    <t>6/a. melléklet a 3/2016. (IV.29.) önkormányzati rendelethez</t>
  </si>
  <si>
    <t>6/b. melléklet a 3/2016. (IV.29.) önkormányzati rendelethez</t>
  </si>
  <si>
    <t>6/c meléklet a 3/2016. (IV.29.) önkormányzati rendelethez</t>
  </si>
  <si>
    <t>6/d melléklet a 3/2016. (IV.29.) önkormányzati rendelethez</t>
  </si>
  <si>
    <t>6/e. melléklet a 3/2016. (IV.29.)  önkormányzati rendelethez</t>
  </si>
  <si>
    <t>7. melléklet a 3/2016. (IV.29.) önkormányzati rendelethez</t>
  </si>
  <si>
    <t>8. melléklet a 3/2016. (IV.29.) önkormányzati rendelethez</t>
  </si>
  <si>
    <t>8/a. melléklet a 3/2016. (IV.29.)  önkormányzati rendelethez</t>
  </si>
  <si>
    <t>8/b. melléklet a 3/2016. (IV.29.) önkormányzati rendelethez</t>
  </si>
  <si>
    <t>9. melléklet a 3/2016. (IV.29.) önkormányzati rendelethez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</si>
</sst>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\ ##0"/>
    <numFmt numFmtId="165" formatCode="0.0"/>
    <numFmt numFmtId="166" formatCode="_-* #,##0\ _F_t_-;\-* #,##0\ _F_t_-;_-* &quot;-&quot;??\ _F_t_-;_-@_-"/>
    <numFmt numFmtId="167" formatCode="0__"/>
    <numFmt numFmtId="168" formatCode="#\ ##0\ ##0"/>
    <numFmt numFmtId="169" formatCode="#.00\ ##0"/>
    <numFmt numFmtId="170" formatCode="#,##0.000"/>
    <numFmt numFmtId="171" formatCode="#,##0.0000"/>
  </numFmts>
  <fonts count="37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</cellStyleXfs>
  <cellXfs count="673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1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2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49" fontId="4" fillId="0" borderId="18" xfId="0" applyNumberFormat="1" applyFont="1" applyBorder="1" applyAlignment="1">
      <alignment horizontal="center"/>
    </xf>
    <xf numFmtId="0" fontId="4" fillId="0" borderId="19" xfId="0" applyFont="1" applyBorder="1"/>
    <xf numFmtId="49" fontId="2" fillId="0" borderId="18" xfId="0" applyNumberFormat="1" applyFont="1" applyBorder="1" applyAlignment="1">
      <alignment horizontal="center"/>
    </xf>
    <xf numFmtId="0" fontId="2" fillId="0" borderId="19" xfId="0" applyFont="1" applyBorder="1"/>
    <xf numFmtId="3" fontId="2" fillId="0" borderId="20" xfId="0" applyNumberFormat="1" applyFont="1" applyBorder="1"/>
    <xf numFmtId="0" fontId="17" fillId="0" borderId="19" xfId="0" applyFont="1" applyBorder="1"/>
    <xf numFmtId="0" fontId="18" fillId="0" borderId="21" xfId="0" applyFont="1" applyBorder="1"/>
    <xf numFmtId="0" fontId="18" fillId="0" borderId="0" xfId="0" applyFont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49" fontId="16" fillId="0" borderId="24" xfId="0" applyNumberFormat="1" applyFont="1" applyBorder="1" applyAlignment="1">
      <alignment horizontal="center"/>
    </xf>
    <xf numFmtId="0" fontId="16" fillId="0" borderId="25" xfId="0" applyFont="1" applyBorder="1"/>
    <xf numFmtId="3" fontId="16" fillId="0" borderId="25" xfId="0" applyNumberFormat="1" applyFont="1" applyBorder="1"/>
    <xf numFmtId="49" fontId="4" fillId="0" borderId="26" xfId="0" applyNumberFormat="1" applyFont="1" applyBorder="1" applyAlignment="1">
      <alignment horizontal="center"/>
    </xf>
    <xf numFmtId="0" fontId="4" fillId="0" borderId="27" xfId="0" applyFont="1" applyBorder="1"/>
    <xf numFmtId="3" fontId="4" fillId="0" borderId="22" xfId="0" applyNumberFormat="1" applyFont="1" applyBorder="1"/>
    <xf numFmtId="0" fontId="12" fillId="0" borderId="25" xfId="0" applyFont="1" applyBorder="1"/>
    <xf numFmtId="0" fontId="11" fillId="0" borderId="19" xfId="0" applyFont="1" applyBorder="1"/>
    <xf numFmtId="0" fontId="12" fillId="0" borderId="19" xfId="0" applyFont="1" applyBorder="1"/>
    <xf numFmtId="0" fontId="18" fillId="0" borderId="20" xfId="0" applyFont="1" applyBorder="1"/>
    <xf numFmtId="0" fontId="16" fillId="0" borderId="19" xfId="0" applyFont="1" applyBorder="1"/>
    <xf numFmtId="0" fontId="2" fillId="0" borderId="25" xfId="0" applyFont="1" applyBorder="1"/>
    <xf numFmtId="3" fontId="2" fillId="0" borderId="25" xfId="0" applyNumberFormat="1" applyFont="1" applyBorder="1"/>
    <xf numFmtId="0" fontId="2" fillId="0" borderId="27" xfId="0" applyFont="1" applyBorder="1"/>
    <xf numFmtId="3" fontId="4" fillId="0" borderId="23" xfId="0" applyNumberFormat="1" applyFont="1" applyBorder="1"/>
    <xf numFmtId="3" fontId="4" fillId="0" borderId="28" xfId="0" applyNumberFormat="1" applyFont="1" applyBorder="1"/>
    <xf numFmtId="3" fontId="4" fillId="0" borderId="25" xfId="0" applyNumberFormat="1" applyFont="1" applyBorder="1"/>
    <xf numFmtId="49" fontId="12" fillId="0" borderId="18" xfId="0" applyNumberFormat="1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5" xfId="0" applyFont="1" applyBorder="1"/>
    <xf numFmtId="0" fontId="19" fillId="0" borderId="19" xfId="0" applyFont="1" applyBorder="1"/>
    <xf numFmtId="0" fontId="19" fillId="0" borderId="27" xfId="0" applyFont="1" applyBorder="1"/>
    <xf numFmtId="0" fontId="12" fillId="0" borderId="27" xfId="0" applyFont="1" applyBorder="1"/>
    <xf numFmtId="0" fontId="4" fillId="0" borderId="25" xfId="0" applyFont="1" applyBorder="1"/>
    <xf numFmtId="3" fontId="16" fillId="0" borderId="23" xfId="0" applyNumberFormat="1" applyFont="1" applyBorder="1"/>
    <xf numFmtId="49" fontId="2" fillId="0" borderId="0" xfId="0" applyNumberFormat="1" applyFont="1"/>
    <xf numFmtId="3" fontId="4" fillId="0" borderId="23" xfId="3" applyNumberFormat="1" applyFont="1" applyBorder="1"/>
    <xf numFmtId="3" fontId="0" fillId="0" borderId="25" xfId="0" applyNumberFormat="1" applyBorder="1"/>
    <xf numFmtId="0" fontId="2" fillId="0" borderId="25" xfId="0" applyFont="1" applyFill="1" applyBorder="1"/>
    <xf numFmtId="3" fontId="4" fillId="0" borderId="20" xfId="0" applyNumberFormat="1" applyFont="1" applyBorder="1"/>
    <xf numFmtId="3" fontId="0" fillId="0" borderId="0" xfId="0" applyNumberFormat="1" applyFill="1"/>
    <xf numFmtId="0" fontId="2" fillId="0" borderId="0" xfId="0" applyFont="1" applyFill="1"/>
    <xf numFmtId="0" fontId="2" fillId="0" borderId="24" xfId="0" applyFont="1" applyFill="1" applyBorder="1" applyAlignment="1">
      <alignment horizontal="center"/>
    </xf>
    <xf numFmtId="3" fontId="2" fillId="0" borderId="28" xfId="0" applyNumberFormat="1" applyFont="1" applyFill="1" applyBorder="1"/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25" xfId="0" applyFont="1" applyFill="1" applyBorder="1" applyAlignment="1">
      <alignment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3" fontId="2" fillId="0" borderId="6" xfId="0" applyNumberFormat="1" applyFont="1" applyFill="1" applyBorder="1"/>
    <xf numFmtId="0" fontId="0" fillId="0" borderId="0" xfId="0" applyFill="1"/>
    <xf numFmtId="0" fontId="4" fillId="0" borderId="30" xfId="0" applyFont="1" applyBorder="1"/>
    <xf numFmtId="3" fontId="5" fillId="0" borderId="31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wrapText="1"/>
    </xf>
    <xf numFmtId="0" fontId="0" fillId="0" borderId="0" xfId="0" applyBorder="1"/>
    <xf numFmtId="0" fontId="18" fillId="0" borderId="29" xfId="0" applyFont="1" applyFill="1" applyBorder="1" applyAlignment="1">
      <alignment wrapText="1"/>
    </xf>
    <xf numFmtId="3" fontId="0" fillId="0" borderId="0" xfId="0" applyNumberFormat="1" applyBorder="1"/>
    <xf numFmtId="0" fontId="4" fillId="2" borderId="30" xfId="0" applyFont="1" applyFill="1" applyBorder="1"/>
    <xf numFmtId="166" fontId="21" fillId="0" borderId="0" xfId="1" applyNumberFormat="1" applyFont="1" applyFill="1" applyBorder="1"/>
    <xf numFmtId="0" fontId="4" fillId="0" borderId="32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30" xfId="0" applyFont="1" applyFill="1" applyBorder="1" applyAlignment="1">
      <alignment wrapText="1"/>
    </xf>
    <xf numFmtId="167" fontId="22" fillId="0" borderId="0" xfId="8" applyNumberFormat="1" applyFont="1" applyFill="1" applyBorder="1" applyAlignment="1">
      <alignment horizontal="left" wrapText="1"/>
    </xf>
    <xf numFmtId="167" fontId="24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6" fillId="0" borderId="0" xfId="0" applyFont="1" applyFill="1" applyBorder="1"/>
    <xf numFmtId="0" fontId="4" fillId="0" borderId="33" xfId="0" applyFont="1" applyBorder="1"/>
    <xf numFmtId="3" fontId="4" fillId="0" borderId="0" xfId="0" applyNumberFormat="1" applyFont="1" applyBorder="1"/>
    <xf numFmtId="3" fontId="4" fillId="0" borderId="34" xfId="0" applyNumberFormat="1" applyFont="1" applyBorder="1"/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" fontId="4" fillId="0" borderId="25" xfId="0" applyNumberFormat="1" applyFont="1" applyFill="1" applyBorder="1" applyAlignment="1">
      <alignment horizontal="right"/>
    </xf>
    <xf numFmtId="0" fontId="0" fillId="0" borderId="25" xfId="0" applyBorder="1"/>
    <xf numFmtId="0" fontId="4" fillId="0" borderId="34" xfId="0" applyFont="1" applyBorder="1"/>
    <xf numFmtId="3" fontId="4" fillId="0" borderId="35" xfId="0" applyNumberFormat="1" applyFont="1" applyBorder="1"/>
    <xf numFmtId="0" fontId="25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0" fontId="5" fillId="0" borderId="4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0" fontId="13" fillId="0" borderId="0" xfId="0" applyFont="1" applyBorder="1" applyAlignment="1"/>
    <xf numFmtId="0" fontId="27" fillId="0" borderId="1" xfId="0" applyFont="1" applyBorder="1" applyAlignment="1"/>
    <xf numFmtId="0" fontId="28" fillId="0" borderId="1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4" xfId="0" applyFont="1" applyBorder="1" applyAlignment="1"/>
    <xf numFmtId="3" fontId="28" fillId="0" borderId="7" xfId="0" applyNumberFormat="1" applyFont="1" applyFill="1" applyBorder="1" applyAlignment="1">
      <alignment horizontal="center"/>
    </xf>
    <xf numFmtId="3" fontId="23" fillId="0" borderId="7" xfId="0" applyNumberFormat="1" applyFont="1" applyBorder="1" applyAlignment="1">
      <alignment horizontal="center"/>
    </xf>
    <xf numFmtId="3" fontId="29" fillId="0" borderId="15" xfId="0" applyNumberFormat="1" applyFont="1" applyFill="1" applyBorder="1"/>
    <xf numFmtId="3" fontId="10" fillId="0" borderId="30" xfId="0" applyNumberFormat="1" applyFont="1" applyFill="1" applyBorder="1"/>
    <xf numFmtId="3" fontId="10" fillId="0" borderId="32" xfId="0" applyNumberFormat="1" applyFont="1" applyFill="1" applyBorder="1"/>
    <xf numFmtId="3" fontId="29" fillId="0" borderId="10" xfId="0" applyNumberFormat="1" applyFont="1" applyFill="1" applyBorder="1"/>
    <xf numFmtId="3" fontId="10" fillId="0" borderId="24" xfId="0" applyNumberFormat="1" applyFont="1" applyFill="1" applyBorder="1"/>
    <xf numFmtId="3" fontId="10" fillId="0" borderId="25" xfId="0" applyNumberFormat="1" applyFont="1" applyFill="1" applyBorder="1"/>
    <xf numFmtId="3" fontId="10" fillId="0" borderId="28" xfId="0" applyNumberFormat="1" applyFont="1" applyFill="1" applyBorder="1"/>
    <xf numFmtId="3" fontId="30" fillId="0" borderId="24" xfId="0" applyNumberFormat="1" applyFont="1" applyFill="1" applyBorder="1"/>
    <xf numFmtId="3" fontId="30" fillId="0" borderId="25" xfId="0" applyNumberFormat="1" applyFont="1" applyFill="1" applyBorder="1"/>
    <xf numFmtId="3" fontId="30" fillId="0" borderId="28" xfId="0" applyNumberFormat="1" applyFont="1" applyFill="1" applyBorder="1"/>
    <xf numFmtId="3" fontId="30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0" fillId="0" borderId="37" xfId="0" applyNumberFormat="1" applyFont="1" applyFill="1" applyBorder="1"/>
    <xf numFmtId="3" fontId="30" fillId="0" borderId="34" xfId="0" applyNumberFormat="1" applyFont="1" applyFill="1" applyBorder="1"/>
    <xf numFmtId="3" fontId="10" fillId="0" borderId="34" xfId="0" applyNumberFormat="1" applyFont="1" applyFill="1" applyBorder="1"/>
    <xf numFmtId="3" fontId="10" fillId="0" borderId="38" xfId="0" applyNumberFormat="1" applyFont="1" applyFill="1" applyBorder="1"/>
    <xf numFmtId="0" fontId="28" fillId="0" borderId="14" xfId="0" applyFont="1" applyBorder="1"/>
    <xf numFmtId="3" fontId="29" fillId="0" borderId="1" xfId="0" applyNumberFormat="1" applyFont="1" applyBorder="1"/>
    <xf numFmtId="3" fontId="29" fillId="0" borderId="12" xfId="0" applyNumberFormat="1" applyFont="1" applyBorder="1"/>
    <xf numFmtId="3" fontId="29" fillId="0" borderId="13" xfId="0" applyNumberFormat="1" applyFont="1" applyBorder="1"/>
    <xf numFmtId="0" fontId="28" fillId="0" borderId="7" xfId="0" applyFont="1" applyBorder="1" applyAlignment="1">
      <alignment horizontal="center"/>
    </xf>
    <xf numFmtId="164" fontId="9" fillId="0" borderId="39" xfId="0" applyNumberFormat="1" applyFont="1" applyFill="1" applyBorder="1"/>
    <xf numFmtId="164" fontId="30" fillId="0" borderId="30" xfId="0" applyNumberFormat="1" applyFont="1" applyFill="1" applyBorder="1"/>
    <xf numFmtId="164" fontId="30" fillId="0" borderId="32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30" fillId="0" borderId="24" xfId="0" applyNumberFormat="1" applyFont="1" applyFill="1" applyBorder="1"/>
    <xf numFmtId="164" fontId="30" fillId="0" borderId="25" xfId="0" applyNumberFormat="1" applyFont="1" applyFill="1" applyBorder="1"/>
    <xf numFmtId="164" fontId="30" fillId="0" borderId="23" xfId="0" applyNumberFormat="1" applyFont="1" applyFill="1" applyBorder="1"/>
    <xf numFmtId="3" fontId="6" fillId="0" borderId="17" xfId="0" applyNumberFormat="1" applyFont="1" applyBorder="1"/>
    <xf numFmtId="164" fontId="10" fillId="0" borderId="24" xfId="0" applyNumberFormat="1" applyFont="1" applyFill="1" applyBorder="1"/>
    <xf numFmtId="164" fontId="10" fillId="0" borderId="25" xfId="0" applyNumberFormat="1" applyFont="1" applyFill="1" applyBorder="1"/>
    <xf numFmtId="164" fontId="10" fillId="0" borderId="23" xfId="0" applyNumberFormat="1" applyFont="1" applyFill="1" applyBorder="1"/>
    <xf numFmtId="3" fontId="0" fillId="0" borderId="17" xfId="0" applyNumberFormat="1" applyBorder="1"/>
    <xf numFmtId="3" fontId="10" fillId="0" borderId="23" xfId="0" applyNumberFormat="1" applyFont="1" applyFill="1" applyBorder="1"/>
    <xf numFmtId="164" fontId="10" fillId="0" borderId="28" xfId="0" applyNumberFormat="1" applyFont="1" applyFill="1" applyBorder="1"/>
    <xf numFmtId="168" fontId="9" fillId="0" borderId="14" xfId="0" applyNumberFormat="1" applyFont="1" applyBorder="1"/>
    <xf numFmtId="168" fontId="9" fillId="0" borderId="1" xfId="0" applyNumberFormat="1" applyFont="1" applyBorder="1"/>
    <xf numFmtId="0" fontId="31" fillId="0" borderId="0" xfId="0" applyFont="1"/>
    <xf numFmtId="0" fontId="2" fillId="0" borderId="23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3" fontId="0" fillId="0" borderId="23" xfId="0" applyNumberFormat="1" applyBorder="1"/>
    <xf numFmtId="3" fontId="0" fillId="0" borderId="23" xfId="0" applyNumberFormat="1" applyFill="1" applyBorder="1"/>
    <xf numFmtId="3" fontId="0" fillId="0" borderId="20" xfId="0" applyNumberFormat="1" applyBorder="1"/>
    <xf numFmtId="0" fontId="0" fillId="0" borderId="28" xfId="0" applyBorder="1"/>
    <xf numFmtId="0" fontId="4" fillId="0" borderId="41" xfId="0" applyFont="1" applyBorder="1" applyAlignment="1">
      <alignment horizontal="center"/>
    </xf>
    <xf numFmtId="0" fontId="16" fillId="0" borderId="42" xfId="0" applyFont="1" applyBorder="1"/>
    <xf numFmtId="0" fontId="2" fillId="0" borderId="43" xfId="0" applyFont="1" applyBorder="1"/>
    <xf numFmtId="0" fontId="18" fillId="0" borderId="42" xfId="0" applyFont="1" applyBorder="1"/>
    <xf numFmtId="0" fontId="16" fillId="0" borderId="43" xfId="0" applyFont="1" applyBorder="1"/>
    <xf numFmtId="0" fontId="16" fillId="0" borderId="44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2" xfId="0" applyNumberFormat="1" applyFont="1" applyFill="1" applyBorder="1" applyAlignment="1">
      <alignment horizontal="right"/>
    </xf>
    <xf numFmtId="3" fontId="2" fillId="0" borderId="45" xfId="0" applyNumberFormat="1" applyFont="1" applyFill="1" applyBorder="1"/>
    <xf numFmtId="3" fontId="4" fillId="2" borderId="46" xfId="0" applyNumberFormat="1" applyFont="1" applyFill="1" applyBorder="1"/>
    <xf numFmtId="3" fontId="0" fillId="0" borderId="47" xfId="0" applyNumberFormat="1" applyBorder="1"/>
    <xf numFmtId="0" fontId="2" fillId="0" borderId="23" xfId="0" applyFont="1" applyBorder="1" applyAlignment="1">
      <alignment wrapText="1"/>
    </xf>
    <xf numFmtId="3" fontId="4" fillId="2" borderId="14" xfId="0" applyNumberFormat="1" applyFont="1" applyFill="1" applyBorder="1"/>
    <xf numFmtId="3" fontId="4" fillId="2" borderId="1" xfId="0" applyNumberFormat="1" applyFont="1" applyFill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49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8" xfId="0" applyFont="1" applyBorder="1"/>
    <xf numFmtId="3" fontId="2" fillId="0" borderId="43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wrapText="1"/>
    </xf>
    <xf numFmtId="0" fontId="2" fillId="0" borderId="28" xfId="0" applyFont="1" applyFill="1" applyBorder="1"/>
    <xf numFmtId="0" fontId="4" fillId="0" borderId="28" xfId="0" applyFont="1" applyBorder="1"/>
    <xf numFmtId="0" fontId="4" fillId="0" borderId="50" xfId="0" applyFont="1" applyBorder="1"/>
    <xf numFmtId="3" fontId="4" fillId="0" borderId="41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25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16" fillId="0" borderId="51" xfId="0" applyFont="1" applyBorder="1"/>
    <xf numFmtId="0" fontId="4" fillId="0" borderId="52" xfId="0" applyFont="1" applyBorder="1" applyAlignment="1">
      <alignment horizontal="left"/>
    </xf>
    <xf numFmtId="0" fontId="0" fillId="0" borderId="23" xfId="0" applyBorder="1"/>
    <xf numFmtId="0" fontId="4" fillId="0" borderId="45" xfId="0" applyFont="1" applyBorder="1"/>
    <xf numFmtId="3" fontId="4" fillId="0" borderId="6" xfId="0" applyNumberFormat="1" applyFont="1" applyBorder="1"/>
    <xf numFmtId="3" fontId="4" fillId="0" borderId="24" xfId="0" applyNumberFormat="1" applyFont="1" applyBorder="1"/>
    <xf numFmtId="3" fontId="4" fillId="0" borderId="24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0" fontId="2" fillId="0" borderId="47" xfId="0" applyFont="1" applyBorder="1"/>
    <xf numFmtId="0" fontId="2" fillId="0" borderId="23" xfId="0" applyFont="1" applyFill="1" applyBorder="1"/>
    <xf numFmtId="0" fontId="4" fillId="0" borderId="23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49" xfId="0" applyNumberFormat="1" applyFont="1" applyFill="1" applyBorder="1" applyAlignment="1">
      <alignment horizontal="right"/>
    </xf>
    <xf numFmtId="3" fontId="0" fillId="0" borderId="24" xfId="0" applyNumberFormat="1" applyBorder="1"/>
    <xf numFmtId="3" fontId="2" fillId="0" borderId="53" xfId="0" applyNumberFormat="1" applyFont="1" applyFill="1" applyBorder="1"/>
    <xf numFmtId="3" fontId="0" fillId="0" borderId="53" xfId="0" applyNumberFormat="1" applyBorder="1"/>
    <xf numFmtId="3" fontId="0" fillId="0" borderId="10" xfId="0" applyNumberFormat="1" applyBorder="1"/>
    <xf numFmtId="3" fontId="4" fillId="0" borderId="53" xfId="0" applyNumberFormat="1" applyFont="1" applyFill="1" applyBorder="1" applyAlignment="1">
      <alignment horizontal="right"/>
    </xf>
    <xf numFmtId="3" fontId="2" fillId="0" borderId="53" xfId="0" applyNumberFormat="1" applyFont="1" applyFill="1" applyBorder="1" applyAlignment="1">
      <alignment horizontal="right"/>
    </xf>
    <xf numFmtId="3" fontId="4" fillId="0" borderId="21" xfId="0" applyNumberFormat="1" applyFont="1" applyFill="1" applyBorder="1" applyAlignment="1">
      <alignment horizontal="right"/>
    </xf>
    <xf numFmtId="0" fontId="0" fillId="0" borderId="54" xfId="0" applyBorder="1"/>
    <xf numFmtId="0" fontId="2" fillId="0" borderId="54" xfId="0" applyFont="1" applyBorder="1"/>
    <xf numFmtId="3" fontId="2" fillId="0" borderId="42" xfId="0" applyNumberFormat="1" applyFont="1" applyFill="1" applyBorder="1" applyAlignment="1">
      <alignment horizontal="right"/>
    </xf>
    <xf numFmtId="3" fontId="2" fillId="0" borderId="0" xfId="0" applyNumberFormat="1" applyFont="1"/>
    <xf numFmtId="0" fontId="4" fillId="0" borderId="55" xfId="0" applyFont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57" xfId="0" applyFont="1" applyBorder="1"/>
    <xf numFmtId="3" fontId="2" fillId="0" borderId="23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32" xfId="0" applyNumberFormat="1" applyBorder="1"/>
    <xf numFmtId="3" fontId="0" fillId="0" borderId="34" xfId="0" applyNumberFormat="1" applyBorder="1"/>
    <xf numFmtId="3" fontId="0" fillId="0" borderId="26" xfId="0" applyNumberFormat="1" applyBorder="1"/>
    <xf numFmtId="3" fontId="0" fillId="0" borderId="37" xfId="0" applyNumberFormat="1" applyBorder="1"/>
    <xf numFmtId="0" fontId="4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8" xfId="0" applyNumberFormat="1" applyFont="1" applyFill="1" applyBorder="1" applyAlignment="1">
      <alignment horizontal="left"/>
    </xf>
    <xf numFmtId="0" fontId="4" fillId="0" borderId="58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5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/>
    </xf>
    <xf numFmtId="49" fontId="4" fillId="0" borderId="27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5" xfId="0" applyFont="1" applyFill="1" applyBorder="1" applyAlignment="1">
      <alignment wrapText="1"/>
    </xf>
    <xf numFmtId="3" fontId="4" fillId="0" borderId="35" xfId="0" applyNumberFormat="1" applyFont="1" applyFill="1" applyBorder="1"/>
    <xf numFmtId="3" fontId="4" fillId="0" borderId="1" xfId="0" applyNumberFormat="1" applyFont="1" applyFill="1" applyBorder="1"/>
    <xf numFmtId="0" fontId="4" fillId="0" borderId="11" xfId="0" applyFont="1" applyFill="1" applyBorder="1" applyAlignment="1"/>
    <xf numFmtId="0" fontId="4" fillId="0" borderId="58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8" xfId="0" applyFont="1" applyFill="1" applyBorder="1" applyAlignment="1">
      <alignment wrapText="1"/>
    </xf>
    <xf numFmtId="0" fontId="1" fillId="0" borderId="24" xfId="0" applyFont="1" applyFill="1" applyBorder="1"/>
    <xf numFmtId="0" fontId="1" fillId="0" borderId="25" xfId="0" applyFont="1" applyBorder="1" applyAlignment="1">
      <alignment wrapText="1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0" xfId="0" applyNumberFormat="1" applyFont="1" applyFill="1" applyBorder="1" applyAlignment="1">
      <alignment wrapText="1"/>
    </xf>
    <xf numFmtId="0" fontId="0" fillId="0" borderId="25" xfId="0" applyFill="1" applyBorder="1"/>
    <xf numFmtId="0" fontId="6" fillId="0" borderId="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3" fontId="0" fillId="0" borderId="25" xfId="0" applyNumberFormat="1" applyFill="1" applyBorder="1"/>
    <xf numFmtId="3" fontId="0" fillId="0" borderId="24" xfId="0" applyNumberFormat="1" applyFill="1" applyBorder="1"/>
    <xf numFmtId="0" fontId="0" fillId="0" borderId="23" xfId="0" applyFill="1" applyBorder="1"/>
    <xf numFmtId="3" fontId="6" fillId="0" borderId="2" xfId="0" applyNumberFormat="1" applyFont="1" applyBorder="1"/>
    <xf numFmtId="3" fontId="16" fillId="0" borderId="28" xfId="0" applyNumberFormat="1" applyFont="1" applyBorder="1"/>
    <xf numFmtId="3" fontId="4" fillId="0" borderId="8" xfId="0" applyNumberFormat="1" applyFont="1" applyFill="1" applyBorder="1"/>
    <xf numFmtId="3" fontId="4" fillId="0" borderId="28" xfId="0" applyNumberFormat="1" applyFont="1" applyBorder="1" applyAlignment="1">
      <alignment wrapText="1"/>
    </xf>
    <xf numFmtId="0" fontId="32" fillId="0" borderId="1" xfId="0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59" xfId="0" applyNumberFormat="1" applyFont="1" applyBorder="1" applyAlignment="1">
      <alignment horizontal="center" vertical="center"/>
    </xf>
    <xf numFmtId="3" fontId="0" fillId="0" borderId="30" xfId="0" applyNumberFormat="1" applyBorder="1"/>
    <xf numFmtId="3" fontId="4" fillId="0" borderId="37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60" xfId="0" applyNumberFormat="1" applyFont="1" applyFill="1" applyBorder="1" applyAlignment="1">
      <alignment horizontal="center" wrapText="1"/>
    </xf>
    <xf numFmtId="3" fontId="2" fillId="0" borderId="24" xfId="0" applyNumberFormat="1" applyFont="1" applyFill="1" applyBorder="1"/>
    <xf numFmtId="3" fontId="4" fillId="0" borderId="53" xfId="0" applyNumberFormat="1" applyFont="1" applyBorder="1" applyAlignment="1">
      <alignment wrapText="1"/>
    </xf>
    <xf numFmtId="3" fontId="2" fillId="0" borderId="43" xfId="0" applyNumberFormat="1" applyFont="1" applyFill="1" applyBorder="1"/>
    <xf numFmtId="0" fontId="4" fillId="0" borderId="6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0" fontId="4" fillId="0" borderId="53" xfId="0" applyFont="1" applyBorder="1"/>
    <xf numFmtId="0" fontId="4" fillId="0" borderId="21" xfId="0" applyFont="1" applyBorder="1"/>
    <xf numFmtId="0" fontId="2" fillId="0" borderId="53" xfId="0" applyFont="1" applyBorder="1"/>
    <xf numFmtId="0" fontId="18" fillId="0" borderId="62" xfId="0" applyFont="1" applyBorder="1"/>
    <xf numFmtId="0" fontId="4" fillId="0" borderId="62" xfId="0" applyFont="1" applyBorder="1" applyAlignment="1">
      <alignment horizontal="left"/>
    </xf>
    <xf numFmtId="0" fontId="5" fillId="0" borderId="53" xfId="0" applyFont="1" applyBorder="1"/>
    <xf numFmtId="0" fontId="2" fillId="0" borderId="53" xfId="0" applyFont="1" applyFill="1" applyBorder="1"/>
    <xf numFmtId="3" fontId="0" fillId="0" borderId="61" xfId="0" applyNumberFormat="1" applyBorder="1"/>
    <xf numFmtId="3" fontId="4" fillId="0" borderId="25" xfId="3" applyNumberFormat="1" applyFont="1" applyBorder="1"/>
    <xf numFmtId="3" fontId="0" fillId="0" borderId="8" xfId="0" applyNumberFormat="1" applyBorder="1"/>
    <xf numFmtId="3" fontId="2" fillId="0" borderId="34" xfId="0" applyNumberFormat="1" applyFont="1" applyBorder="1"/>
    <xf numFmtId="3" fontId="4" fillId="0" borderId="18" xfId="0" applyNumberFormat="1" applyFont="1" applyBorder="1"/>
    <xf numFmtId="3" fontId="0" fillId="0" borderId="19" xfId="0" applyNumberFormat="1" applyBorder="1"/>
    <xf numFmtId="0" fontId="2" fillId="0" borderId="3" xfId="0" applyFont="1" applyBorder="1"/>
    <xf numFmtId="0" fontId="4" fillId="0" borderId="63" xfId="0" applyFont="1" applyBorder="1"/>
    <xf numFmtId="49" fontId="4" fillId="0" borderId="64" xfId="0" applyNumberFormat="1" applyFont="1" applyBorder="1" applyAlignment="1">
      <alignment horizontal="center"/>
    </xf>
    <xf numFmtId="3" fontId="4" fillId="0" borderId="61" xfId="0" applyNumberFormat="1" applyFont="1" applyBorder="1"/>
    <xf numFmtId="49" fontId="4" fillId="0" borderId="25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left"/>
    </xf>
    <xf numFmtId="3" fontId="1" fillId="0" borderId="25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4" xfId="0" quotePrefix="1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18" xfId="0" quotePrefix="1" applyNumberFormat="1" applyFont="1" applyBorder="1" applyAlignment="1">
      <alignment horizontal="center"/>
    </xf>
    <xf numFmtId="49" fontId="1" fillId="0" borderId="26" xfId="0" quotePrefix="1" applyNumberFormat="1" applyFont="1" applyBorder="1" applyAlignment="1">
      <alignment horizontal="center"/>
    </xf>
    <xf numFmtId="3" fontId="0" fillId="0" borderId="10" xfId="0" applyNumberFormat="1" applyFill="1" applyBorder="1"/>
    <xf numFmtId="3" fontId="4" fillId="0" borderId="46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49" xfId="0" applyNumberFormat="1" applyFont="1" applyBorder="1"/>
    <xf numFmtId="0" fontId="1" fillId="0" borderId="28" xfId="0" applyFont="1" applyFill="1" applyBorder="1"/>
    <xf numFmtId="3" fontId="2" fillId="0" borderId="30" xfId="0" applyNumberFormat="1" applyFont="1" applyFill="1" applyBorder="1"/>
    <xf numFmtId="3" fontId="0" fillId="0" borderId="62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2" xfId="0" applyFill="1" applyBorder="1"/>
    <xf numFmtId="0" fontId="4" fillId="0" borderId="20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56" xfId="0" applyFont="1" applyFill="1" applyBorder="1" applyAlignment="1">
      <alignment horizontal="left"/>
    </xf>
    <xf numFmtId="3" fontId="6" fillId="0" borderId="49" xfId="0" applyNumberFormat="1" applyFont="1" applyBorder="1"/>
    <xf numFmtId="0" fontId="6" fillId="0" borderId="49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5" fillId="0" borderId="3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8" xfId="0" applyNumberFormat="1" applyBorder="1"/>
    <xf numFmtId="3" fontId="0" fillId="0" borderId="50" xfId="0" applyNumberFormat="1" applyBorder="1"/>
    <xf numFmtId="3" fontId="0" fillId="0" borderId="39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50" xfId="0" applyNumberFormat="1" applyFill="1" applyBorder="1"/>
    <xf numFmtId="3" fontId="0" fillId="0" borderId="54" xfId="0" applyNumberFormat="1" applyBorder="1"/>
    <xf numFmtId="3" fontId="4" fillId="0" borderId="54" xfId="0" applyNumberFormat="1" applyFont="1" applyBorder="1"/>
    <xf numFmtId="3" fontId="0" fillId="0" borderId="31" xfId="0" applyNumberFormat="1" applyBorder="1"/>
    <xf numFmtId="3" fontId="0" fillId="0" borderId="38" xfId="0" applyNumberFormat="1" applyBorder="1"/>
    <xf numFmtId="3" fontId="2" fillId="0" borderId="53" xfId="0" applyNumberFormat="1" applyFont="1" applyBorder="1"/>
    <xf numFmtId="3" fontId="0" fillId="0" borderId="53" xfId="0" applyNumberFormat="1" applyFill="1" applyBorder="1"/>
    <xf numFmtId="3" fontId="4" fillId="0" borderId="53" xfId="0" applyNumberFormat="1" applyFont="1" applyBorder="1"/>
    <xf numFmtId="3" fontId="4" fillId="2" borderId="35" xfId="0" applyNumberFormat="1" applyFont="1" applyFill="1" applyBorder="1"/>
    <xf numFmtId="3" fontId="1" fillId="0" borderId="28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0" fillId="0" borderId="6" xfId="0" applyNumberFormat="1" applyBorder="1"/>
    <xf numFmtId="3" fontId="4" fillId="0" borderId="50" xfId="0" applyNumberFormat="1" applyFont="1" applyBorder="1"/>
    <xf numFmtId="3" fontId="2" fillId="0" borderId="28" xfId="0" applyNumberFormat="1" applyFont="1" applyBorder="1"/>
    <xf numFmtId="3" fontId="2" fillId="0" borderId="38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3" fontId="4" fillId="0" borderId="5" xfId="0" applyNumberFormat="1" applyFont="1" applyBorder="1"/>
    <xf numFmtId="3" fontId="4" fillId="2" borderId="7" xfId="0" applyNumberFormat="1" applyFont="1" applyFill="1" applyBorder="1"/>
    <xf numFmtId="0" fontId="2" fillId="0" borderId="17" xfId="0" applyFont="1" applyFill="1" applyBorder="1"/>
    <xf numFmtId="0" fontId="2" fillId="0" borderId="17" xfId="0" applyFont="1" applyBorder="1"/>
    <xf numFmtId="3" fontId="4" fillId="0" borderId="65" xfId="0" applyNumberFormat="1" applyFont="1" applyBorder="1"/>
    <xf numFmtId="3" fontId="10" fillId="0" borderId="31" xfId="0" applyNumberFormat="1" applyFont="1" applyFill="1" applyBorder="1"/>
    <xf numFmtId="3" fontId="1" fillId="0" borderId="6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67" xfId="0" applyNumberFormat="1" applyBorder="1"/>
    <xf numFmtId="3" fontId="0" fillId="0" borderId="56" xfId="0" applyNumberFormat="1" applyBorder="1"/>
    <xf numFmtId="3" fontId="0" fillId="0" borderId="13" xfId="0" applyNumberFormat="1" applyBorder="1"/>
    <xf numFmtId="3" fontId="4" fillId="0" borderId="24" xfId="0" applyNumberFormat="1" applyFont="1" applyFill="1" applyBorder="1"/>
    <xf numFmtId="3" fontId="4" fillId="0" borderId="28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4" fillId="0" borderId="28" xfId="3" applyNumberFormat="1" applyFont="1" applyBorder="1"/>
    <xf numFmtId="3" fontId="2" fillId="0" borderId="20" xfId="0" applyNumberFormat="1" applyFont="1" applyBorder="1" applyAlignment="1">
      <alignment horizontal="right"/>
    </xf>
    <xf numFmtId="3" fontId="18" fillId="0" borderId="28" xfId="0" applyNumberFormat="1" applyFont="1" applyBorder="1" applyAlignment="1">
      <alignment horizontal="right"/>
    </xf>
    <xf numFmtId="3" fontId="18" fillId="0" borderId="20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3" fontId="18" fillId="0" borderId="20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31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68" xfId="0" applyFont="1" applyBorder="1" applyAlignment="1"/>
    <xf numFmtId="3" fontId="4" fillId="0" borderId="69" xfId="0" applyNumberFormat="1" applyFont="1" applyBorder="1"/>
    <xf numFmtId="3" fontId="2" fillId="0" borderId="56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4" xfId="0" applyFont="1" applyBorder="1"/>
    <xf numFmtId="0" fontId="1" fillId="0" borderId="28" xfId="0" applyFont="1" applyBorder="1"/>
    <xf numFmtId="3" fontId="0" fillId="0" borderId="28" xfId="0" applyNumberFormat="1" applyFill="1" applyBorder="1"/>
    <xf numFmtId="3" fontId="4" fillId="0" borderId="5" xfId="0" applyNumberFormat="1" applyFont="1" applyBorder="1" applyAlignment="1">
      <alignment horizontal="center"/>
    </xf>
    <xf numFmtId="3" fontId="30" fillId="0" borderId="61" xfId="0" applyNumberFormat="1" applyFont="1" applyFill="1" applyBorder="1"/>
    <xf numFmtId="169" fontId="9" fillId="0" borderId="0" xfId="0" applyNumberFormat="1" applyFont="1" applyFill="1" applyBorder="1"/>
    <xf numFmtId="164" fontId="30" fillId="0" borderId="31" xfId="0" applyNumberFormat="1" applyFont="1" applyFill="1" applyBorder="1"/>
    <xf numFmtId="164" fontId="30" fillId="0" borderId="28" xfId="0" applyNumberFormat="1" applyFont="1" applyFill="1" applyBorder="1"/>
    <xf numFmtId="3" fontId="0" fillId="0" borderId="70" xfId="0" applyNumberFormat="1" applyFill="1" applyBorder="1"/>
    <xf numFmtId="0" fontId="4" fillId="0" borderId="20" xfId="7" applyFont="1" applyBorder="1"/>
    <xf numFmtId="3" fontId="4" fillId="0" borderId="2" xfId="7" applyNumberFormat="1" applyFont="1" applyBorder="1"/>
    <xf numFmtId="3" fontId="4" fillId="0" borderId="18" xfId="7" applyNumberFormat="1" applyFont="1" applyBorder="1"/>
    <xf numFmtId="3" fontId="18" fillId="0" borderId="28" xfId="0" applyNumberFormat="1" applyFont="1" applyBorder="1" applyAlignment="1">
      <alignment horizontal="left"/>
    </xf>
    <xf numFmtId="0" fontId="1" fillId="0" borderId="23" xfId="0" applyFont="1" applyBorder="1"/>
    <xf numFmtId="3" fontId="1" fillId="0" borderId="31" xfId="0" applyNumberFormat="1" applyFont="1" applyBorder="1"/>
    <xf numFmtId="3" fontId="1" fillId="0" borderId="28" xfId="0" applyNumberFormat="1" applyFont="1" applyBorder="1"/>
    <xf numFmtId="3" fontId="4" fillId="0" borderId="24" xfId="0" applyNumberFormat="1" applyFont="1" applyFill="1" applyBorder="1" applyAlignment="1">
      <alignment wrapText="1"/>
    </xf>
    <xf numFmtId="3" fontId="6" fillId="0" borderId="56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53" xfId="0" applyFont="1" applyBorder="1" applyAlignment="1">
      <alignment horizontal="left"/>
    </xf>
    <xf numFmtId="3" fontId="6" fillId="0" borderId="12" xfId="0" applyNumberFormat="1" applyFont="1" applyBorder="1"/>
    <xf numFmtId="3" fontId="2" fillId="0" borderId="23" xfId="0" applyNumberFormat="1" applyFont="1" applyFill="1" applyBorder="1" applyAlignment="1">
      <alignment wrapText="1"/>
    </xf>
    <xf numFmtId="3" fontId="1" fillId="0" borderId="28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45" xfId="0" applyNumberFormat="1" applyFill="1" applyBorder="1"/>
    <xf numFmtId="0" fontId="6" fillId="0" borderId="20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1" xfId="0" applyNumberFormat="1" applyFont="1" applyFill="1" applyBorder="1" applyAlignment="1">
      <alignment wrapText="1"/>
    </xf>
    <xf numFmtId="3" fontId="0" fillId="0" borderId="66" xfId="0" applyNumberFormat="1" applyFill="1" applyBorder="1"/>
    <xf numFmtId="2" fontId="2" fillId="0" borderId="3" xfId="0" applyNumberFormat="1" applyFont="1" applyFill="1" applyBorder="1"/>
    <xf numFmtId="0" fontId="34" fillId="0" borderId="23" xfId="0" applyFont="1" applyFill="1" applyBorder="1"/>
    <xf numFmtId="2" fontId="1" fillId="0" borderId="2" xfId="0" applyNumberFormat="1" applyFont="1" applyFill="1" applyBorder="1"/>
    <xf numFmtId="0" fontId="3" fillId="0" borderId="24" xfId="0" applyFont="1" applyBorder="1" applyAlignment="1">
      <alignment horizontal="left"/>
    </xf>
    <xf numFmtId="164" fontId="10" fillId="0" borderId="34" xfId="0" applyNumberFormat="1" applyFont="1" applyFill="1" applyBorder="1"/>
    <xf numFmtId="164" fontId="10" fillId="0" borderId="38" xfId="0" applyNumberFormat="1" applyFont="1" applyFill="1" applyBorder="1"/>
    <xf numFmtId="164" fontId="10" fillId="0" borderId="37" xfId="0" applyNumberFormat="1" applyFont="1" applyFill="1" applyBorder="1"/>
    <xf numFmtId="3" fontId="30" fillId="0" borderId="18" xfId="0" applyNumberFormat="1" applyFont="1" applyFill="1" applyBorder="1"/>
    <xf numFmtId="3" fontId="30" fillId="0" borderId="19" xfId="0" applyNumberFormat="1" applyFont="1" applyFill="1" applyBorder="1"/>
    <xf numFmtId="3" fontId="30" fillId="0" borderId="70" xfId="0" applyNumberFormat="1" applyFont="1" applyFill="1" applyBorder="1"/>
    <xf numFmtId="3" fontId="23" fillId="0" borderId="60" xfId="0" applyNumberFormat="1" applyFont="1" applyFill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3" fontId="6" fillId="0" borderId="16" xfId="0" applyNumberFormat="1" applyFont="1" applyBorder="1"/>
    <xf numFmtId="4" fontId="6" fillId="0" borderId="0" xfId="0" applyNumberFormat="1" applyFont="1"/>
    <xf numFmtId="171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0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0" fontId="1" fillId="0" borderId="23" xfId="0" applyFont="1" applyFill="1" applyBorder="1" applyAlignment="1">
      <alignment horizontal="left" wrapText="1"/>
    </xf>
    <xf numFmtId="49" fontId="1" fillId="0" borderId="61" xfId="0" applyNumberFormat="1" applyFont="1" applyFill="1" applyBorder="1" applyAlignment="1">
      <alignment horizontal="left" wrapText="1"/>
    </xf>
    <xf numFmtId="0" fontId="1" fillId="0" borderId="2" xfId="0" applyFont="1" applyFill="1" applyBorder="1"/>
    <xf numFmtId="0" fontId="2" fillId="0" borderId="26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5" xfId="0" applyFont="1" applyBorder="1"/>
    <xf numFmtId="49" fontId="2" fillId="0" borderId="34" xfId="0" applyNumberFormat="1" applyFont="1" applyBorder="1"/>
    <xf numFmtId="0" fontId="2" fillId="0" borderId="34" xfId="0" applyFont="1" applyBorder="1"/>
    <xf numFmtId="0" fontId="21" fillId="0" borderId="23" xfId="0" applyFont="1" applyFill="1" applyBorder="1"/>
    <xf numFmtId="49" fontId="1" fillId="0" borderId="28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53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1" fillId="0" borderId="2" xfId="0" applyFont="1" applyFill="1" applyBorder="1"/>
    <xf numFmtId="0" fontId="3" fillId="0" borderId="2" xfId="0" applyFont="1" applyFill="1" applyBorder="1"/>
    <xf numFmtId="0" fontId="3" fillId="0" borderId="49" xfId="0" applyFont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4" fillId="0" borderId="5" xfId="0" applyFont="1" applyFill="1" applyBorder="1" applyAlignment="1">
      <alignment horizontal="center"/>
    </xf>
    <xf numFmtId="3" fontId="2" fillId="0" borderId="56" xfId="0" applyNumberFormat="1" applyFont="1" applyFill="1" applyBorder="1"/>
    <xf numFmtId="3" fontId="4" fillId="0" borderId="5" xfId="0" applyNumberFormat="1" applyFont="1" applyFill="1" applyBorder="1"/>
    <xf numFmtId="0" fontId="1" fillId="0" borderId="10" xfId="0" applyFont="1" applyBorder="1"/>
    <xf numFmtId="0" fontId="1" fillId="0" borderId="2" xfId="0" applyFont="1" applyBorder="1"/>
    <xf numFmtId="3" fontId="18" fillId="0" borderId="23" xfId="0" applyNumberFormat="1" applyFont="1" applyBorder="1" applyAlignment="1">
      <alignment horizontal="right"/>
    </xf>
    <xf numFmtId="3" fontId="18" fillId="0" borderId="23" xfId="0" applyNumberFormat="1" applyFont="1" applyBorder="1" applyAlignment="1"/>
    <xf numFmtId="3" fontId="2" fillId="0" borderId="23" xfId="0" applyNumberFormat="1" applyFont="1" applyBorder="1" applyAlignment="1">
      <alignment horizontal="right"/>
    </xf>
    <xf numFmtId="0" fontId="1" fillId="0" borderId="43" xfId="0" applyFont="1" applyBorder="1"/>
    <xf numFmtId="0" fontId="4" fillId="0" borderId="53" xfId="0" applyFont="1" applyBorder="1" applyAlignment="1">
      <alignment horizontal="right"/>
    </xf>
    <xf numFmtId="3" fontId="2" fillId="0" borderId="55" xfId="0" applyNumberFormat="1" applyFont="1" applyFill="1" applyBorder="1"/>
    <xf numFmtId="3" fontId="1" fillId="0" borderId="28" xfId="0" applyNumberFormat="1" applyFont="1" applyFill="1" applyBorder="1"/>
    <xf numFmtId="165" fontId="2" fillId="0" borderId="55" xfId="0" applyNumberFormat="1" applyFont="1" applyFill="1" applyBorder="1"/>
    <xf numFmtId="3" fontId="1" fillId="0" borderId="24" xfId="0" applyNumberFormat="1" applyFont="1" applyBorder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0" fontId="31" fillId="3" borderId="0" xfId="0" applyFont="1" applyFill="1"/>
    <xf numFmtId="0" fontId="0" fillId="3" borderId="0" xfId="0" applyFill="1"/>
    <xf numFmtId="0" fontId="6" fillId="0" borderId="10" xfId="0" applyFont="1" applyFill="1" applyBorder="1" applyAlignment="1">
      <alignment wrapText="1"/>
    </xf>
    <xf numFmtId="0" fontId="1" fillId="0" borderId="19" xfId="0" applyFont="1" applyBorder="1"/>
    <xf numFmtId="0" fontId="35" fillId="0" borderId="5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3" fontId="36" fillId="0" borderId="2" xfId="0" applyNumberFormat="1" applyFont="1" applyFill="1" applyBorder="1"/>
    <xf numFmtId="3" fontId="4" fillId="0" borderId="8" xfId="0" applyNumberFormat="1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68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68" xfId="9" applyFont="1" applyBorder="1" applyAlignment="1">
      <alignment horizontal="right"/>
    </xf>
    <xf numFmtId="49" fontId="16" fillId="0" borderId="18" xfId="0" applyNumberFormat="1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center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8" fillId="0" borderId="22" xfId="0" applyNumberFormat="1" applyFont="1" applyFill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6" fillId="0" borderId="50" xfId="0" applyNumberFormat="1" applyFont="1" applyBorder="1" applyAlignment="1">
      <alignment horizontal="right" vertical="center"/>
    </xf>
    <xf numFmtId="3" fontId="16" fillId="0" borderId="54" xfId="0" applyNumberFormat="1" applyFont="1" applyBorder="1" applyAlignment="1">
      <alignment horizontal="right" vertical="center"/>
    </xf>
    <xf numFmtId="3" fontId="18" fillId="0" borderId="19" xfId="0" applyNumberFormat="1" applyFont="1" applyFill="1" applyBorder="1" applyAlignment="1">
      <alignment horizontal="right" vertical="center"/>
    </xf>
    <xf numFmtId="3" fontId="18" fillId="0" borderId="27" xfId="0" applyNumberFormat="1" applyFont="1" applyFill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3" fontId="16" fillId="0" borderId="22" xfId="0" applyNumberFormat="1" applyFont="1" applyBorder="1" applyAlignment="1">
      <alignment horizontal="right" vertical="center"/>
    </xf>
    <xf numFmtId="49" fontId="16" fillId="0" borderId="18" xfId="0" applyNumberFormat="1" applyFont="1" applyBorder="1" applyAlignment="1">
      <alignment horizontal="center" vertical="top"/>
    </xf>
    <xf numFmtId="49" fontId="16" fillId="0" borderId="26" xfId="0" applyNumberFormat="1" applyFont="1" applyBorder="1" applyAlignment="1">
      <alignment horizontal="center" vertical="top"/>
    </xf>
    <xf numFmtId="3" fontId="4" fillId="0" borderId="50" xfId="0" applyNumberFormat="1" applyFont="1" applyBorder="1" applyAlignment="1">
      <alignment horizontal="right" vertical="center"/>
    </xf>
    <xf numFmtId="3" fontId="4" fillId="0" borderId="54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65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5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2" xfId="3" applyNumberFormat="1" applyFont="1" applyFill="1" applyBorder="1" applyAlignment="1">
      <alignment horizontal="right" vertical="center"/>
    </xf>
    <xf numFmtId="3" fontId="4" fillId="0" borderId="19" xfId="3" applyNumberFormat="1" applyFont="1" applyFill="1" applyBorder="1" applyAlignment="1">
      <alignment horizontal="right" vertical="center"/>
    </xf>
    <xf numFmtId="3" fontId="4" fillId="0" borderId="27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19" xfId="3" applyNumberFormat="1" applyFont="1" applyFill="1" applyBorder="1" applyAlignment="1">
      <alignment horizontal="right" vertical="center"/>
    </xf>
    <xf numFmtId="3" fontId="18" fillId="0" borderId="27" xfId="3" applyNumberFormat="1" applyFont="1" applyFill="1" applyBorder="1" applyAlignment="1">
      <alignment horizontal="right" vertical="center"/>
    </xf>
    <xf numFmtId="3" fontId="4" fillId="0" borderId="50" xfId="3" applyNumberFormat="1" applyFont="1" applyFill="1" applyBorder="1" applyAlignment="1">
      <alignment horizontal="right" vertical="center"/>
    </xf>
    <xf numFmtId="3" fontId="4" fillId="0" borderId="54" xfId="3" applyNumberFormat="1" applyFont="1" applyFill="1" applyBorder="1" applyAlignment="1">
      <alignment horizontal="right" vertical="center"/>
    </xf>
    <xf numFmtId="3" fontId="18" fillId="0" borderId="50" xfId="3" applyNumberFormat="1" applyFont="1" applyFill="1" applyBorder="1" applyAlignment="1">
      <alignment horizontal="right" vertical="center"/>
    </xf>
    <xf numFmtId="3" fontId="18" fillId="0" borderId="54" xfId="3" applyNumberFormat="1" applyFont="1" applyFill="1" applyBorder="1" applyAlignment="1">
      <alignment horizontal="right" vertical="center"/>
    </xf>
    <xf numFmtId="3" fontId="4" fillId="0" borderId="66" xfId="3" applyNumberFormat="1" applyFont="1" applyFill="1" applyBorder="1" applyAlignment="1">
      <alignment horizontal="right" vertical="center"/>
    </xf>
    <xf numFmtId="3" fontId="4" fillId="0" borderId="67" xfId="3" applyNumberFormat="1" applyFont="1" applyFill="1" applyBorder="1" applyAlignment="1">
      <alignment horizontal="right" vertical="center"/>
    </xf>
    <xf numFmtId="3" fontId="16" fillId="0" borderId="66" xfId="0" applyNumberFormat="1" applyFont="1" applyBorder="1" applyAlignment="1">
      <alignment horizontal="right" vertical="center"/>
    </xf>
    <xf numFmtId="3" fontId="16" fillId="0" borderId="69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65" xfId="0" applyNumberFormat="1" applyFont="1" applyBorder="1" applyAlignment="1">
      <alignment horizontal="right" vertical="center"/>
    </xf>
    <xf numFmtId="3" fontId="16" fillId="0" borderId="61" xfId="0" applyNumberFormat="1" applyFont="1" applyBorder="1" applyAlignment="1">
      <alignment horizontal="right" vertical="center"/>
    </xf>
    <xf numFmtId="3" fontId="16" fillId="0" borderId="71" xfId="0" applyNumberFormat="1" applyFont="1" applyBorder="1" applyAlignment="1">
      <alignment horizontal="right" vertical="center"/>
    </xf>
    <xf numFmtId="3" fontId="16" fillId="0" borderId="27" xfId="0" applyNumberFormat="1" applyFont="1" applyBorder="1" applyAlignment="1">
      <alignment horizontal="right" vertical="center"/>
    </xf>
    <xf numFmtId="0" fontId="4" fillId="0" borderId="14" xfId="0" applyFont="1" applyFill="1" applyBorder="1" applyAlignment="1">
      <alignment horizontal="left"/>
    </xf>
    <xf numFmtId="0" fontId="4" fillId="0" borderId="5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68" xfId="0" applyFont="1" applyFill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/>
    </xf>
    <xf numFmtId="0" fontId="4" fillId="0" borderId="58" xfId="0" applyFont="1" applyFill="1" applyBorder="1" applyAlignment="1">
      <alignment horizontal="left"/>
    </xf>
    <xf numFmtId="0" fontId="4" fillId="0" borderId="39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 wrapText="1"/>
    </xf>
    <xf numFmtId="0" fontId="4" fillId="0" borderId="5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26" fillId="0" borderId="68" xfId="0" applyFont="1" applyBorder="1" applyAlignment="1">
      <alignment horizontal="right"/>
    </xf>
  </cellXfs>
  <cellStyles count="10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33</xdr:row>
      <xdr:rowOff>57150</xdr:rowOff>
    </xdr:from>
    <xdr:to>
      <xdr:col>1</xdr:col>
      <xdr:colOff>38100</xdr:colOff>
      <xdr:row>35</xdr:row>
      <xdr:rowOff>95250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5191125" y="6057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34</xdr:row>
      <xdr:rowOff>38100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60293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34</xdr:row>
      <xdr:rowOff>38100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60293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17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18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19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0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21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22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114300</xdr:rowOff>
    </xdr:from>
    <xdr:to>
      <xdr:col>1</xdr:col>
      <xdr:colOff>76200</xdr:colOff>
      <xdr:row>33</xdr:row>
      <xdr:rowOff>0</xdr:rowOff>
    </xdr:to>
    <xdr:sp macro="" textlink="">
      <xdr:nvSpPr>
        <xdr:cNvPr id="13323" name="Text Box 1"/>
        <xdr:cNvSpPr txBox="1">
          <a:spLocks noChangeArrowheads="1"/>
        </xdr:cNvSpPr>
      </xdr:nvSpPr>
      <xdr:spPr bwMode="auto">
        <a:xfrm>
          <a:off x="5229225" y="59531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24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25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6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7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8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29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0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2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114300</xdr:rowOff>
    </xdr:from>
    <xdr:to>
      <xdr:col>1</xdr:col>
      <xdr:colOff>76200</xdr:colOff>
      <xdr:row>33</xdr:row>
      <xdr:rowOff>152400</xdr:rowOff>
    </xdr:to>
    <xdr:sp macro="" textlink="">
      <xdr:nvSpPr>
        <xdr:cNvPr id="13334" name="Text Box 1"/>
        <xdr:cNvSpPr txBox="1">
          <a:spLocks noChangeArrowheads="1"/>
        </xdr:cNvSpPr>
      </xdr:nvSpPr>
      <xdr:spPr bwMode="auto">
        <a:xfrm>
          <a:off x="5229225" y="595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5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6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7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38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9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0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114300</xdr:rowOff>
    </xdr:from>
    <xdr:to>
      <xdr:col>1</xdr:col>
      <xdr:colOff>76200</xdr:colOff>
      <xdr:row>33</xdr:row>
      <xdr:rowOff>152400</xdr:rowOff>
    </xdr:to>
    <xdr:sp macro="" textlink="">
      <xdr:nvSpPr>
        <xdr:cNvPr id="13342" name="Text Box 1"/>
        <xdr:cNvSpPr txBox="1">
          <a:spLocks noChangeArrowheads="1"/>
        </xdr:cNvSpPr>
      </xdr:nvSpPr>
      <xdr:spPr bwMode="auto">
        <a:xfrm>
          <a:off x="5229225" y="595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4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5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46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7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8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9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114300</xdr:rowOff>
    </xdr:from>
    <xdr:to>
      <xdr:col>1</xdr:col>
      <xdr:colOff>76200</xdr:colOff>
      <xdr:row>33</xdr:row>
      <xdr:rowOff>152400</xdr:rowOff>
    </xdr:to>
    <xdr:sp macro="" textlink="">
      <xdr:nvSpPr>
        <xdr:cNvPr id="13350" name="Text Box 1"/>
        <xdr:cNvSpPr txBox="1">
          <a:spLocks noChangeArrowheads="1"/>
        </xdr:cNvSpPr>
      </xdr:nvSpPr>
      <xdr:spPr bwMode="auto">
        <a:xfrm>
          <a:off x="5229225" y="595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5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52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5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54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5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6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7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8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9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38100</xdr:rowOff>
    </xdr:to>
    <xdr:sp macro="" textlink="">
      <xdr:nvSpPr>
        <xdr:cNvPr id="13360" name="Text Box 1"/>
        <xdr:cNvSpPr txBox="1">
          <a:spLocks noChangeArrowheads="1"/>
        </xdr:cNvSpPr>
      </xdr:nvSpPr>
      <xdr:spPr bwMode="auto">
        <a:xfrm>
          <a:off x="5229225" y="5838825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6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62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6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64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65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66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67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68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69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70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71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72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73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4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5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76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7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8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9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80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1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2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3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95250</xdr:rowOff>
    </xdr:to>
    <xdr:sp macro="" textlink="">
      <xdr:nvSpPr>
        <xdr:cNvPr id="13384" name="Text Box 1"/>
        <xdr:cNvSpPr txBox="1">
          <a:spLocks noChangeArrowheads="1"/>
        </xdr:cNvSpPr>
      </xdr:nvSpPr>
      <xdr:spPr bwMode="auto">
        <a:xfrm>
          <a:off x="5229225" y="583882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85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6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95250</xdr:rowOff>
    </xdr:to>
    <xdr:sp macro="" textlink="">
      <xdr:nvSpPr>
        <xdr:cNvPr id="13387" name="Text Box 1"/>
        <xdr:cNvSpPr txBox="1">
          <a:spLocks noChangeArrowheads="1"/>
        </xdr:cNvSpPr>
      </xdr:nvSpPr>
      <xdr:spPr bwMode="auto">
        <a:xfrm>
          <a:off x="5229225" y="583882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88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9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95250</xdr:rowOff>
    </xdr:to>
    <xdr:sp macro="" textlink="">
      <xdr:nvSpPr>
        <xdr:cNvPr id="13390" name="Text Box 1"/>
        <xdr:cNvSpPr txBox="1">
          <a:spLocks noChangeArrowheads="1"/>
        </xdr:cNvSpPr>
      </xdr:nvSpPr>
      <xdr:spPr bwMode="auto">
        <a:xfrm>
          <a:off x="5229225" y="583882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1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2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95250</xdr:rowOff>
    </xdr:to>
    <xdr:sp macro="" textlink="">
      <xdr:nvSpPr>
        <xdr:cNvPr id="13393" name="Text Box 1"/>
        <xdr:cNvSpPr txBox="1">
          <a:spLocks noChangeArrowheads="1"/>
        </xdr:cNvSpPr>
      </xdr:nvSpPr>
      <xdr:spPr bwMode="auto">
        <a:xfrm>
          <a:off x="5229225" y="583882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4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5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66675</xdr:rowOff>
    </xdr:from>
    <xdr:to>
      <xdr:col>1</xdr:col>
      <xdr:colOff>76200</xdr:colOff>
      <xdr:row>36</xdr:row>
      <xdr:rowOff>0</xdr:rowOff>
    </xdr:to>
    <xdr:sp macro="" textlink="">
      <xdr:nvSpPr>
        <xdr:cNvPr id="13396" name="Text Box 1"/>
        <xdr:cNvSpPr txBox="1">
          <a:spLocks noChangeArrowheads="1"/>
        </xdr:cNvSpPr>
      </xdr:nvSpPr>
      <xdr:spPr bwMode="auto">
        <a:xfrm>
          <a:off x="5229225" y="59055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7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8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9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33</xdr:row>
      <xdr:rowOff>28575</xdr:rowOff>
    </xdr:from>
    <xdr:to>
      <xdr:col>1</xdr:col>
      <xdr:colOff>95250</xdr:colOff>
      <xdr:row>35</xdr:row>
      <xdr:rowOff>66675</xdr:rowOff>
    </xdr:to>
    <xdr:sp macro="" textlink="">
      <xdr:nvSpPr>
        <xdr:cNvPr id="13400" name="Text Box 1"/>
        <xdr:cNvSpPr txBox="1">
          <a:spLocks noChangeArrowheads="1"/>
        </xdr:cNvSpPr>
      </xdr:nvSpPr>
      <xdr:spPr bwMode="auto">
        <a:xfrm>
          <a:off x="5248275" y="60293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40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402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40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0" y="6619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85725</xdr:rowOff>
    </xdr:to>
    <xdr:sp macro="" textlink="">
      <xdr:nvSpPr>
        <xdr:cNvPr id="7170" name="Text Box 1"/>
        <xdr:cNvSpPr txBox="1">
          <a:spLocks noChangeArrowheads="1"/>
        </xdr:cNvSpPr>
      </xdr:nvSpPr>
      <xdr:spPr bwMode="auto">
        <a:xfrm>
          <a:off x="0" y="66198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7171" name="Text Box 1"/>
        <xdr:cNvSpPr txBox="1">
          <a:spLocks noChangeArrowheads="1"/>
        </xdr:cNvSpPr>
      </xdr:nvSpPr>
      <xdr:spPr bwMode="auto">
        <a:xfrm>
          <a:off x="0" y="6619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7172" name="Text Box 1"/>
        <xdr:cNvSpPr txBox="1">
          <a:spLocks noChangeArrowheads="1"/>
        </xdr:cNvSpPr>
      </xdr:nvSpPr>
      <xdr:spPr bwMode="auto">
        <a:xfrm>
          <a:off x="0" y="66198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765820</xdr:colOff>
      <xdr:row>4</xdr:row>
      <xdr:rowOff>70624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20668" y="744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0</xdr:colOff>
      <xdr:row>4</xdr:row>
      <xdr:rowOff>104775</xdr:rowOff>
    </xdr:from>
    <xdr:ext cx="54117" cy="170560"/>
    <xdr:sp macro="" textlink="">
      <xdr:nvSpPr>
        <xdr:cNvPr id="8198" name="Szövegdoboz 6"/>
        <xdr:cNvSpPr txBox="1">
          <a:spLocks noChangeArrowheads="1"/>
        </xdr:cNvSpPr>
      </xdr:nvSpPr>
      <xdr:spPr bwMode="auto">
        <a:xfrm>
          <a:off x="8421494" y="778495"/>
          <a:ext cx="5411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73683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73683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581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5817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581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5817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tabSelected="1" zoomScaleSheetLayoutView="100" workbookViewId="0">
      <selection activeCell="A4" sqref="A4:H4"/>
    </sheetView>
  </sheetViews>
  <sheetFormatPr defaultRowHeight="12"/>
  <cols>
    <col min="1" max="1" width="37.7109375" style="400" bestFit="1" customWidth="1"/>
    <col min="2" max="4" width="14.140625" style="400" customWidth="1"/>
    <col min="5" max="5" width="37.5703125" style="400" bestFit="1" customWidth="1"/>
    <col min="6" max="6" width="14.140625" style="400" customWidth="1"/>
    <col min="7" max="7" width="14" style="400" customWidth="1"/>
    <col min="8" max="8" width="14.140625" style="400" customWidth="1"/>
    <col min="9" max="16384" width="9.140625" style="400"/>
  </cols>
  <sheetData>
    <row r="1" spans="1:11" ht="12.75">
      <c r="A1" s="583" t="s">
        <v>354</v>
      </c>
      <c r="B1" s="583"/>
      <c r="C1" s="583"/>
      <c r="D1" s="583"/>
      <c r="E1" s="583"/>
      <c r="F1" s="583"/>
      <c r="G1" s="583"/>
      <c r="H1" s="583"/>
    </row>
    <row r="2" spans="1:11" ht="12.75">
      <c r="A2" s="583" t="s">
        <v>1</v>
      </c>
      <c r="B2" s="583"/>
      <c r="C2" s="583"/>
      <c r="D2" s="583"/>
      <c r="E2" s="583"/>
      <c r="F2" s="583"/>
      <c r="G2" s="583"/>
      <c r="H2" s="583"/>
    </row>
    <row r="3" spans="1:11">
      <c r="A3" s="584"/>
      <c r="B3" s="584"/>
      <c r="C3" s="584"/>
      <c r="D3" s="584"/>
      <c r="E3" s="584"/>
      <c r="F3" s="584"/>
      <c r="G3" s="584"/>
      <c r="H3" s="584"/>
    </row>
    <row r="4" spans="1:11" ht="13.5" customHeight="1" thickBot="1">
      <c r="A4" s="585" t="s">
        <v>471</v>
      </c>
      <c r="B4" s="585"/>
      <c r="C4" s="585"/>
      <c r="D4" s="585"/>
      <c r="E4" s="585"/>
      <c r="F4" s="585"/>
      <c r="G4" s="585"/>
      <c r="H4" s="585"/>
    </row>
    <row r="5" spans="1:11" ht="30.75" customHeight="1" thickBot="1">
      <c r="A5" s="401" t="s">
        <v>66</v>
      </c>
      <c r="B5" s="427" t="s">
        <v>12</v>
      </c>
      <c r="C5" s="427" t="s">
        <v>438</v>
      </c>
      <c r="D5" s="427" t="s">
        <v>439</v>
      </c>
      <c r="E5" s="401" t="s">
        <v>66</v>
      </c>
      <c r="F5" s="427" t="s">
        <v>12</v>
      </c>
      <c r="G5" s="427" t="s">
        <v>438</v>
      </c>
      <c r="H5" s="427" t="s">
        <v>442</v>
      </c>
    </row>
    <row r="6" spans="1:11" ht="12.75" thickBot="1">
      <c r="A6" s="146" t="s">
        <v>67</v>
      </c>
      <c r="B6" s="146" t="s">
        <v>68</v>
      </c>
      <c r="C6" s="146" t="s">
        <v>69</v>
      </c>
      <c r="D6" s="146" t="s">
        <v>92</v>
      </c>
      <c r="E6" s="146" t="s">
        <v>91</v>
      </c>
      <c r="F6" s="146" t="s">
        <v>71</v>
      </c>
      <c r="G6" s="146" t="s">
        <v>72</v>
      </c>
      <c r="H6" s="146" t="s">
        <v>169</v>
      </c>
    </row>
    <row r="7" spans="1:11" ht="12.75" thickBot="1">
      <c r="A7" s="144"/>
      <c r="B7" s="144"/>
      <c r="C7" s="145"/>
      <c r="D7" s="145"/>
      <c r="E7" s="145"/>
      <c r="F7" s="144"/>
      <c r="G7" s="402"/>
      <c r="H7" s="402"/>
      <c r="J7" s="130"/>
      <c r="K7" s="130"/>
    </row>
    <row r="8" spans="1:11" ht="12.75" thickBot="1">
      <c r="A8" s="1" t="s">
        <v>73</v>
      </c>
      <c r="B8" s="6">
        <v>193800</v>
      </c>
      <c r="C8" s="6">
        <v>321836</v>
      </c>
      <c r="D8" s="6">
        <v>410561</v>
      </c>
      <c r="E8" s="403" t="s">
        <v>74</v>
      </c>
      <c r="F8" s="6">
        <v>211690</v>
      </c>
      <c r="G8" s="6">
        <v>324679</v>
      </c>
      <c r="H8" s="6">
        <v>407642</v>
      </c>
      <c r="J8" s="535"/>
      <c r="K8" s="130"/>
    </row>
    <row r="9" spans="1:11">
      <c r="A9" s="22" t="s">
        <v>99</v>
      </c>
      <c r="B9" s="4">
        <v>133081</v>
      </c>
      <c r="C9" s="4">
        <v>154563</v>
      </c>
      <c r="D9" s="4">
        <v>149041</v>
      </c>
      <c r="E9" s="404" t="s">
        <v>112</v>
      </c>
      <c r="F9" s="9">
        <v>66239</v>
      </c>
      <c r="G9" s="4">
        <v>147418</v>
      </c>
      <c r="H9" s="4">
        <v>204886</v>
      </c>
      <c r="J9" s="136"/>
      <c r="K9" s="130"/>
    </row>
    <row r="10" spans="1:11">
      <c r="A10" s="405" t="s">
        <v>100</v>
      </c>
      <c r="B10" s="4">
        <v>0</v>
      </c>
      <c r="C10" s="4">
        <v>0</v>
      </c>
      <c r="D10" s="4">
        <v>0</v>
      </c>
      <c r="E10" s="404" t="s">
        <v>90</v>
      </c>
      <c r="F10" s="9">
        <v>13211</v>
      </c>
      <c r="G10" s="148">
        <v>24884</v>
      </c>
      <c r="H10" s="337">
        <v>25865</v>
      </c>
      <c r="J10" s="136"/>
      <c r="K10" s="130"/>
    </row>
    <row r="11" spans="1:11">
      <c r="A11" s="29" t="s">
        <v>101</v>
      </c>
      <c r="B11" s="4">
        <v>15731</v>
      </c>
      <c r="C11" s="4">
        <v>119543</v>
      </c>
      <c r="D11" s="4">
        <v>208880</v>
      </c>
      <c r="E11" s="404" t="s">
        <v>75</v>
      </c>
      <c r="F11" s="4">
        <v>55579</v>
      </c>
      <c r="G11" s="337">
        <v>64190</v>
      </c>
      <c r="H11" s="337">
        <v>80968</v>
      </c>
      <c r="J11" s="136"/>
      <c r="K11" s="130"/>
    </row>
    <row r="12" spans="1:11">
      <c r="A12" s="406" t="s">
        <v>97</v>
      </c>
      <c r="B12" s="4">
        <v>14306</v>
      </c>
      <c r="C12" s="4">
        <v>14911</v>
      </c>
      <c r="D12" s="4">
        <v>20171</v>
      </c>
      <c r="E12" s="407" t="s">
        <v>93</v>
      </c>
      <c r="F12" s="9">
        <v>4836</v>
      </c>
      <c r="G12" s="148">
        <v>15134</v>
      </c>
      <c r="H12" s="337">
        <v>14156</v>
      </c>
      <c r="J12" s="478"/>
      <c r="K12" s="130"/>
    </row>
    <row r="13" spans="1:11">
      <c r="A13" s="406" t="s">
        <v>102</v>
      </c>
      <c r="B13" s="4">
        <v>30662</v>
      </c>
      <c r="C13" s="4">
        <v>32819</v>
      </c>
      <c r="D13" s="4">
        <v>31607</v>
      </c>
      <c r="E13" s="28" t="s">
        <v>113</v>
      </c>
      <c r="F13" s="9">
        <v>59884</v>
      </c>
      <c r="G13" s="337">
        <v>60982</v>
      </c>
      <c r="H13" s="337">
        <v>73021</v>
      </c>
      <c r="J13" s="478"/>
      <c r="K13" s="130"/>
    </row>
    <row r="14" spans="1:11">
      <c r="A14" s="406" t="s">
        <v>103</v>
      </c>
      <c r="B14" s="4">
        <v>0</v>
      </c>
      <c r="C14" s="4">
        <v>0</v>
      </c>
      <c r="D14" s="4">
        <v>0</v>
      </c>
      <c r="E14" s="147" t="s">
        <v>114</v>
      </c>
      <c r="F14" s="9">
        <v>0</v>
      </c>
      <c r="G14" s="148">
        <v>0</v>
      </c>
      <c r="H14" s="148">
        <v>800</v>
      </c>
      <c r="J14" s="131"/>
      <c r="K14" s="130"/>
    </row>
    <row r="15" spans="1:11">
      <c r="A15" s="406" t="s">
        <v>104</v>
      </c>
      <c r="B15" s="4">
        <v>0</v>
      </c>
      <c r="C15" s="4">
        <v>0</v>
      </c>
      <c r="D15" s="337">
        <v>862</v>
      </c>
      <c r="E15" s="407" t="s">
        <v>115</v>
      </c>
      <c r="F15" s="4">
        <v>11941</v>
      </c>
      <c r="G15" s="337">
        <v>12071</v>
      </c>
      <c r="H15" s="337">
        <v>4573</v>
      </c>
      <c r="J15" s="478"/>
      <c r="K15" s="130"/>
    </row>
    <row r="16" spans="1:11">
      <c r="A16" s="29" t="s">
        <v>76</v>
      </c>
      <c r="B16" s="337">
        <v>0</v>
      </c>
      <c r="C16" s="337">
        <v>0</v>
      </c>
      <c r="D16" s="448">
        <v>0</v>
      </c>
      <c r="E16" s="408" t="s">
        <v>443</v>
      </c>
      <c r="F16" s="4">
        <v>0</v>
      </c>
      <c r="G16" s="337">
        <v>0</v>
      </c>
      <c r="H16" s="337">
        <v>3373</v>
      </c>
      <c r="J16" s="478"/>
      <c r="K16" s="130"/>
    </row>
    <row r="17" spans="1:11">
      <c r="A17" s="29"/>
      <c r="B17" s="337">
        <v>0</v>
      </c>
      <c r="C17" s="337">
        <v>0</v>
      </c>
      <c r="D17" s="337">
        <v>0</v>
      </c>
      <c r="E17" s="408" t="s">
        <v>77</v>
      </c>
      <c r="F17" s="4">
        <v>0</v>
      </c>
      <c r="G17" s="337">
        <v>0</v>
      </c>
      <c r="H17" s="337">
        <v>0</v>
      </c>
      <c r="J17" s="478"/>
      <c r="K17" s="130"/>
    </row>
    <row r="18" spans="1:11" ht="12.75" thickBot="1">
      <c r="A18" s="29"/>
      <c r="B18" s="5">
        <v>0</v>
      </c>
      <c r="C18" s="5">
        <v>0</v>
      </c>
      <c r="D18" s="5">
        <v>0</v>
      </c>
      <c r="E18" s="332" t="s">
        <v>78</v>
      </c>
      <c r="F18" s="10">
        <v>0</v>
      </c>
      <c r="G18" s="409">
        <v>0</v>
      </c>
      <c r="H18" s="409">
        <v>0</v>
      </c>
      <c r="J18" s="479"/>
      <c r="K18" s="130"/>
    </row>
    <row r="19" spans="1:11" ht="12.75" thickBot="1">
      <c r="A19" s="1" t="s">
        <v>79</v>
      </c>
      <c r="B19" s="6">
        <v>0</v>
      </c>
      <c r="C19" s="6">
        <v>70</v>
      </c>
      <c r="D19" s="6">
        <v>68645</v>
      </c>
      <c r="E19" s="403" t="s">
        <v>80</v>
      </c>
      <c r="F19" s="6">
        <v>2400</v>
      </c>
      <c r="G19" s="6">
        <v>13763</v>
      </c>
      <c r="H19" s="6">
        <v>92579</v>
      </c>
      <c r="J19" s="533"/>
      <c r="K19" s="130"/>
    </row>
    <row r="20" spans="1:11">
      <c r="A20" s="405" t="s">
        <v>105</v>
      </c>
      <c r="B20" s="4">
        <v>0</v>
      </c>
      <c r="C20" s="4">
        <v>0</v>
      </c>
      <c r="D20" s="4">
        <v>0</v>
      </c>
      <c r="E20" s="404" t="s">
        <v>95</v>
      </c>
      <c r="F20" s="9">
        <v>2400</v>
      </c>
      <c r="G20" s="337">
        <v>8236</v>
      </c>
      <c r="H20" s="337">
        <v>85376</v>
      </c>
      <c r="J20" s="136"/>
      <c r="K20" s="130"/>
    </row>
    <row r="21" spans="1:11">
      <c r="A21" s="29" t="s">
        <v>106</v>
      </c>
      <c r="B21" s="4">
        <v>0</v>
      </c>
      <c r="C21" s="4">
        <v>0</v>
      </c>
      <c r="D21" s="4">
        <v>68575</v>
      </c>
      <c r="E21" s="29" t="s">
        <v>94</v>
      </c>
      <c r="F21" s="9">
        <v>0</v>
      </c>
      <c r="G21" s="337">
        <v>5527</v>
      </c>
      <c r="H21" s="337">
        <v>7203</v>
      </c>
      <c r="J21" s="130"/>
      <c r="K21" s="130"/>
    </row>
    <row r="22" spans="1:11">
      <c r="A22" s="405" t="s">
        <v>121</v>
      </c>
      <c r="B22" s="4">
        <v>0</v>
      </c>
      <c r="C22" s="4">
        <v>0</v>
      </c>
      <c r="D22" s="4">
        <v>0</v>
      </c>
      <c r="E22" s="48" t="s">
        <v>116</v>
      </c>
      <c r="F22" s="9">
        <v>0</v>
      </c>
      <c r="G22" s="337">
        <v>0</v>
      </c>
      <c r="H22" s="337">
        <v>0</v>
      </c>
      <c r="J22" s="136"/>
      <c r="K22" s="130"/>
    </row>
    <row r="23" spans="1:11">
      <c r="A23" s="406" t="s">
        <v>107</v>
      </c>
      <c r="B23" s="4">
        <v>0</v>
      </c>
      <c r="C23" s="4">
        <v>0</v>
      </c>
      <c r="D23" s="4">
        <v>0</v>
      </c>
      <c r="E23" s="404" t="s">
        <v>117</v>
      </c>
      <c r="F23" s="9">
        <v>0</v>
      </c>
      <c r="G23" s="337">
        <v>0</v>
      </c>
      <c r="H23" s="337">
        <v>0</v>
      </c>
      <c r="J23" s="136"/>
      <c r="K23" s="130"/>
    </row>
    <row r="24" spans="1:11">
      <c r="A24" s="406" t="s">
        <v>410</v>
      </c>
      <c r="B24" s="4">
        <v>0</v>
      </c>
      <c r="C24" s="4">
        <v>70</v>
      </c>
      <c r="D24" s="4">
        <v>70</v>
      </c>
      <c r="E24" s="48" t="s">
        <v>118</v>
      </c>
      <c r="F24" s="9">
        <v>0</v>
      </c>
      <c r="G24" s="337">
        <v>0</v>
      </c>
      <c r="H24" s="337">
        <v>0</v>
      </c>
      <c r="J24" s="136"/>
      <c r="K24" s="130"/>
    </row>
    <row r="25" spans="1:11">
      <c r="A25" s="406" t="s">
        <v>122</v>
      </c>
      <c r="B25" s="9">
        <v>0</v>
      </c>
      <c r="C25" s="9">
        <v>0</v>
      </c>
      <c r="D25" s="9">
        <v>0</v>
      </c>
      <c r="E25" s="48" t="s">
        <v>81</v>
      </c>
      <c r="F25" s="9">
        <v>0</v>
      </c>
      <c r="G25" s="29">
        <v>0</v>
      </c>
      <c r="H25" s="29">
        <v>0</v>
      </c>
      <c r="J25" s="136"/>
      <c r="K25" s="130"/>
    </row>
    <row r="26" spans="1:11" ht="12.75" thickBot="1">
      <c r="A26" s="405" t="s">
        <v>82</v>
      </c>
      <c r="B26" s="4">
        <v>0</v>
      </c>
      <c r="C26" s="4">
        <v>0</v>
      </c>
      <c r="D26" s="9">
        <v>0</v>
      </c>
      <c r="E26" s="48" t="s">
        <v>83</v>
      </c>
      <c r="F26" s="9">
        <v>0</v>
      </c>
      <c r="G26" s="410">
        <v>0</v>
      </c>
      <c r="H26" s="410">
        <v>0</v>
      </c>
      <c r="J26" s="136"/>
      <c r="K26" s="130"/>
    </row>
    <row r="27" spans="1:11" ht="12.75" thickBot="1">
      <c r="A27" s="411" t="s">
        <v>84</v>
      </c>
      <c r="B27" s="412">
        <v>193800</v>
      </c>
      <c r="C27" s="412">
        <v>321906</v>
      </c>
      <c r="D27" s="412">
        <v>479206</v>
      </c>
      <c r="E27" s="413" t="s">
        <v>85</v>
      </c>
      <c r="F27" s="414">
        <v>214080</v>
      </c>
      <c r="G27" s="414">
        <v>338442</v>
      </c>
      <c r="H27" s="414">
        <v>500221</v>
      </c>
      <c r="J27" s="480"/>
      <c r="K27" s="130"/>
    </row>
    <row r="28" spans="1:11">
      <c r="A28" s="415" t="s">
        <v>109</v>
      </c>
      <c r="B28" s="12">
        <v>0</v>
      </c>
      <c r="C28" s="12">
        <v>0</v>
      </c>
      <c r="D28" s="12">
        <v>0</v>
      </c>
      <c r="E28" s="506" t="s">
        <v>119</v>
      </c>
      <c r="F28" s="12">
        <v>0</v>
      </c>
      <c r="G28" s="22">
        <v>0</v>
      </c>
      <c r="H28" s="22">
        <v>0</v>
      </c>
      <c r="J28" s="478"/>
      <c r="K28" s="130"/>
    </row>
    <row r="29" spans="1:11">
      <c r="A29" s="390" t="s">
        <v>110</v>
      </c>
      <c r="B29" s="337">
        <v>38068</v>
      </c>
      <c r="C29" s="7">
        <v>38068</v>
      </c>
      <c r="D29" s="7">
        <v>38068</v>
      </c>
      <c r="E29" s="507" t="s">
        <v>120</v>
      </c>
      <c r="F29" s="337">
        <v>0</v>
      </c>
      <c r="G29" s="29">
        <v>0</v>
      </c>
      <c r="H29" s="29">
        <v>0</v>
      </c>
      <c r="J29" s="136"/>
      <c r="K29" s="130"/>
    </row>
    <row r="30" spans="1:11">
      <c r="A30" s="576" t="s">
        <v>441</v>
      </c>
      <c r="B30" s="4">
        <v>0</v>
      </c>
      <c r="C30" s="504">
        <v>0</v>
      </c>
      <c r="D30" s="504">
        <v>4998</v>
      </c>
      <c r="E30" s="390" t="s">
        <v>352</v>
      </c>
      <c r="F30" s="4">
        <v>0</v>
      </c>
      <c r="G30" s="505">
        <v>3754</v>
      </c>
      <c r="H30" s="530">
        <v>3754</v>
      </c>
      <c r="J30" s="136"/>
      <c r="K30" s="130"/>
    </row>
    <row r="31" spans="1:11" ht="12.75" thickBot="1">
      <c r="A31" s="333" t="s">
        <v>111</v>
      </c>
      <c r="B31" s="4">
        <v>0</v>
      </c>
      <c r="C31" s="4">
        <v>0</v>
      </c>
      <c r="D31" s="4">
        <v>0</v>
      </c>
      <c r="E31" s="333" t="s">
        <v>411</v>
      </c>
      <c r="F31" s="508">
        <v>17778</v>
      </c>
      <c r="G31" s="410">
        <v>17778</v>
      </c>
      <c r="H31" s="410">
        <v>18297</v>
      </c>
      <c r="J31" s="478"/>
      <c r="K31" s="130"/>
    </row>
    <row r="32" spans="1:11" ht="12.75" thickBot="1">
      <c r="A32" s="416" t="s">
        <v>98</v>
      </c>
      <c r="B32" s="11">
        <v>38068</v>
      </c>
      <c r="C32" s="11">
        <v>38068</v>
      </c>
      <c r="D32" s="11">
        <v>43066</v>
      </c>
      <c r="E32" s="416" t="s">
        <v>96</v>
      </c>
      <c r="F32" s="11">
        <v>17778</v>
      </c>
      <c r="G32" s="11">
        <v>21532</v>
      </c>
      <c r="H32" s="11">
        <v>22051</v>
      </c>
      <c r="J32" s="536"/>
      <c r="K32" s="130"/>
    </row>
    <row r="33" spans="1:11" ht="12.75" thickBot="1">
      <c r="A33" s="417" t="s">
        <v>88</v>
      </c>
      <c r="B33" s="8">
        <v>0</v>
      </c>
      <c r="C33" s="8">
        <v>0</v>
      </c>
      <c r="D33" s="8">
        <v>0</v>
      </c>
      <c r="E33" s="418" t="s">
        <v>89</v>
      </c>
      <c r="F33" s="8">
        <v>0</v>
      </c>
      <c r="G33" s="402">
        <v>0</v>
      </c>
      <c r="H33" s="402">
        <v>0</v>
      </c>
      <c r="J33" s="477"/>
      <c r="K33" s="130"/>
    </row>
    <row r="34" spans="1:11" ht="12.75" thickBot="1">
      <c r="A34" s="1" t="s">
        <v>86</v>
      </c>
      <c r="B34" s="6">
        <v>231868</v>
      </c>
      <c r="C34" s="6">
        <v>359974</v>
      </c>
      <c r="D34" s="6">
        <v>522272</v>
      </c>
      <c r="E34" s="403" t="s">
        <v>87</v>
      </c>
      <c r="F34" s="419">
        <v>231868</v>
      </c>
      <c r="G34" s="419">
        <v>359974</v>
      </c>
      <c r="H34" s="419">
        <v>522272</v>
      </c>
      <c r="J34" s="534"/>
      <c r="K34" s="130"/>
    </row>
    <row r="35" spans="1:11">
      <c r="B35" s="420"/>
      <c r="C35" s="420"/>
      <c r="D35" s="420"/>
      <c r="F35" s="420"/>
    </row>
    <row r="36" spans="1:11">
      <c r="C36" s="420"/>
      <c r="D36" s="420"/>
      <c r="E36" s="420"/>
      <c r="F36" s="420"/>
      <c r="G36" s="420"/>
      <c r="H36" s="420"/>
    </row>
    <row r="37" spans="1:11">
      <c r="B37" s="420"/>
      <c r="C37" s="420"/>
      <c r="D37" s="532"/>
      <c r="E37" s="420"/>
      <c r="F37" s="420"/>
      <c r="G37" s="420"/>
      <c r="H37" s="420"/>
    </row>
    <row r="38" spans="1:11">
      <c r="C38" s="420"/>
      <c r="D38" s="531"/>
      <c r="E38" s="420"/>
      <c r="F38" s="420"/>
      <c r="G38" s="420"/>
      <c r="H38" s="420"/>
    </row>
    <row r="39" spans="1:11">
      <c r="B39" s="420"/>
      <c r="C39" s="420"/>
      <c r="D39" s="420"/>
    </row>
    <row r="40" spans="1:11">
      <c r="H40" s="420"/>
    </row>
    <row r="41" spans="1:11">
      <c r="D41" s="420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48"/>
  <sheetViews>
    <sheetView workbookViewId="0">
      <selection activeCell="A3" sqref="A3:F3"/>
    </sheetView>
  </sheetViews>
  <sheetFormatPr defaultRowHeight="12.75"/>
  <cols>
    <col min="1" max="1" width="6.42578125" style="105" customWidth="1"/>
    <col min="2" max="2" width="11.140625" style="105" customWidth="1"/>
    <col min="3" max="3" width="81" style="113" customWidth="1"/>
    <col min="4" max="5" width="14.85546875" style="105" customWidth="1"/>
    <col min="6" max="6" width="15.42578125" style="105" customWidth="1"/>
    <col min="7" max="16384" width="9.140625" style="105"/>
  </cols>
  <sheetData>
    <row r="1" spans="1:6">
      <c r="A1" s="646" t="s">
        <v>353</v>
      </c>
      <c r="B1" s="646"/>
      <c r="C1" s="646"/>
      <c r="D1" s="646"/>
      <c r="E1" s="646"/>
      <c r="F1" s="646"/>
    </row>
    <row r="2" spans="1:6">
      <c r="A2" s="646" t="s">
        <v>422</v>
      </c>
      <c r="B2" s="646"/>
      <c r="C2" s="646"/>
      <c r="D2" s="646"/>
      <c r="E2" s="646"/>
      <c r="F2" s="646"/>
    </row>
    <row r="3" spans="1:6" ht="13.5" thickBot="1">
      <c r="A3" s="647" t="s">
        <v>480</v>
      </c>
      <c r="B3" s="647"/>
      <c r="C3" s="647"/>
      <c r="D3" s="647"/>
      <c r="E3" s="647"/>
      <c r="F3" s="647"/>
    </row>
    <row r="4" spans="1:6" ht="30" customHeight="1" thickBot="1">
      <c r="A4" s="345" t="s">
        <v>21</v>
      </c>
      <c r="B4" s="319"/>
      <c r="C4" s="357" t="s">
        <v>263</v>
      </c>
      <c r="D4" s="427" t="s">
        <v>12</v>
      </c>
      <c r="E4" s="427" t="s">
        <v>409</v>
      </c>
      <c r="F4" s="427" t="s">
        <v>447</v>
      </c>
    </row>
    <row r="5" spans="1:6" ht="13.5" thickBot="1">
      <c r="A5" s="304" t="s">
        <v>68</v>
      </c>
      <c r="B5" s="304" t="s">
        <v>69</v>
      </c>
      <c r="C5" s="306" t="s">
        <v>92</v>
      </c>
      <c r="D5" s="306" t="s">
        <v>70</v>
      </c>
      <c r="E5" s="306"/>
      <c r="F5" s="306" t="s">
        <v>91</v>
      </c>
    </row>
    <row r="6" spans="1:6">
      <c r="A6" s="308"/>
      <c r="B6" s="320"/>
      <c r="C6" s="310" t="s">
        <v>252</v>
      </c>
      <c r="D6" s="339">
        <v>0</v>
      </c>
      <c r="E6" s="339">
        <v>0</v>
      </c>
      <c r="F6" s="219">
        <v>0</v>
      </c>
    </row>
    <row r="7" spans="1:6">
      <c r="A7" s="106" t="s">
        <v>67</v>
      </c>
      <c r="B7" s="312" t="s">
        <v>266</v>
      </c>
      <c r="C7" s="473" t="s">
        <v>267</v>
      </c>
      <c r="D7" s="220">
        <v>0</v>
      </c>
      <c r="E7" s="220">
        <v>0</v>
      </c>
      <c r="F7" s="220">
        <v>0</v>
      </c>
    </row>
    <row r="8" spans="1:6">
      <c r="A8" s="106" t="s">
        <v>68</v>
      </c>
      <c r="B8" s="312" t="s">
        <v>359</v>
      </c>
      <c r="C8" s="473" t="s">
        <v>360</v>
      </c>
      <c r="D8" s="220">
        <v>0</v>
      </c>
      <c r="E8" s="220">
        <v>0</v>
      </c>
      <c r="F8" s="220">
        <v>0</v>
      </c>
    </row>
    <row r="9" spans="1:6">
      <c r="A9" s="106" t="s">
        <v>69</v>
      </c>
      <c r="B9" s="312" t="s">
        <v>290</v>
      </c>
      <c r="C9" s="473" t="s">
        <v>291</v>
      </c>
      <c r="D9" s="220">
        <v>0</v>
      </c>
      <c r="E9" s="220">
        <v>0</v>
      </c>
      <c r="F9" s="220">
        <v>0</v>
      </c>
    </row>
    <row r="10" spans="1:6">
      <c r="A10" s="106" t="s">
        <v>92</v>
      </c>
      <c r="B10" s="312" t="s">
        <v>253</v>
      </c>
      <c r="C10" s="473" t="s">
        <v>265</v>
      </c>
      <c r="D10" s="220">
        <v>0</v>
      </c>
      <c r="E10" s="220">
        <v>0</v>
      </c>
      <c r="F10" s="220">
        <v>0</v>
      </c>
    </row>
    <row r="11" spans="1:6">
      <c r="A11" s="106" t="s">
        <v>70</v>
      </c>
      <c r="B11" s="312" t="s">
        <v>361</v>
      </c>
      <c r="C11" s="473" t="s">
        <v>362</v>
      </c>
      <c r="D11" s="220">
        <v>0</v>
      </c>
      <c r="E11" s="220">
        <v>0</v>
      </c>
      <c r="F11" s="220">
        <v>0</v>
      </c>
    </row>
    <row r="12" spans="1:6">
      <c r="A12" s="106" t="s">
        <v>91</v>
      </c>
      <c r="B12" s="312" t="s">
        <v>363</v>
      </c>
      <c r="C12" s="537" t="s">
        <v>364</v>
      </c>
      <c r="D12" s="220">
        <v>0</v>
      </c>
      <c r="E12" s="220">
        <v>0</v>
      </c>
      <c r="F12" s="220">
        <v>0</v>
      </c>
    </row>
    <row r="13" spans="1:6">
      <c r="A13" s="106" t="s">
        <v>71</v>
      </c>
      <c r="B13" s="314" t="s">
        <v>366</v>
      </c>
      <c r="C13" s="545" t="s">
        <v>367</v>
      </c>
      <c r="D13" s="220">
        <v>0</v>
      </c>
      <c r="E13" s="220">
        <v>0</v>
      </c>
      <c r="F13" s="220">
        <v>0</v>
      </c>
    </row>
    <row r="14" spans="1:6">
      <c r="A14" s="106" t="s">
        <v>72</v>
      </c>
      <c r="B14" s="314" t="s">
        <v>285</v>
      </c>
      <c r="C14" s="518" t="s">
        <v>19</v>
      </c>
      <c r="D14" s="220">
        <v>0</v>
      </c>
      <c r="E14" s="220">
        <v>0</v>
      </c>
      <c r="F14" s="220">
        <v>0</v>
      </c>
    </row>
    <row r="15" spans="1:6">
      <c r="A15" s="106" t="s">
        <v>169</v>
      </c>
      <c r="B15" s="312" t="s">
        <v>251</v>
      </c>
      <c r="C15" s="473" t="s">
        <v>284</v>
      </c>
      <c r="D15" s="220">
        <v>0</v>
      </c>
      <c r="E15" s="220">
        <v>0</v>
      </c>
      <c r="F15" s="220">
        <v>0</v>
      </c>
    </row>
    <row r="16" spans="1:6" s="315" customFormat="1">
      <c r="A16" s="106" t="s">
        <v>175</v>
      </c>
      <c r="B16" s="312" t="s">
        <v>368</v>
      </c>
      <c r="C16" s="473" t="s">
        <v>369</v>
      </c>
      <c r="D16" s="220">
        <v>0</v>
      </c>
      <c r="E16" s="220">
        <v>0</v>
      </c>
      <c r="F16" s="220">
        <v>0</v>
      </c>
    </row>
    <row r="17" spans="1:6">
      <c r="A17" s="106" t="s">
        <v>179</v>
      </c>
      <c r="B17" s="312" t="s">
        <v>262</v>
      </c>
      <c r="C17" s="538" t="s">
        <v>264</v>
      </c>
      <c r="D17" s="220">
        <v>0</v>
      </c>
      <c r="E17" s="220">
        <v>0</v>
      </c>
      <c r="F17" s="220">
        <v>0</v>
      </c>
    </row>
    <row r="18" spans="1:6">
      <c r="A18" s="106" t="s">
        <v>185</v>
      </c>
      <c r="B18" s="312" t="s">
        <v>370</v>
      </c>
      <c r="C18" s="473" t="s">
        <v>371</v>
      </c>
      <c r="D18" s="220">
        <v>0</v>
      </c>
      <c r="E18" s="220">
        <v>0</v>
      </c>
      <c r="F18" s="220">
        <v>0</v>
      </c>
    </row>
    <row r="19" spans="1:6">
      <c r="A19" s="106" t="s">
        <v>187</v>
      </c>
      <c r="B19" s="312" t="s">
        <v>372</v>
      </c>
      <c r="C19" s="538" t="s">
        <v>373</v>
      </c>
      <c r="D19" s="220">
        <v>0</v>
      </c>
      <c r="E19" s="220">
        <v>0</v>
      </c>
      <c r="F19" s="220">
        <v>0</v>
      </c>
    </row>
    <row r="20" spans="1:6">
      <c r="A20" s="106" t="s">
        <v>189</v>
      </c>
      <c r="B20" s="312" t="s">
        <v>268</v>
      </c>
      <c r="C20" s="473" t="s">
        <v>269</v>
      </c>
      <c r="D20" s="220">
        <v>0</v>
      </c>
      <c r="E20" s="220">
        <v>0</v>
      </c>
      <c r="F20" s="220">
        <v>0</v>
      </c>
    </row>
    <row r="21" spans="1:6">
      <c r="A21" s="106" t="s">
        <v>193</v>
      </c>
      <c r="B21" s="312" t="s">
        <v>254</v>
      </c>
      <c r="C21" s="473" t="s">
        <v>255</v>
      </c>
      <c r="D21" s="220">
        <v>0</v>
      </c>
      <c r="E21" s="220">
        <v>0</v>
      </c>
      <c r="F21" s="220">
        <v>0</v>
      </c>
    </row>
    <row r="22" spans="1:6">
      <c r="A22" s="106" t="s">
        <v>195</v>
      </c>
      <c r="B22" s="312" t="s">
        <v>374</v>
      </c>
      <c r="C22" s="473" t="s">
        <v>375</v>
      </c>
      <c r="D22" s="220">
        <v>0</v>
      </c>
      <c r="E22" s="220">
        <v>0</v>
      </c>
      <c r="F22" s="220">
        <v>0</v>
      </c>
    </row>
    <row r="23" spans="1:6">
      <c r="A23" s="106" t="s">
        <v>197</v>
      </c>
      <c r="B23" s="312" t="s">
        <v>274</v>
      </c>
      <c r="C23" s="473" t="s">
        <v>390</v>
      </c>
      <c r="D23" s="220">
        <v>0</v>
      </c>
      <c r="E23" s="220">
        <v>0</v>
      </c>
      <c r="F23" s="220">
        <v>0</v>
      </c>
    </row>
    <row r="24" spans="1:6">
      <c r="A24" s="106" t="s">
        <v>198</v>
      </c>
      <c r="B24" s="312" t="s">
        <v>376</v>
      </c>
      <c r="C24" s="473" t="s">
        <v>377</v>
      </c>
      <c r="D24" s="220">
        <v>0</v>
      </c>
      <c r="E24" s="220">
        <v>0</v>
      </c>
      <c r="F24" s="220">
        <v>0</v>
      </c>
    </row>
    <row r="25" spans="1:6">
      <c r="A25" s="106" t="s">
        <v>200</v>
      </c>
      <c r="B25" s="312" t="s">
        <v>378</v>
      </c>
      <c r="C25" s="473" t="s">
        <v>379</v>
      </c>
      <c r="D25" s="220">
        <v>0</v>
      </c>
      <c r="E25" s="220">
        <v>0</v>
      </c>
      <c r="F25" s="220">
        <v>0</v>
      </c>
    </row>
    <row r="26" spans="1:6">
      <c r="A26" s="106" t="s">
        <v>270</v>
      </c>
      <c r="B26" s="312" t="s">
        <v>61</v>
      </c>
      <c r="C26" s="518" t="s">
        <v>0</v>
      </c>
      <c r="D26" s="220">
        <v>0</v>
      </c>
      <c r="E26" s="220">
        <v>0</v>
      </c>
      <c r="F26" s="220">
        <v>0</v>
      </c>
    </row>
    <row r="27" spans="1:6">
      <c r="A27" s="106" t="s">
        <v>271</v>
      </c>
      <c r="B27" s="312" t="s">
        <v>288</v>
      </c>
      <c r="C27" s="473" t="s">
        <v>289</v>
      </c>
      <c r="D27" s="220">
        <v>0</v>
      </c>
      <c r="E27" s="220">
        <v>0</v>
      </c>
      <c r="F27" s="220">
        <v>0</v>
      </c>
    </row>
    <row r="28" spans="1:6">
      <c r="A28" s="106" t="s">
        <v>272</v>
      </c>
      <c r="B28" s="312" t="s">
        <v>286</v>
      </c>
      <c r="C28" s="546" t="s">
        <v>287</v>
      </c>
      <c r="D28" s="220">
        <v>0</v>
      </c>
      <c r="E28" s="220">
        <v>0</v>
      </c>
      <c r="F28" s="220">
        <v>0</v>
      </c>
    </row>
    <row r="29" spans="1:6">
      <c r="A29" s="106" t="s">
        <v>273</v>
      </c>
      <c r="B29" s="312" t="s">
        <v>380</v>
      </c>
      <c r="C29" s="473" t="s">
        <v>381</v>
      </c>
      <c r="D29" s="220">
        <v>0</v>
      </c>
      <c r="E29" s="220">
        <v>0</v>
      </c>
      <c r="F29" s="220">
        <v>0</v>
      </c>
    </row>
    <row r="30" spans="1:6">
      <c r="A30" s="106" t="s">
        <v>275</v>
      </c>
      <c r="B30" s="313" t="s">
        <v>382</v>
      </c>
      <c r="C30" s="547" t="s">
        <v>383</v>
      </c>
      <c r="D30" s="221">
        <v>0</v>
      </c>
      <c r="E30" s="221">
        <v>0</v>
      </c>
      <c r="F30" s="220">
        <v>0</v>
      </c>
    </row>
    <row r="31" spans="1:6">
      <c r="A31" s="106" t="s">
        <v>276</v>
      </c>
      <c r="B31" s="313" t="s">
        <v>261</v>
      </c>
      <c r="C31" s="545" t="s">
        <v>384</v>
      </c>
      <c r="D31" s="221">
        <v>0</v>
      </c>
      <c r="E31" s="221">
        <v>0</v>
      </c>
      <c r="F31" s="220">
        <v>0</v>
      </c>
    </row>
    <row r="32" spans="1:6">
      <c r="A32" s="106" t="s">
        <v>278</v>
      </c>
      <c r="B32" s="313" t="s">
        <v>256</v>
      </c>
      <c r="C32" s="473" t="s">
        <v>257</v>
      </c>
      <c r="D32" s="221">
        <v>0</v>
      </c>
      <c r="E32" s="221">
        <v>0</v>
      </c>
      <c r="F32" s="220">
        <v>0</v>
      </c>
    </row>
    <row r="33" spans="1:6">
      <c r="A33" s="106" t="s">
        <v>279</v>
      </c>
      <c r="B33" s="313" t="s">
        <v>385</v>
      </c>
      <c r="C33" s="473" t="s">
        <v>388</v>
      </c>
      <c r="D33" s="221">
        <v>0</v>
      </c>
      <c r="E33" s="221">
        <v>0</v>
      </c>
      <c r="F33" s="220">
        <v>0</v>
      </c>
    </row>
    <row r="34" spans="1:6">
      <c r="A34" s="106" t="s">
        <v>280</v>
      </c>
      <c r="B34" s="313" t="s">
        <v>386</v>
      </c>
      <c r="C34" s="473" t="s">
        <v>391</v>
      </c>
      <c r="D34" s="221">
        <v>1426</v>
      </c>
      <c r="E34" s="221">
        <v>2806</v>
      </c>
      <c r="F34" s="220">
        <v>1828</v>
      </c>
    </row>
    <row r="35" spans="1:6">
      <c r="A35" s="106" t="s">
        <v>281</v>
      </c>
      <c r="B35" s="313" t="s">
        <v>258</v>
      </c>
      <c r="C35" s="473" t="s">
        <v>259</v>
      </c>
      <c r="D35" s="221">
        <v>0</v>
      </c>
      <c r="E35" s="221">
        <v>0</v>
      </c>
      <c r="F35" s="220">
        <v>0</v>
      </c>
    </row>
    <row r="36" spans="1:6">
      <c r="A36" s="106" t="s">
        <v>282</v>
      </c>
      <c r="B36" s="313" t="s">
        <v>387</v>
      </c>
      <c r="C36" s="545" t="s">
        <v>389</v>
      </c>
      <c r="D36" s="221">
        <v>2230</v>
      </c>
      <c r="E36" s="221">
        <v>7073</v>
      </c>
      <c r="F36" s="220">
        <v>7073</v>
      </c>
    </row>
    <row r="37" spans="1:6" ht="13.5" thickBot="1">
      <c r="A37" s="106" t="s">
        <v>283</v>
      </c>
      <c r="B37" s="313" t="s">
        <v>277</v>
      </c>
      <c r="C37" s="473" t="s">
        <v>365</v>
      </c>
      <c r="D37" s="221">
        <v>1180</v>
      </c>
      <c r="E37" s="221">
        <v>5255</v>
      </c>
      <c r="F37" s="220">
        <v>5255</v>
      </c>
    </row>
    <row r="38" spans="1:6" ht="13.5" thickBot="1">
      <c r="A38" s="643" t="s">
        <v>260</v>
      </c>
      <c r="B38" s="644"/>
      <c r="C38" s="645"/>
      <c r="D38" s="322">
        <v>4836</v>
      </c>
      <c r="E38" s="322">
        <v>15134</v>
      </c>
      <c r="F38" s="322">
        <f>SUM(F34:F37)</f>
        <v>14156</v>
      </c>
    </row>
    <row r="39" spans="1:6">
      <c r="A39" s="108"/>
      <c r="B39" s="108"/>
      <c r="C39" s="110"/>
      <c r="D39" s="218"/>
      <c r="E39" s="218"/>
      <c r="F39" s="253"/>
    </row>
    <row r="40" spans="1:6" s="315" customFormat="1" ht="13.5" customHeight="1">
      <c r="A40" s="105"/>
      <c r="B40" s="105"/>
      <c r="C40" s="113"/>
      <c r="D40" s="105"/>
      <c r="E40" s="105"/>
      <c r="F40" s="105"/>
    </row>
    <row r="42" spans="1:6" ht="15.75" customHeight="1"/>
    <row r="47" spans="1:6" ht="13.5" customHeight="1"/>
    <row r="48" spans="1:6" ht="13.5" customHeight="1"/>
  </sheetData>
  <mergeCells count="4">
    <mergeCell ref="A38:C38"/>
    <mergeCell ref="A1:F1"/>
    <mergeCell ref="A2:F2"/>
    <mergeCell ref="A3:F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workbookViewId="0">
      <selection activeCell="A3" sqref="A3:G3"/>
    </sheetView>
  </sheetViews>
  <sheetFormatPr defaultRowHeight="12.75"/>
  <cols>
    <col min="1" max="1" width="8.7109375" style="301" customWidth="1"/>
    <col min="2" max="2" width="6.42578125" style="105" customWidth="1"/>
    <col min="3" max="3" width="11.140625" style="105" customWidth="1"/>
    <col min="4" max="4" width="81" style="113" customWidth="1"/>
    <col min="5" max="6" width="14.85546875" style="105" customWidth="1"/>
    <col min="7" max="7" width="15.42578125" style="105" customWidth="1"/>
    <col min="8" max="16384" width="9.140625" style="105"/>
  </cols>
  <sheetData>
    <row r="1" spans="1:7">
      <c r="A1" s="646" t="s">
        <v>353</v>
      </c>
      <c r="B1" s="646"/>
      <c r="C1" s="646"/>
      <c r="D1" s="646"/>
      <c r="E1" s="646"/>
      <c r="F1" s="646"/>
      <c r="G1" s="646"/>
    </row>
    <row r="2" spans="1:7">
      <c r="A2" s="646" t="s">
        <v>8</v>
      </c>
      <c r="B2" s="646"/>
      <c r="C2" s="646"/>
      <c r="D2" s="646"/>
      <c r="E2" s="646"/>
      <c r="F2" s="646"/>
      <c r="G2" s="646"/>
    </row>
    <row r="3" spans="1:7" ht="13.5" thickBot="1">
      <c r="A3" s="647" t="s">
        <v>481</v>
      </c>
      <c r="B3" s="647"/>
      <c r="C3" s="647"/>
      <c r="D3" s="647"/>
      <c r="E3" s="647"/>
      <c r="F3" s="647"/>
      <c r="G3" s="647"/>
    </row>
    <row r="4" spans="1:7" ht="30" customHeight="1" thickBot="1">
      <c r="A4" s="346" t="s">
        <v>20</v>
      </c>
      <c r="B4" s="345" t="s">
        <v>21</v>
      </c>
      <c r="C4" s="319"/>
      <c r="D4" s="357" t="s">
        <v>263</v>
      </c>
      <c r="E4" s="427" t="s">
        <v>12</v>
      </c>
      <c r="F4" s="427" t="s">
        <v>416</v>
      </c>
      <c r="G4" s="427" t="s">
        <v>447</v>
      </c>
    </row>
    <row r="5" spans="1:7" ht="13.5" thickBot="1">
      <c r="A5" s="302" t="s">
        <v>67</v>
      </c>
      <c r="B5" s="304" t="s">
        <v>68</v>
      </c>
      <c r="C5" s="304" t="s">
        <v>69</v>
      </c>
      <c r="D5" s="306" t="s">
        <v>92</v>
      </c>
      <c r="E5" s="306" t="s">
        <v>70</v>
      </c>
      <c r="F5" s="306"/>
      <c r="G5" s="306" t="s">
        <v>91</v>
      </c>
    </row>
    <row r="6" spans="1:7">
      <c r="A6" s="303" t="s">
        <v>67</v>
      </c>
      <c r="B6" s="308"/>
      <c r="C6" s="320"/>
      <c r="D6" s="310" t="s">
        <v>252</v>
      </c>
      <c r="E6" s="339"/>
      <c r="F6" s="339"/>
      <c r="G6" s="222"/>
    </row>
    <row r="7" spans="1:7">
      <c r="A7" s="311"/>
      <c r="B7" s="106" t="s">
        <v>67</v>
      </c>
      <c r="C7" s="312" t="s">
        <v>266</v>
      </c>
      <c r="D7" s="473" t="s">
        <v>267</v>
      </c>
      <c r="E7" s="220">
        <v>59884</v>
      </c>
      <c r="F7" s="220">
        <v>60982</v>
      </c>
      <c r="G7" s="220">
        <v>73021</v>
      </c>
    </row>
    <row r="8" spans="1:7">
      <c r="A8" s="311"/>
      <c r="B8" s="106" t="s">
        <v>68</v>
      </c>
      <c r="C8" s="312" t="s">
        <v>359</v>
      </c>
      <c r="D8" s="473" t="s">
        <v>360</v>
      </c>
      <c r="E8" s="220">
        <v>0</v>
      </c>
      <c r="F8" s="220">
        <v>0</v>
      </c>
      <c r="G8" s="220">
        <v>0</v>
      </c>
    </row>
    <row r="9" spans="1:7">
      <c r="A9" s="311"/>
      <c r="B9" s="106" t="s">
        <v>69</v>
      </c>
      <c r="C9" s="312" t="s">
        <v>290</v>
      </c>
      <c r="D9" s="473" t="s">
        <v>291</v>
      </c>
      <c r="E9" s="220">
        <v>0</v>
      </c>
      <c r="F9" s="220">
        <v>0</v>
      </c>
      <c r="G9" s="220">
        <v>0</v>
      </c>
    </row>
    <row r="10" spans="1:7">
      <c r="A10" s="311"/>
      <c r="B10" s="106" t="s">
        <v>92</v>
      </c>
      <c r="C10" s="312" t="s">
        <v>253</v>
      </c>
      <c r="D10" s="473" t="s">
        <v>265</v>
      </c>
      <c r="E10" s="220">
        <v>0</v>
      </c>
      <c r="F10" s="220">
        <v>0</v>
      </c>
      <c r="G10" s="220">
        <v>0</v>
      </c>
    </row>
    <row r="11" spans="1:7">
      <c r="A11" s="311"/>
      <c r="B11" s="106" t="s">
        <v>70</v>
      </c>
      <c r="C11" s="312" t="s">
        <v>361</v>
      </c>
      <c r="D11" s="473" t="s">
        <v>362</v>
      </c>
      <c r="E11" s="220">
        <v>0</v>
      </c>
      <c r="F11" s="220">
        <v>0</v>
      </c>
      <c r="G11" s="220">
        <v>0</v>
      </c>
    </row>
    <row r="12" spans="1:7">
      <c r="A12" s="311"/>
      <c r="B12" s="106" t="s">
        <v>91</v>
      </c>
      <c r="C12" s="312" t="s">
        <v>363</v>
      </c>
      <c r="D12" s="537" t="s">
        <v>364</v>
      </c>
      <c r="E12" s="220">
        <v>0</v>
      </c>
      <c r="F12" s="220">
        <v>0</v>
      </c>
      <c r="G12" s="220">
        <v>0</v>
      </c>
    </row>
    <row r="13" spans="1:7">
      <c r="A13" s="311"/>
      <c r="B13" s="106" t="s">
        <v>71</v>
      </c>
      <c r="C13" s="314" t="s">
        <v>366</v>
      </c>
      <c r="D13" s="545" t="s">
        <v>367</v>
      </c>
      <c r="E13" s="220">
        <v>0</v>
      </c>
      <c r="F13" s="220">
        <v>0</v>
      </c>
      <c r="G13" s="220">
        <v>0</v>
      </c>
    </row>
    <row r="14" spans="1:7">
      <c r="A14" s="311"/>
      <c r="B14" s="106" t="s">
        <v>72</v>
      </c>
      <c r="C14" s="314" t="s">
        <v>285</v>
      </c>
      <c r="D14" s="518" t="s">
        <v>19</v>
      </c>
      <c r="E14" s="220">
        <v>0</v>
      </c>
      <c r="F14" s="220">
        <v>0</v>
      </c>
      <c r="G14" s="220">
        <v>0</v>
      </c>
    </row>
    <row r="15" spans="1:7">
      <c r="A15" s="311"/>
      <c r="B15" s="106" t="s">
        <v>169</v>
      </c>
      <c r="C15" s="312" t="s">
        <v>251</v>
      </c>
      <c r="D15" s="473" t="s">
        <v>284</v>
      </c>
      <c r="E15" s="220">
        <v>0</v>
      </c>
      <c r="F15" s="220">
        <v>0</v>
      </c>
      <c r="G15" s="220">
        <v>0</v>
      </c>
    </row>
    <row r="16" spans="1:7" s="315" customFormat="1">
      <c r="A16" s="311"/>
      <c r="B16" s="106" t="s">
        <v>175</v>
      </c>
      <c r="C16" s="312" t="s">
        <v>368</v>
      </c>
      <c r="D16" s="473" t="s">
        <v>369</v>
      </c>
      <c r="E16" s="220">
        <v>0</v>
      </c>
      <c r="F16" s="220">
        <v>0</v>
      </c>
      <c r="G16" s="220">
        <v>0</v>
      </c>
    </row>
    <row r="17" spans="1:7">
      <c r="A17" s="311"/>
      <c r="B17" s="106" t="s">
        <v>179</v>
      </c>
      <c r="C17" s="312" t="s">
        <v>262</v>
      </c>
      <c r="D17" s="538" t="s">
        <v>264</v>
      </c>
      <c r="E17" s="220">
        <v>0</v>
      </c>
      <c r="F17" s="220">
        <v>0</v>
      </c>
      <c r="G17" s="220">
        <v>0</v>
      </c>
    </row>
    <row r="18" spans="1:7">
      <c r="A18" s="311"/>
      <c r="B18" s="106" t="s">
        <v>185</v>
      </c>
      <c r="C18" s="312" t="s">
        <v>370</v>
      </c>
      <c r="D18" s="473" t="s">
        <v>371</v>
      </c>
      <c r="E18" s="220">
        <v>0</v>
      </c>
      <c r="F18" s="220">
        <v>0</v>
      </c>
      <c r="G18" s="220">
        <v>0</v>
      </c>
    </row>
    <row r="19" spans="1:7">
      <c r="A19" s="311"/>
      <c r="B19" s="106" t="s">
        <v>187</v>
      </c>
      <c r="C19" s="312" t="s">
        <v>372</v>
      </c>
      <c r="D19" s="538" t="s">
        <v>373</v>
      </c>
      <c r="E19" s="220">
        <v>0</v>
      </c>
      <c r="F19" s="220">
        <v>0</v>
      </c>
      <c r="G19" s="220">
        <v>0</v>
      </c>
    </row>
    <row r="20" spans="1:7">
      <c r="A20" s="311"/>
      <c r="B20" s="106" t="s">
        <v>189</v>
      </c>
      <c r="C20" s="312" t="s">
        <v>268</v>
      </c>
      <c r="D20" s="473" t="s">
        <v>269</v>
      </c>
      <c r="E20" s="220">
        <v>0</v>
      </c>
      <c r="F20" s="220">
        <v>0</v>
      </c>
      <c r="G20" s="220">
        <v>0</v>
      </c>
    </row>
    <row r="21" spans="1:7">
      <c r="A21" s="311"/>
      <c r="B21" s="106" t="s">
        <v>193</v>
      </c>
      <c r="C21" s="312" t="s">
        <v>254</v>
      </c>
      <c r="D21" s="473" t="s">
        <v>255</v>
      </c>
      <c r="E21" s="220">
        <v>0</v>
      </c>
      <c r="F21" s="220">
        <v>0</v>
      </c>
      <c r="G21" s="220">
        <v>0</v>
      </c>
    </row>
    <row r="22" spans="1:7">
      <c r="A22" s="311"/>
      <c r="B22" s="106" t="s">
        <v>195</v>
      </c>
      <c r="C22" s="312" t="s">
        <v>374</v>
      </c>
      <c r="D22" s="473" t="s">
        <v>375</v>
      </c>
      <c r="E22" s="220">
        <v>0</v>
      </c>
      <c r="F22" s="220">
        <v>0</v>
      </c>
      <c r="G22" s="220">
        <v>0</v>
      </c>
    </row>
    <row r="23" spans="1:7">
      <c r="A23" s="311"/>
      <c r="B23" s="106" t="s">
        <v>197</v>
      </c>
      <c r="C23" s="312" t="s">
        <v>274</v>
      </c>
      <c r="D23" s="473" t="s">
        <v>390</v>
      </c>
      <c r="E23" s="220">
        <v>0</v>
      </c>
      <c r="F23" s="220">
        <v>0</v>
      </c>
      <c r="G23" s="220">
        <v>0</v>
      </c>
    </row>
    <row r="24" spans="1:7">
      <c r="A24" s="311"/>
      <c r="B24" s="106" t="s">
        <v>198</v>
      </c>
      <c r="C24" s="312" t="s">
        <v>376</v>
      </c>
      <c r="D24" s="473" t="s">
        <v>377</v>
      </c>
      <c r="E24" s="220">
        <v>0</v>
      </c>
      <c r="F24" s="220">
        <v>0</v>
      </c>
      <c r="G24" s="220">
        <v>0</v>
      </c>
    </row>
    <row r="25" spans="1:7">
      <c r="A25" s="311"/>
      <c r="B25" s="106" t="s">
        <v>200</v>
      </c>
      <c r="C25" s="312" t="s">
        <v>378</v>
      </c>
      <c r="D25" s="473" t="s">
        <v>379</v>
      </c>
      <c r="E25" s="220">
        <v>0</v>
      </c>
      <c r="F25" s="220">
        <v>0</v>
      </c>
      <c r="G25" s="220">
        <v>0</v>
      </c>
    </row>
    <row r="26" spans="1:7">
      <c r="A26" s="311"/>
      <c r="B26" s="106" t="s">
        <v>270</v>
      </c>
      <c r="C26" s="312" t="s">
        <v>61</v>
      </c>
      <c r="D26" s="518" t="s">
        <v>0</v>
      </c>
      <c r="E26" s="220">
        <v>0</v>
      </c>
      <c r="F26" s="220">
        <v>0</v>
      </c>
      <c r="G26" s="220">
        <v>0</v>
      </c>
    </row>
    <row r="27" spans="1:7">
      <c r="A27" s="311"/>
      <c r="B27" s="106" t="s">
        <v>271</v>
      </c>
      <c r="C27" s="312" t="s">
        <v>288</v>
      </c>
      <c r="D27" s="473" t="s">
        <v>289</v>
      </c>
      <c r="E27" s="220">
        <v>0</v>
      </c>
      <c r="F27" s="220">
        <v>0</v>
      </c>
      <c r="G27" s="220">
        <v>0</v>
      </c>
    </row>
    <row r="28" spans="1:7">
      <c r="A28" s="311"/>
      <c r="B28" s="106" t="s">
        <v>272</v>
      </c>
      <c r="C28" s="312" t="s">
        <v>286</v>
      </c>
      <c r="D28" s="546" t="s">
        <v>287</v>
      </c>
      <c r="E28" s="220">
        <v>0</v>
      </c>
      <c r="F28" s="220">
        <v>0</v>
      </c>
      <c r="G28" s="220">
        <v>0</v>
      </c>
    </row>
    <row r="29" spans="1:7">
      <c r="A29" s="311"/>
      <c r="B29" s="106" t="s">
        <v>273</v>
      </c>
      <c r="C29" s="312" t="s">
        <v>380</v>
      </c>
      <c r="D29" s="473" t="s">
        <v>381</v>
      </c>
      <c r="E29" s="220">
        <v>0</v>
      </c>
      <c r="F29" s="220">
        <v>0</v>
      </c>
      <c r="G29" s="220">
        <v>0</v>
      </c>
    </row>
    <row r="30" spans="1:7">
      <c r="A30" s="311"/>
      <c r="B30" s="106" t="s">
        <v>275</v>
      </c>
      <c r="C30" s="313" t="s">
        <v>382</v>
      </c>
      <c r="D30" s="547" t="s">
        <v>383</v>
      </c>
      <c r="E30" s="220">
        <v>0</v>
      </c>
      <c r="F30" s="220">
        <v>0</v>
      </c>
      <c r="G30" s="220">
        <v>0</v>
      </c>
    </row>
    <row r="31" spans="1:7">
      <c r="A31" s="311"/>
      <c r="B31" s="106" t="s">
        <v>276</v>
      </c>
      <c r="C31" s="313" t="s">
        <v>261</v>
      </c>
      <c r="D31" s="545" t="s">
        <v>384</v>
      </c>
      <c r="E31" s="220">
        <v>0</v>
      </c>
      <c r="F31" s="220">
        <v>0</v>
      </c>
      <c r="G31" s="220">
        <v>0</v>
      </c>
    </row>
    <row r="32" spans="1:7">
      <c r="A32" s="311"/>
      <c r="B32" s="106" t="s">
        <v>278</v>
      </c>
      <c r="C32" s="313" t="s">
        <v>256</v>
      </c>
      <c r="D32" s="473" t="s">
        <v>257</v>
      </c>
      <c r="E32" s="220">
        <v>0</v>
      </c>
      <c r="F32" s="220">
        <v>0</v>
      </c>
      <c r="G32" s="220">
        <v>0</v>
      </c>
    </row>
    <row r="33" spans="1:7">
      <c r="A33" s="311"/>
      <c r="B33" s="106" t="s">
        <v>279</v>
      </c>
      <c r="C33" s="313" t="s">
        <v>385</v>
      </c>
      <c r="D33" s="473" t="s">
        <v>388</v>
      </c>
      <c r="E33" s="220">
        <v>0</v>
      </c>
      <c r="F33" s="220">
        <v>0</v>
      </c>
      <c r="G33" s="220">
        <v>0</v>
      </c>
    </row>
    <row r="34" spans="1:7">
      <c r="A34" s="311"/>
      <c r="B34" s="106" t="s">
        <v>280</v>
      </c>
      <c r="C34" s="313" t="s">
        <v>386</v>
      </c>
      <c r="D34" s="473" t="s">
        <v>391</v>
      </c>
      <c r="E34" s="220">
        <v>0</v>
      </c>
      <c r="F34" s="220">
        <v>0</v>
      </c>
      <c r="G34" s="220">
        <v>0</v>
      </c>
    </row>
    <row r="35" spans="1:7">
      <c r="A35" s="311"/>
      <c r="B35" s="106" t="s">
        <v>281</v>
      </c>
      <c r="C35" s="313" t="s">
        <v>258</v>
      </c>
      <c r="D35" s="473" t="s">
        <v>259</v>
      </c>
      <c r="E35" s="220">
        <v>0</v>
      </c>
      <c r="F35" s="220">
        <v>0</v>
      </c>
      <c r="G35" s="220">
        <v>0</v>
      </c>
    </row>
    <row r="36" spans="1:7">
      <c r="A36" s="311"/>
      <c r="B36" s="106" t="s">
        <v>282</v>
      </c>
      <c r="C36" s="313" t="s">
        <v>387</v>
      </c>
      <c r="D36" s="545" t="s">
        <v>389</v>
      </c>
      <c r="E36" s="220">
        <v>0</v>
      </c>
      <c r="F36" s="220">
        <v>0</v>
      </c>
      <c r="G36" s="220">
        <v>0</v>
      </c>
    </row>
    <row r="37" spans="1:7" ht="13.5" thickBot="1">
      <c r="A37" s="311"/>
      <c r="B37" s="106" t="s">
        <v>283</v>
      </c>
      <c r="C37" s="313" t="s">
        <v>277</v>
      </c>
      <c r="D37" s="473" t="s">
        <v>365</v>
      </c>
      <c r="E37" s="220">
        <v>0</v>
      </c>
      <c r="F37" s="220">
        <v>0</v>
      </c>
      <c r="G37" s="220">
        <v>0</v>
      </c>
    </row>
    <row r="38" spans="1:7" ht="13.5" thickBot="1">
      <c r="A38" s="582"/>
      <c r="B38" s="659" t="s">
        <v>260</v>
      </c>
      <c r="C38" s="660"/>
      <c r="D38" s="661"/>
      <c r="E38" s="322">
        <v>59884</v>
      </c>
      <c r="F38" s="322">
        <v>60982</v>
      </c>
      <c r="G38" s="322">
        <v>73021</v>
      </c>
    </row>
    <row r="39" spans="1:7">
      <c r="A39" s="311"/>
      <c r="B39" s="108"/>
      <c r="C39" s="108"/>
      <c r="D39" s="110"/>
      <c r="E39" s="218"/>
      <c r="F39" s="218"/>
      <c r="G39" s="253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3"/>
  <sheetViews>
    <sheetView workbookViewId="0">
      <selection activeCell="A5" sqref="A5:D5"/>
    </sheetView>
  </sheetViews>
  <sheetFormatPr defaultRowHeight="12.75"/>
  <cols>
    <col min="1" max="1" width="78.42578125" customWidth="1"/>
    <col min="2" max="2" width="12" style="3" customWidth="1"/>
    <col min="3" max="3" width="11.140625" style="115" bestFit="1" customWidth="1"/>
    <col min="4" max="4" width="12.7109375" style="3" customWidth="1"/>
    <col min="5" max="5" width="10" bestFit="1" customWidth="1"/>
  </cols>
  <sheetData>
    <row r="1" spans="1:8">
      <c r="A1" s="583" t="s">
        <v>353</v>
      </c>
      <c r="B1" s="583"/>
      <c r="C1" s="583"/>
      <c r="D1" s="583"/>
    </row>
    <row r="2" spans="1:8">
      <c r="A2" s="583" t="s">
        <v>293</v>
      </c>
      <c r="B2" s="583"/>
      <c r="C2" s="583"/>
      <c r="D2" s="583"/>
    </row>
    <row r="3" spans="1:8">
      <c r="A3" s="583" t="s">
        <v>9</v>
      </c>
      <c r="B3" s="583"/>
      <c r="C3" s="583"/>
      <c r="D3" s="583"/>
    </row>
    <row r="4" spans="1:8" ht="27.75" customHeight="1">
      <c r="A4" s="62" t="s">
        <v>294</v>
      </c>
    </row>
    <row r="5" spans="1:8" ht="13.5" thickBot="1">
      <c r="A5" s="647" t="s">
        <v>482</v>
      </c>
      <c r="B5" s="647"/>
      <c r="C5" s="647"/>
      <c r="D5" s="647"/>
    </row>
    <row r="6" spans="1:8" ht="35.25" customHeight="1" thickBot="1">
      <c r="A6" s="347" t="s">
        <v>66</v>
      </c>
      <c r="B6" s="427" t="s">
        <v>12</v>
      </c>
      <c r="C6" s="427" t="s">
        <v>416</v>
      </c>
      <c r="D6" s="427" t="s">
        <v>442</v>
      </c>
    </row>
    <row r="7" spans="1:8">
      <c r="A7" s="116" t="s">
        <v>295</v>
      </c>
      <c r="B7" s="117"/>
      <c r="C7" s="350"/>
      <c r="D7" s="351"/>
    </row>
    <row r="8" spans="1:8">
      <c r="A8" s="324" t="s">
        <v>392</v>
      </c>
      <c r="B8" s="223">
        <v>804</v>
      </c>
      <c r="C8" s="335">
        <v>804</v>
      </c>
      <c r="D8" s="428">
        <v>804</v>
      </c>
    </row>
    <row r="9" spans="1:8" s="115" customFormat="1">
      <c r="A9" s="324" t="s">
        <v>393</v>
      </c>
      <c r="B9" s="202">
        <v>43213</v>
      </c>
      <c r="C9" s="335">
        <v>44311</v>
      </c>
      <c r="D9" s="428">
        <v>51200</v>
      </c>
    </row>
    <row r="10" spans="1:8" s="115" customFormat="1">
      <c r="A10" s="324" t="s">
        <v>436</v>
      </c>
      <c r="B10" s="202">
        <v>14245</v>
      </c>
      <c r="C10" s="335">
        <v>14245</v>
      </c>
      <c r="D10" s="428">
        <v>19395</v>
      </c>
    </row>
    <row r="11" spans="1:8" s="115" customFormat="1">
      <c r="A11" s="324" t="s">
        <v>437</v>
      </c>
      <c r="B11" s="202">
        <v>1000</v>
      </c>
      <c r="C11" s="335">
        <v>1000</v>
      </c>
      <c r="D11" s="428">
        <v>1000</v>
      </c>
    </row>
    <row r="12" spans="1:8" s="115" customFormat="1">
      <c r="A12" s="324" t="s">
        <v>394</v>
      </c>
      <c r="B12" s="202">
        <v>622</v>
      </c>
      <c r="C12" s="335">
        <v>622</v>
      </c>
      <c r="D12" s="428">
        <v>622</v>
      </c>
    </row>
    <row r="13" spans="1:8" s="115" customFormat="1">
      <c r="A13" s="118"/>
      <c r="B13" s="202">
        <v>0</v>
      </c>
      <c r="C13" s="335">
        <v>0</v>
      </c>
      <c r="D13" s="489">
        <v>0</v>
      </c>
    </row>
    <row r="14" spans="1:8" s="115" customFormat="1">
      <c r="A14" s="118"/>
      <c r="B14" s="202">
        <v>0</v>
      </c>
      <c r="C14" s="335">
        <v>0</v>
      </c>
      <c r="D14" s="489">
        <v>0</v>
      </c>
      <c r="E14" s="329"/>
      <c r="F14" s="329"/>
      <c r="G14" s="329"/>
      <c r="H14" s="329"/>
    </row>
    <row r="15" spans="1:8" s="115" customFormat="1">
      <c r="A15" s="324"/>
      <c r="B15" s="202">
        <v>0</v>
      </c>
      <c r="C15" s="335">
        <v>0</v>
      </c>
      <c r="D15" s="489">
        <v>0</v>
      </c>
      <c r="E15" s="329"/>
      <c r="F15" s="329"/>
      <c r="G15" s="329"/>
      <c r="H15" s="329"/>
    </row>
    <row r="16" spans="1:8" s="115" customFormat="1">
      <c r="A16" s="118"/>
      <c r="B16" s="202">
        <v>0</v>
      </c>
      <c r="C16" s="335">
        <v>0</v>
      </c>
      <c r="D16" s="428">
        <v>0</v>
      </c>
      <c r="E16" s="329"/>
      <c r="F16" s="329"/>
      <c r="G16" s="329"/>
      <c r="H16" s="329"/>
    </row>
    <row r="17" spans="1:7" s="115" customFormat="1" ht="12.75" customHeight="1">
      <c r="A17" s="325"/>
      <c r="B17" s="202">
        <v>0</v>
      </c>
      <c r="C17" s="335">
        <v>0</v>
      </c>
      <c r="D17" s="428">
        <v>0</v>
      </c>
    </row>
    <row r="18" spans="1:7" ht="13.5" thickBot="1">
      <c r="A18" s="120"/>
      <c r="B18" s="224">
        <v>0</v>
      </c>
      <c r="C18" s="335">
        <v>0</v>
      </c>
      <c r="D18" s="428">
        <v>0</v>
      </c>
    </row>
    <row r="19" spans="1:7" ht="13.5" thickBot="1">
      <c r="A19" s="122" t="s">
        <v>296</v>
      </c>
      <c r="B19" s="225">
        <v>59884</v>
      </c>
      <c r="C19" s="225">
        <f>SUM(C8:C18)</f>
        <v>60982</v>
      </c>
      <c r="D19" s="441">
        <f>SUM(D8:D18)</f>
        <v>73021</v>
      </c>
      <c r="E19" s="123"/>
      <c r="F19" s="115"/>
      <c r="G19" s="104"/>
    </row>
    <row r="20" spans="1:7" ht="24.75" customHeight="1">
      <c r="A20" s="124" t="s">
        <v>297</v>
      </c>
      <c r="B20" s="226"/>
      <c r="C20" s="335"/>
      <c r="D20" s="428"/>
      <c r="F20" s="115"/>
      <c r="G20" s="115"/>
    </row>
    <row r="21" spans="1:7" s="13" customFormat="1">
      <c r="A21" s="125" t="s">
        <v>17</v>
      </c>
      <c r="B21" s="340"/>
      <c r="C21" s="353"/>
      <c r="D21" s="340"/>
      <c r="F21" s="315"/>
      <c r="G21" s="358"/>
    </row>
    <row r="22" spans="1:7" s="105" customFormat="1">
      <c r="A22" s="316" t="s">
        <v>395</v>
      </c>
      <c r="B22" s="442">
        <v>200</v>
      </c>
      <c r="C22" s="352">
        <v>300</v>
      </c>
      <c r="D22" s="510">
        <v>300</v>
      </c>
    </row>
    <row r="23" spans="1:7" s="62" customFormat="1">
      <c r="A23" s="326" t="s">
        <v>396</v>
      </c>
      <c r="B23" s="295">
        <v>500</v>
      </c>
      <c r="C23" s="352">
        <v>500</v>
      </c>
      <c r="D23" s="442">
        <v>500</v>
      </c>
    </row>
    <row r="24" spans="1:7" s="62" customFormat="1">
      <c r="A24" s="326" t="s">
        <v>397</v>
      </c>
      <c r="B24" s="295">
        <v>300</v>
      </c>
      <c r="C24" s="352">
        <v>300</v>
      </c>
      <c r="D24" s="442">
        <v>300</v>
      </c>
    </row>
    <row r="25" spans="1:7" s="62" customFormat="1">
      <c r="A25" s="326" t="s">
        <v>398</v>
      </c>
      <c r="B25" s="295">
        <v>20</v>
      </c>
      <c r="C25" s="352">
        <v>20</v>
      </c>
      <c r="D25" s="442">
        <v>20</v>
      </c>
    </row>
    <row r="26" spans="1:7" s="62" customFormat="1">
      <c r="A26" s="326" t="s">
        <v>433</v>
      </c>
      <c r="B26" s="295">
        <v>0</v>
      </c>
      <c r="C26" s="352">
        <v>30</v>
      </c>
      <c r="D26" s="464">
        <v>30</v>
      </c>
    </row>
    <row r="27" spans="1:7" s="105" customFormat="1">
      <c r="A27" s="125" t="s">
        <v>298</v>
      </c>
      <c r="B27" s="340">
        <v>0</v>
      </c>
      <c r="C27" s="503">
        <v>0</v>
      </c>
      <c r="D27" s="463">
        <v>0</v>
      </c>
    </row>
    <row r="28" spans="1:7" s="105" customFormat="1">
      <c r="A28" s="326" t="s">
        <v>402</v>
      </c>
      <c r="B28" s="442">
        <v>450</v>
      </c>
      <c r="C28" s="503">
        <v>450</v>
      </c>
      <c r="D28" s="463">
        <v>450</v>
      </c>
    </row>
    <row r="29" spans="1:7" s="105" customFormat="1">
      <c r="A29" s="326" t="s">
        <v>403</v>
      </c>
      <c r="B29" s="442">
        <v>600</v>
      </c>
      <c r="C29" s="503">
        <v>600</v>
      </c>
      <c r="D29" s="463">
        <v>600</v>
      </c>
    </row>
    <row r="30" spans="1:7" s="105" customFormat="1">
      <c r="A30" s="326"/>
      <c r="B30" s="442">
        <v>0</v>
      </c>
      <c r="C30" s="503">
        <v>0</v>
      </c>
      <c r="D30" s="463">
        <v>0</v>
      </c>
    </row>
    <row r="31" spans="1:7" s="62" customFormat="1">
      <c r="A31" s="125" t="s">
        <v>299</v>
      </c>
      <c r="B31" s="340">
        <v>0</v>
      </c>
      <c r="C31" s="503">
        <v>0</v>
      </c>
      <c r="D31" s="463">
        <v>0</v>
      </c>
    </row>
    <row r="32" spans="1:7" s="62" customFormat="1">
      <c r="A32" s="326" t="s">
        <v>399</v>
      </c>
      <c r="B32" s="295">
        <v>600</v>
      </c>
      <c r="C32" s="352">
        <v>600</v>
      </c>
      <c r="D32" s="464">
        <v>600</v>
      </c>
    </row>
    <row r="33" spans="1:7" s="62" customFormat="1">
      <c r="A33" s="316" t="s">
        <v>400</v>
      </c>
      <c r="B33" s="509">
        <v>187</v>
      </c>
      <c r="C33" s="352">
        <v>187</v>
      </c>
      <c r="D33" s="511">
        <v>187</v>
      </c>
    </row>
    <row r="34" spans="1:7" s="62" customFormat="1">
      <c r="A34" s="316" t="s">
        <v>401</v>
      </c>
      <c r="B34" s="509">
        <v>56</v>
      </c>
      <c r="C34" s="352">
        <v>56</v>
      </c>
      <c r="D34" s="510">
        <v>56</v>
      </c>
    </row>
    <row r="35" spans="1:7" s="13" customFormat="1">
      <c r="A35" s="316" t="s">
        <v>404</v>
      </c>
      <c r="B35" s="330">
        <v>1850</v>
      </c>
      <c r="C35" s="352">
        <v>1850</v>
      </c>
      <c r="D35" s="442">
        <v>1431</v>
      </c>
      <c r="F35" s="315"/>
      <c r="G35" s="358"/>
    </row>
    <row r="36" spans="1:7" s="13" customFormat="1">
      <c r="A36" s="316" t="s">
        <v>405</v>
      </c>
      <c r="B36" s="330">
        <v>6887</v>
      </c>
      <c r="C36" s="352">
        <v>6887</v>
      </c>
      <c r="D36" s="442"/>
      <c r="F36" s="315"/>
      <c r="G36" s="358"/>
    </row>
    <row r="37" spans="1:7" s="13" customFormat="1">
      <c r="A37" s="316" t="s">
        <v>406</v>
      </c>
      <c r="B37" s="330">
        <v>99</v>
      </c>
      <c r="C37" s="352">
        <v>99</v>
      </c>
      <c r="D37" s="442">
        <v>99</v>
      </c>
      <c r="F37" s="315"/>
      <c r="G37" s="358"/>
    </row>
    <row r="38" spans="1:7" s="13" customFormat="1">
      <c r="A38" s="316" t="s">
        <v>407</v>
      </c>
      <c r="B38" s="330">
        <v>192</v>
      </c>
      <c r="C38" s="352">
        <v>192</v>
      </c>
      <c r="D38" s="442"/>
      <c r="F38" s="315"/>
      <c r="G38" s="358"/>
    </row>
    <row r="39" spans="1:7" s="62" customFormat="1" ht="13.5" thickBot="1">
      <c r="A39" s="111"/>
      <c r="B39" s="512">
        <v>0</v>
      </c>
      <c r="C39" s="335">
        <v>0</v>
      </c>
      <c r="D39" s="510">
        <v>0</v>
      </c>
      <c r="F39" s="105"/>
      <c r="G39" s="105"/>
    </row>
    <row r="40" spans="1:7" s="105" customFormat="1" ht="13.5" thickBot="1">
      <c r="A40" s="127" t="s">
        <v>300</v>
      </c>
      <c r="B40" s="228">
        <v>11941</v>
      </c>
      <c r="C40" s="228">
        <f>SUM(C21:C39)</f>
        <v>12071</v>
      </c>
      <c r="D40" s="229">
        <f>SUM(D22:D39)</f>
        <v>4573</v>
      </c>
    </row>
    <row r="41" spans="1:7" s="62" customFormat="1" ht="13.5" thickBot="1">
      <c r="A41" s="229" t="s">
        <v>64</v>
      </c>
      <c r="B41" s="450">
        <v>0</v>
      </c>
      <c r="C41" s="450"/>
      <c r="D41" s="450">
        <v>800</v>
      </c>
      <c r="F41" s="105"/>
      <c r="G41" s="105"/>
    </row>
    <row r="42" spans="1:7" s="62" customFormat="1" ht="13.5" thickBot="1">
      <c r="A42" s="513"/>
      <c r="B42" s="514"/>
      <c r="C42" s="515"/>
      <c r="D42" s="516"/>
      <c r="F42" s="105"/>
      <c r="G42" s="105"/>
    </row>
    <row r="43" spans="1:7" s="62" customFormat="1" ht="13.5" thickBot="1">
      <c r="A43" s="572" t="s">
        <v>301</v>
      </c>
      <c r="B43" s="573">
        <v>71825</v>
      </c>
      <c r="C43" s="573">
        <f>C19+C40+C41</f>
        <v>73053</v>
      </c>
      <c r="D43" s="573">
        <v>78394</v>
      </c>
      <c r="F43" s="105"/>
      <c r="G43" s="105"/>
    </row>
    <row r="44" spans="1:7" s="105" customFormat="1">
      <c r="A44" s="128"/>
      <c r="B44" s="121"/>
      <c r="C44" s="115"/>
      <c r="D44" s="3"/>
    </row>
    <row r="45" spans="1:7" s="13" customFormat="1">
      <c r="A45" s="129"/>
      <c r="B45" s="121"/>
      <c r="C45" s="115"/>
      <c r="D45" s="3"/>
      <c r="F45" s="315"/>
      <c r="G45" s="315"/>
    </row>
    <row r="46" spans="1:7" s="13" customFormat="1">
      <c r="A46" s="129"/>
      <c r="B46" s="121"/>
      <c r="C46" s="115"/>
      <c r="D46" s="3"/>
      <c r="F46" s="315"/>
      <c r="G46" s="358"/>
    </row>
    <row r="47" spans="1:7" s="62" customFormat="1">
      <c r="A47" s="129"/>
      <c r="B47" s="121"/>
      <c r="C47" s="115"/>
      <c r="D47" s="3"/>
      <c r="F47" s="105"/>
      <c r="G47" s="105"/>
    </row>
    <row r="48" spans="1:7" s="105" customFormat="1">
      <c r="A48" s="129"/>
      <c r="B48" s="121"/>
      <c r="C48" s="115"/>
      <c r="D48" s="3"/>
    </row>
    <row r="49" spans="1:7" s="105" customFormat="1">
      <c r="A49" s="129"/>
      <c r="B49" s="121"/>
      <c r="C49" s="115"/>
      <c r="D49" s="3"/>
    </row>
    <row r="50" spans="1:7" s="105" customFormat="1">
      <c r="A50" s="129"/>
      <c r="B50" s="121"/>
      <c r="C50" s="115"/>
      <c r="D50" s="3"/>
      <c r="F50" s="253"/>
    </row>
    <row r="51" spans="1:7" s="115" customFormat="1">
      <c r="A51" s="129"/>
      <c r="B51" s="121"/>
      <c r="D51" s="3"/>
    </row>
    <row r="52" spans="1:7">
      <c r="A52" s="129"/>
      <c r="B52" s="121"/>
      <c r="E52" s="123"/>
      <c r="F52" s="115"/>
      <c r="G52" s="329"/>
    </row>
    <row r="53" spans="1:7" s="115" customFormat="1">
      <c r="A53" s="129"/>
      <c r="B53" s="121"/>
      <c r="D53" s="3"/>
      <c r="G53" s="329"/>
    </row>
    <row r="54" spans="1:7" s="115" customFormat="1">
      <c r="A54" s="129"/>
      <c r="B54" s="121"/>
      <c r="D54" s="3"/>
      <c r="G54" s="329"/>
    </row>
    <row r="55" spans="1:7">
      <c r="A55" s="128"/>
      <c r="B55" s="121"/>
      <c r="E55" s="123"/>
      <c r="F55" s="115"/>
      <c r="G55" s="168"/>
    </row>
    <row r="56" spans="1:7">
      <c r="A56" s="129"/>
      <c r="B56" s="121"/>
      <c r="F56" s="115"/>
      <c r="G56" s="115"/>
    </row>
    <row r="57" spans="1:7">
      <c r="A57" s="129"/>
      <c r="B57" s="121"/>
    </row>
    <row r="58" spans="1:7">
      <c r="A58" s="129"/>
      <c r="B58" s="121"/>
    </row>
    <row r="59" spans="1:7">
      <c r="A59" s="128"/>
      <c r="B59" s="121"/>
    </row>
    <row r="60" spans="1:7">
      <c r="A60" s="129"/>
      <c r="B60" s="121"/>
    </row>
    <row r="61" spans="1:7">
      <c r="A61" s="129"/>
      <c r="B61" s="121"/>
    </row>
    <row r="62" spans="1:7">
      <c r="A62" s="129"/>
      <c r="B62" s="121"/>
    </row>
    <row r="63" spans="1:7">
      <c r="A63" s="119"/>
      <c r="B63" s="121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workbookViewId="0">
      <selection activeCell="A6" sqref="A6:D6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668" t="s">
        <v>353</v>
      </c>
      <c r="B1" s="668"/>
      <c r="C1" s="668"/>
      <c r="D1" s="668"/>
    </row>
    <row r="2" spans="1:4" ht="15">
      <c r="A2" s="668" t="s">
        <v>303</v>
      </c>
      <c r="B2" s="668"/>
      <c r="C2" s="668"/>
      <c r="D2" s="668"/>
    </row>
    <row r="3" spans="1:4" ht="15">
      <c r="A3" s="668" t="s">
        <v>10</v>
      </c>
      <c r="B3" s="668"/>
      <c r="C3" s="668"/>
      <c r="D3" s="668"/>
    </row>
    <row r="4" spans="1:4">
      <c r="A4" s="667" t="s">
        <v>304</v>
      </c>
      <c r="B4" s="667"/>
      <c r="C4" s="667"/>
      <c r="D4" s="667"/>
    </row>
    <row r="5" spans="1:4">
      <c r="A5" s="254"/>
      <c r="B5" s="296"/>
      <c r="C5" s="254"/>
      <c r="D5" s="296"/>
    </row>
    <row r="6" spans="1:4" ht="13.5" thickBot="1">
      <c r="A6" s="647" t="s">
        <v>483</v>
      </c>
      <c r="B6" s="647"/>
      <c r="C6" s="647"/>
      <c r="D6" s="647"/>
    </row>
    <row r="7" spans="1:4" ht="30" customHeight="1" thickBot="1">
      <c r="A7" s="356" t="s">
        <v>305</v>
      </c>
      <c r="B7" s="427" t="s">
        <v>12</v>
      </c>
      <c r="C7" s="427" t="s">
        <v>423</v>
      </c>
      <c r="D7" s="427" t="s">
        <v>463</v>
      </c>
    </row>
    <row r="8" spans="1:4">
      <c r="A8" s="86" t="s">
        <v>306</v>
      </c>
      <c r="B8" s="297">
        <v>148832</v>
      </c>
      <c r="C8" s="297">
        <v>274106</v>
      </c>
      <c r="D8" s="501">
        <v>149041</v>
      </c>
    </row>
    <row r="9" spans="1:4">
      <c r="A9" s="126" t="s">
        <v>100</v>
      </c>
      <c r="B9" s="101">
        <v>0</v>
      </c>
      <c r="C9" s="101">
        <v>0</v>
      </c>
      <c r="D9" s="502">
        <v>0</v>
      </c>
    </row>
    <row r="10" spans="1:4" ht="25.5">
      <c r="A10" s="126" t="s">
        <v>307</v>
      </c>
      <c r="B10" s="101">
        <v>0</v>
      </c>
      <c r="C10" s="101">
        <v>0</v>
      </c>
      <c r="D10" s="502">
        <v>0</v>
      </c>
    </row>
    <row r="11" spans="1:4" ht="25.5">
      <c r="A11" s="126" t="s">
        <v>308</v>
      </c>
      <c r="B11" s="101">
        <v>0</v>
      </c>
      <c r="C11" s="101">
        <v>0</v>
      </c>
      <c r="D11" s="502">
        <v>0</v>
      </c>
    </row>
    <row r="12" spans="1:4" s="115" customFormat="1">
      <c r="A12" s="102" t="s">
        <v>309</v>
      </c>
      <c r="B12" s="334">
        <v>0</v>
      </c>
      <c r="C12" s="334">
        <v>0</v>
      </c>
      <c r="D12" s="502">
        <v>208880</v>
      </c>
    </row>
    <row r="13" spans="1:4" s="115" customFormat="1">
      <c r="A13" s="393" t="s">
        <v>39</v>
      </c>
      <c r="B13" s="334">
        <v>0</v>
      </c>
      <c r="C13" s="334">
        <v>0</v>
      </c>
      <c r="D13" s="502">
        <v>0</v>
      </c>
    </row>
    <row r="14" spans="1:4">
      <c r="A14" s="84" t="s">
        <v>310</v>
      </c>
      <c r="B14" s="101">
        <v>0</v>
      </c>
      <c r="C14" s="101">
        <v>0</v>
      </c>
      <c r="D14" s="502">
        <v>0</v>
      </c>
    </row>
    <row r="15" spans="1:4" ht="25.5">
      <c r="A15" s="126" t="s">
        <v>311</v>
      </c>
      <c r="B15" s="101">
        <v>0</v>
      </c>
      <c r="C15" s="101">
        <v>0</v>
      </c>
      <c r="D15" s="502">
        <v>0</v>
      </c>
    </row>
    <row r="16" spans="1:4" ht="25.5">
      <c r="A16" s="126" t="s">
        <v>312</v>
      </c>
      <c r="B16" s="101">
        <v>0</v>
      </c>
      <c r="C16" s="101">
        <v>0</v>
      </c>
      <c r="D16" s="502">
        <v>0</v>
      </c>
    </row>
    <row r="17" spans="1:4">
      <c r="A17" s="84" t="s">
        <v>313</v>
      </c>
      <c r="B17" s="101">
        <v>0</v>
      </c>
      <c r="C17" s="101">
        <v>0</v>
      </c>
      <c r="D17" s="502">
        <v>68575</v>
      </c>
    </row>
    <row r="18" spans="1:4">
      <c r="A18" s="126" t="s">
        <v>314</v>
      </c>
      <c r="B18" s="101">
        <v>4300</v>
      </c>
      <c r="C18" s="101">
        <v>4622</v>
      </c>
      <c r="D18" s="502">
        <v>4733</v>
      </c>
    </row>
    <row r="19" spans="1:4">
      <c r="A19" s="326" t="s">
        <v>450</v>
      </c>
      <c r="B19" s="101"/>
      <c r="C19" s="101"/>
      <c r="D19" s="502">
        <v>2332</v>
      </c>
    </row>
    <row r="20" spans="1:4">
      <c r="A20" s="542" t="s">
        <v>464</v>
      </c>
      <c r="B20" s="101">
        <v>9956</v>
      </c>
      <c r="C20" s="101">
        <v>10239</v>
      </c>
      <c r="D20" s="502">
        <v>12712</v>
      </c>
    </row>
    <row r="21" spans="1:4">
      <c r="A21" s="84" t="s">
        <v>167</v>
      </c>
      <c r="B21" s="101">
        <v>50</v>
      </c>
      <c r="C21" s="101">
        <v>50</v>
      </c>
      <c r="D21" s="502">
        <v>394</v>
      </c>
    </row>
    <row r="22" spans="1:4">
      <c r="A22" s="102" t="s">
        <v>317</v>
      </c>
      <c r="B22" s="101">
        <v>2632</v>
      </c>
      <c r="C22" s="101">
        <v>2632</v>
      </c>
      <c r="D22" s="502">
        <v>2632</v>
      </c>
    </row>
    <row r="23" spans="1:4">
      <c r="A23" s="102" t="s">
        <v>424</v>
      </c>
      <c r="B23" s="101">
        <v>1530</v>
      </c>
      <c r="C23" s="101">
        <v>1530</v>
      </c>
      <c r="D23" s="502">
        <v>1530</v>
      </c>
    </row>
    <row r="24" spans="1:4">
      <c r="A24" s="102" t="s">
        <v>319</v>
      </c>
      <c r="B24" s="101">
        <v>20116</v>
      </c>
      <c r="C24" s="101">
        <v>20116</v>
      </c>
      <c r="D24" s="502">
        <v>19866</v>
      </c>
    </row>
    <row r="25" spans="1:4">
      <c r="A25" s="102" t="s">
        <v>320</v>
      </c>
      <c r="B25" s="101">
        <v>6384</v>
      </c>
      <c r="C25" s="101">
        <v>6384</v>
      </c>
      <c r="D25" s="502">
        <v>6284</v>
      </c>
    </row>
    <row r="26" spans="1:4">
      <c r="A26" s="102" t="s">
        <v>321</v>
      </c>
      <c r="B26" s="101">
        <v>0</v>
      </c>
      <c r="C26" s="101">
        <v>0</v>
      </c>
      <c r="D26" s="502">
        <v>0</v>
      </c>
    </row>
    <row r="27" spans="1:4">
      <c r="A27" s="102" t="s">
        <v>425</v>
      </c>
      <c r="B27" s="101">
        <v>0</v>
      </c>
      <c r="C27" s="101">
        <v>2157</v>
      </c>
      <c r="D27" s="502">
        <v>2157</v>
      </c>
    </row>
    <row r="28" spans="1:4">
      <c r="A28" s="84" t="s">
        <v>322</v>
      </c>
      <c r="B28" s="101">
        <v>0</v>
      </c>
      <c r="C28" s="101">
        <v>70</v>
      </c>
      <c r="D28" s="502">
        <v>70</v>
      </c>
    </row>
    <row r="29" spans="1:4" s="115" customFormat="1">
      <c r="A29" s="102" t="s">
        <v>315</v>
      </c>
      <c r="B29" s="334">
        <v>0</v>
      </c>
      <c r="C29" s="334">
        <v>0</v>
      </c>
      <c r="D29" s="502">
        <v>0</v>
      </c>
    </row>
    <row r="30" spans="1:4" ht="25.5">
      <c r="A30" s="126" t="s">
        <v>323</v>
      </c>
      <c r="B30" s="101">
        <v>0</v>
      </c>
      <c r="C30" s="101">
        <v>0</v>
      </c>
      <c r="D30" s="502">
        <v>0</v>
      </c>
    </row>
    <row r="31" spans="1:4">
      <c r="A31" s="84" t="s">
        <v>324</v>
      </c>
      <c r="B31" s="101">
        <v>0</v>
      </c>
      <c r="C31" s="101">
        <v>0</v>
      </c>
      <c r="D31" s="502">
        <v>0</v>
      </c>
    </row>
    <row r="32" spans="1:4">
      <c r="A32" s="84"/>
      <c r="B32" s="101">
        <v>0</v>
      </c>
      <c r="C32" s="101">
        <v>0</v>
      </c>
      <c r="D32" s="502">
        <v>0</v>
      </c>
    </row>
    <row r="33" spans="1:4">
      <c r="A33" s="84"/>
      <c r="B33" s="101">
        <v>0</v>
      </c>
      <c r="C33" s="101">
        <v>0</v>
      </c>
      <c r="D33" s="502">
        <v>0</v>
      </c>
    </row>
    <row r="34" spans="1:4">
      <c r="A34" s="84"/>
      <c r="B34" s="101">
        <v>0</v>
      </c>
      <c r="C34" s="101">
        <v>0</v>
      </c>
      <c r="D34" s="502">
        <v>0</v>
      </c>
    </row>
    <row r="35" spans="1:4">
      <c r="A35" s="97" t="s">
        <v>325</v>
      </c>
      <c r="B35" s="267">
        <f>SUM(B8:B34)</f>
        <v>193800</v>
      </c>
      <c r="C35" s="137">
        <f>SUM(C8:C34)</f>
        <v>321906</v>
      </c>
      <c r="D35" s="88">
        <f>SUM(D8:D34)</f>
        <v>479206</v>
      </c>
    </row>
    <row r="36" spans="1:4" s="115" customFormat="1">
      <c r="A36" s="331" t="s">
        <v>326</v>
      </c>
      <c r="B36" s="334">
        <v>0</v>
      </c>
      <c r="C36" s="334">
        <v>0</v>
      </c>
      <c r="D36" s="428">
        <v>0</v>
      </c>
    </row>
    <row r="37" spans="1:4">
      <c r="A37" s="138" t="s">
        <v>327</v>
      </c>
      <c r="B37" s="101">
        <v>38068</v>
      </c>
      <c r="C37" s="101">
        <v>38068</v>
      </c>
      <c r="D37" s="428">
        <v>38068</v>
      </c>
    </row>
    <row r="38" spans="1:4">
      <c r="A38" s="488" t="s">
        <v>15</v>
      </c>
      <c r="B38" s="280">
        <v>0</v>
      </c>
      <c r="C38" s="101">
        <v>0</v>
      </c>
      <c r="D38" s="428">
        <v>4998</v>
      </c>
    </row>
    <row r="39" spans="1:4">
      <c r="A39" s="488" t="s">
        <v>18</v>
      </c>
      <c r="B39" s="280">
        <v>0</v>
      </c>
      <c r="C39" s="101">
        <v>0</v>
      </c>
      <c r="D39" s="428">
        <v>0</v>
      </c>
    </row>
    <row r="40" spans="1:4">
      <c r="A40" s="84" t="s">
        <v>328</v>
      </c>
      <c r="B40" s="101">
        <v>0</v>
      </c>
      <c r="C40" s="101">
        <v>0</v>
      </c>
      <c r="D40" s="428">
        <v>0</v>
      </c>
    </row>
    <row r="41" spans="1:4">
      <c r="A41" s="84" t="s">
        <v>329</v>
      </c>
      <c r="B41" s="101">
        <v>0</v>
      </c>
      <c r="C41" s="101">
        <v>0</v>
      </c>
      <c r="D41" s="428">
        <v>0</v>
      </c>
    </row>
    <row r="42" spans="1:4">
      <c r="A42" s="97" t="s">
        <v>330</v>
      </c>
      <c r="B42" s="137">
        <v>0</v>
      </c>
      <c r="C42" s="137">
        <v>0</v>
      </c>
      <c r="D42" s="88">
        <v>0</v>
      </c>
    </row>
    <row r="43" spans="1:4" ht="13.5" thickBot="1">
      <c r="A43" s="139" t="s">
        <v>331</v>
      </c>
      <c r="B43" s="298">
        <v>0</v>
      </c>
      <c r="C43" s="298">
        <v>0</v>
      </c>
      <c r="D43" s="437">
        <v>0</v>
      </c>
    </row>
    <row r="44" spans="1:4" ht="13.5" thickBot="1">
      <c r="A44" s="132" t="s">
        <v>332</v>
      </c>
      <c r="B44" s="140">
        <f>SUM(B35:B43)</f>
        <v>231868</v>
      </c>
      <c r="C44" s="140">
        <f>SUM(C35:C43)</f>
        <v>359974</v>
      </c>
      <c r="D44" s="391">
        <f>SUM(D34:D43)</f>
        <v>522272</v>
      </c>
    </row>
    <row r="45" spans="1:4">
      <c r="A45" s="141"/>
      <c r="B45" s="142"/>
    </row>
    <row r="46" spans="1:4">
      <c r="A46" s="141"/>
    </row>
    <row r="47" spans="1:4">
      <c r="A47" s="666" t="s">
        <v>333</v>
      </c>
      <c r="B47" s="667"/>
      <c r="C47" s="667"/>
      <c r="D47" s="667"/>
    </row>
    <row r="48" spans="1:4" ht="13.5" thickBot="1">
      <c r="A48" s="665"/>
      <c r="B48" s="665"/>
    </row>
    <row r="49" spans="1:4" ht="30" customHeight="1" thickBot="1">
      <c r="A49" s="356" t="s">
        <v>305</v>
      </c>
      <c r="B49" s="427" t="s">
        <v>12</v>
      </c>
      <c r="C49" s="427" t="s">
        <v>418</v>
      </c>
      <c r="D49" s="427" t="s">
        <v>440</v>
      </c>
    </row>
    <row r="50" spans="1:4">
      <c r="A50" s="138" t="s">
        <v>334</v>
      </c>
      <c r="B50" s="438">
        <v>66239</v>
      </c>
      <c r="C50" s="348">
        <v>147418</v>
      </c>
      <c r="D50" s="436">
        <v>204886</v>
      </c>
    </row>
    <row r="51" spans="1:4">
      <c r="A51" s="138" t="s">
        <v>335</v>
      </c>
      <c r="B51" s="438">
        <v>13211</v>
      </c>
      <c r="C51" s="275">
        <v>24884</v>
      </c>
      <c r="D51" s="428">
        <v>25865</v>
      </c>
    </row>
    <row r="52" spans="1:4">
      <c r="A52" s="84" t="s">
        <v>128</v>
      </c>
      <c r="B52" s="438">
        <v>55579</v>
      </c>
      <c r="C52" s="275">
        <v>64190</v>
      </c>
      <c r="D52" s="428">
        <v>80968</v>
      </c>
    </row>
    <row r="53" spans="1:4">
      <c r="A53" s="84" t="s">
        <v>336</v>
      </c>
      <c r="B53" s="277">
        <v>4836</v>
      </c>
      <c r="C53" s="275">
        <v>15134</v>
      </c>
      <c r="D53" s="428">
        <v>14156</v>
      </c>
    </row>
    <row r="54" spans="1:4">
      <c r="A54" s="84" t="s">
        <v>212</v>
      </c>
      <c r="B54" s="277">
        <v>0</v>
      </c>
      <c r="C54" s="275">
        <v>0</v>
      </c>
      <c r="D54" s="428">
        <v>3373</v>
      </c>
    </row>
    <row r="55" spans="1:4">
      <c r="A55" s="84" t="s">
        <v>337</v>
      </c>
      <c r="B55" s="277">
        <v>0</v>
      </c>
      <c r="C55" s="275">
        <v>0</v>
      </c>
      <c r="D55" s="428">
        <v>800</v>
      </c>
    </row>
    <row r="56" spans="1:4" s="115" customFormat="1">
      <c r="A56" s="102" t="s">
        <v>338</v>
      </c>
      <c r="B56" s="439">
        <v>59884</v>
      </c>
      <c r="C56" s="335">
        <v>60982</v>
      </c>
      <c r="D56" s="428">
        <v>73021</v>
      </c>
    </row>
    <row r="57" spans="1:4">
      <c r="A57" s="84" t="s">
        <v>339</v>
      </c>
      <c r="B57" s="277">
        <v>0</v>
      </c>
      <c r="C57" s="275">
        <v>0</v>
      </c>
      <c r="D57" s="428">
        <v>0</v>
      </c>
    </row>
    <row r="58" spans="1:4">
      <c r="A58" s="84" t="s">
        <v>340</v>
      </c>
      <c r="B58" s="277">
        <v>11941</v>
      </c>
      <c r="C58" s="275">
        <v>12071</v>
      </c>
      <c r="D58" s="428">
        <v>4573</v>
      </c>
    </row>
    <row r="59" spans="1:4">
      <c r="A59" s="84" t="s">
        <v>94</v>
      </c>
      <c r="B59" s="277">
        <v>0</v>
      </c>
      <c r="C59" s="275">
        <v>5527</v>
      </c>
      <c r="D59" s="428">
        <v>7203</v>
      </c>
    </row>
    <row r="60" spans="1:4">
      <c r="A60" s="84" t="s">
        <v>95</v>
      </c>
      <c r="B60" s="277">
        <v>2400</v>
      </c>
      <c r="C60" s="275">
        <v>8236</v>
      </c>
      <c r="D60" s="428">
        <v>85376</v>
      </c>
    </row>
    <row r="61" spans="1:4">
      <c r="A61" s="84" t="s">
        <v>341</v>
      </c>
      <c r="B61" s="277">
        <v>0</v>
      </c>
      <c r="C61" s="275">
        <v>0</v>
      </c>
      <c r="D61" s="428">
        <v>0</v>
      </c>
    </row>
    <row r="62" spans="1:4">
      <c r="A62" s="84" t="s">
        <v>342</v>
      </c>
      <c r="B62" s="277">
        <v>0</v>
      </c>
      <c r="C62" s="275">
        <v>0</v>
      </c>
      <c r="D62" s="428">
        <v>0</v>
      </c>
    </row>
    <row r="63" spans="1:4">
      <c r="A63" s="84" t="s">
        <v>234</v>
      </c>
      <c r="B63" s="277">
        <v>0</v>
      </c>
      <c r="C63" s="275">
        <v>0</v>
      </c>
      <c r="D63" s="428">
        <v>0</v>
      </c>
    </row>
    <row r="64" spans="1:4">
      <c r="A64" s="84" t="s">
        <v>343</v>
      </c>
      <c r="B64" s="277">
        <v>0</v>
      </c>
      <c r="C64" s="275">
        <v>0</v>
      </c>
      <c r="D64" s="428">
        <v>0</v>
      </c>
    </row>
    <row r="65" spans="1:4">
      <c r="A65" s="84" t="s">
        <v>344</v>
      </c>
      <c r="B65" s="277">
        <v>0</v>
      </c>
      <c r="C65" s="275">
        <v>0</v>
      </c>
      <c r="D65" s="428">
        <v>0</v>
      </c>
    </row>
    <row r="66" spans="1:4">
      <c r="A66" s="84" t="s">
        <v>240</v>
      </c>
      <c r="B66" s="277">
        <v>0</v>
      </c>
      <c r="C66" s="275">
        <v>0</v>
      </c>
      <c r="D66" s="428">
        <v>0</v>
      </c>
    </row>
    <row r="67" spans="1:4">
      <c r="A67" s="138" t="s">
        <v>129</v>
      </c>
      <c r="B67" s="277">
        <v>0</v>
      </c>
      <c r="C67" s="275">
        <v>0</v>
      </c>
      <c r="D67" s="428">
        <v>0</v>
      </c>
    </row>
    <row r="68" spans="1:4">
      <c r="A68" s="97" t="s">
        <v>85</v>
      </c>
      <c r="B68" s="440">
        <f>SUM(B50:B67)</f>
        <v>214090</v>
      </c>
      <c r="C68" s="265">
        <f>SUM(C50:C67)</f>
        <v>338442</v>
      </c>
      <c r="D68" s="88">
        <f>SUM(D50:D67)</f>
        <v>500221</v>
      </c>
    </row>
    <row r="69" spans="1:4">
      <c r="A69" s="84" t="s">
        <v>345</v>
      </c>
      <c r="B69" s="277">
        <v>0</v>
      </c>
      <c r="C69" s="275">
        <v>0</v>
      </c>
      <c r="D69" s="428">
        <v>0</v>
      </c>
    </row>
    <row r="70" spans="1:4">
      <c r="A70" s="138" t="s">
        <v>346</v>
      </c>
      <c r="B70" s="277">
        <v>0</v>
      </c>
      <c r="C70" s="275">
        <v>0</v>
      </c>
      <c r="D70" s="428">
        <v>0</v>
      </c>
    </row>
    <row r="71" spans="1:4">
      <c r="A71" s="84" t="s">
        <v>347</v>
      </c>
      <c r="B71" s="277">
        <v>17778</v>
      </c>
      <c r="C71" s="275">
        <v>17778</v>
      </c>
      <c r="D71" s="428">
        <v>18297</v>
      </c>
    </row>
    <row r="72" spans="1:4">
      <c r="A72" s="84" t="s">
        <v>348</v>
      </c>
      <c r="B72" s="277">
        <v>0</v>
      </c>
      <c r="C72" s="275">
        <v>3754</v>
      </c>
      <c r="D72" s="428">
        <v>3754</v>
      </c>
    </row>
    <row r="73" spans="1:4">
      <c r="A73" s="488" t="s">
        <v>15</v>
      </c>
      <c r="B73" s="277">
        <v>0</v>
      </c>
      <c r="C73" s="275">
        <v>0</v>
      </c>
      <c r="D73" s="428">
        <v>0</v>
      </c>
    </row>
    <row r="74" spans="1:4">
      <c r="A74" s="500" t="s">
        <v>14</v>
      </c>
      <c r="B74" s="107">
        <v>0</v>
      </c>
      <c r="C74" s="275">
        <v>0</v>
      </c>
      <c r="D74" s="428">
        <v>0</v>
      </c>
    </row>
    <row r="75" spans="1:4">
      <c r="A75" s="97" t="s">
        <v>302</v>
      </c>
      <c r="B75" s="440">
        <v>17778</v>
      </c>
      <c r="C75" s="265">
        <v>21532</v>
      </c>
      <c r="D75" s="88">
        <f>SUM(D71:D74)</f>
        <v>22051</v>
      </c>
    </row>
    <row r="76" spans="1:4" ht="13.5" thickBot="1">
      <c r="A76" s="139" t="s">
        <v>349</v>
      </c>
      <c r="B76" s="277">
        <v>0</v>
      </c>
      <c r="C76" s="300">
        <v>0</v>
      </c>
      <c r="D76" s="437">
        <v>0</v>
      </c>
    </row>
    <row r="77" spans="1:4" ht="13.5" thickBot="1">
      <c r="A77" s="132" t="s">
        <v>350</v>
      </c>
      <c r="B77" s="389">
        <v>231868</v>
      </c>
      <c r="C77" s="391">
        <v>359974</v>
      </c>
      <c r="D77" s="449">
        <v>522272</v>
      </c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workbookViewId="0">
      <selection activeCell="A6" sqref="A6:D6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5.285156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239"/>
      <c r="B1" s="239"/>
    </row>
    <row r="2" spans="1:11" ht="15">
      <c r="A2" s="668" t="s">
        <v>426</v>
      </c>
      <c r="B2" s="668"/>
      <c r="C2" s="668"/>
      <c r="D2" s="668"/>
    </row>
    <row r="3" spans="1:11" ht="15">
      <c r="A3" s="669" t="s">
        <v>304</v>
      </c>
      <c r="B3" s="669"/>
      <c r="C3" s="669"/>
      <c r="D3" s="669"/>
    </row>
    <row r="6" spans="1:11" ht="13.5" thickBot="1">
      <c r="A6" s="647" t="s">
        <v>484</v>
      </c>
      <c r="B6" s="647"/>
      <c r="C6" s="647"/>
      <c r="D6" s="647"/>
    </row>
    <row r="7" spans="1:11" ht="30" customHeight="1" thickBot="1">
      <c r="A7" s="356" t="s">
        <v>305</v>
      </c>
      <c r="B7" s="427" t="s">
        <v>12</v>
      </c>
      <c r="C7" s="427" t="s">
        <v>429</v>
      </c>
      <c r="D7" s="427" t="s">
        <v>466</v>
      </c>
    </row>
    <row r="8" spans="1:11" s="242" customFormat="1">
      <c r="A8" s="283" t="s">
        <v>306</v>
      </c>
      <c r="B8" s="284">
        <v>0</v>
      </c>
      <c r="C8" s="299">
        <v>0</v>
      </c>
      <c r="D8" s="434">
        <v>0</v>
      </c>
      <c r="F8" s="421"/>
      <c r="G8" s="238"/>
      <c r="H8" s="238"/>
      <c r="I8" s="238"/>
      <c r="J8" s="238"/>
      <c r="K8" s="238"/>
    </row>
    <row r="9" spans="1:11" s="62" customFormat="1">
      <c r="A9" s="243" t="s">
        <v>100</v>
      </c>
      <c r="B9" s="241">
        <v>0</v>
      </c>
      <c r="C9" s="278">
        <v>0</v>
      </c>
      <c r="D9" s="434">
        <v>0</v>
      </c>
      <c r="F9" s="285"/>
    </row>
    <row r="10" spans="1:11" ht="25.5">
      <c r="A10" s="243" t="s">
        <v>307</v>
      </c>
      <c r="B10" s="241">
        <v>0</v>
      </c>
      <c r="C10" s="275">
        <v>0</v>
      </c>
      <c r="D10" s="434">
        <v>0</v>
      </c>
    </row>
    <row r="11" spans="1:11" ht="25.5">
      <c r="A11" s="243" t="s">
        <v>308</v>
      </c>
      <c r="B11" s="241">
        <v>0</v>
      </c>
      <c r="C11" s="275">
        <v>0</v>
      </c>
      <c r="D11" s="434">
        <v>0</v>
      </c>
    </row>
    <row r="12" spans="1:11" s="115" customFormat="1">
      <c r="A12" s="244" t="s">
        <v>428</v>
      </c>
      <c r="B12" s="241">
        <v>1000</v>
      </c>
      <c r="C12" s="388">
        <v>1000</v>
      </c>
      <c r="D12" s="434">
        <v>1000</v>
      </c>
      <c r="F12" s="104"/>
    </row>
    <row r="13" spans="1:11" s="115" customFormat="1">
      <c r="A13" s="393" t="s">
        <v>39</v>
      </c>
      <c r="B13" s="241">
        <v>0</v>
      </c>
      <c r="C13" s="388">
        <v>0</v>
      </c>
      <c r="D13" s="434">
        <v>0</v>
      </c>
      <c r="F13" s="104"/>
    </row>
    <row r="14" spans="1:11">
      <c r="A14" s="240" t="s">
        <v>310</v>
      </c>
      <c r="B14" s="241">
        <v>0</v>
      </c>
      <c r="C14" s="278">
        <v>0</v>
      </c>
      <c r="D14" s="434">
        <v>0</v>
      </c>
    </row>
    <row r="15" spans="1:11" ht="25.5">
      <c r="A15" s="243" t="s">
        <v>311</v>
      </c>
      <c r="B15" s="241">
        <v>0</v>
      </c>
      <c r="C15" s="278">
        <v>0</v>
      </c>
      <c r="D15" s="434">
        <v>0</v>
      </c>
    </row>
    <row r="16" spans="1:11" ht="25.5">
      <c r="A16" s="243" t="s">
        <v>312</v>
      </c>
      <c r="B16" s="241">
        <v>0</v>
      </c>
      <c r="C16" s="278">
        <v>0</v>
      </c>
      <c r="D16" s="434">
        <v>0</v>
      </c>
    </row>
    <row r="17" spans="1:8">
      <c r="A17" s="240" t="s">
        <v>313</v>
      </c>
      <c r="B17" s="241">
        <v>0</v>
      </c>
      <c r="C17" s="278">
        <v>0</v>
      </c>
      <c r="D17" s="434">
        <v>0</v>
      </c>
    </row>
    <row r="18" spans="1:8">
      <c r="A18" s="243" t="s">
        <v>314</v>
      </c>
      <c r="B18" s="241">
        <v>0</v>
      </c>
      <c r="C18" s="278">
        <v>0</v>
      </c>
      <c r="D18" s="434">
        <v>0</v>
      </c>
    </row>
    <row r="19" spans="1:8">
      <c r="A19" s="240" t="s">
        <v>316</v>
      </c>
      <c r="B19" s="241">
        <v>0</v>
      </c>
      <c r="C19" s="278">
        <v>0</v>
      </c>
      <c r="D19" s="434">
        <v>0</v>
      </c>
      <c r="H19" s="481"/>
    </row>
    <row r="20" spans="1:8">
      <c r="A20" s="240" t="s">
        <v>167</v>
      </c>
      <c r="B20" s="241">
        <v>0</v>
      </c>
      <c r="C20" s="278">
        <v>0</v>
      </c>
      <c r="D20" s="434">
        <v>0</v>
      </c>
      <c r="H20" s="168"/>
    </row>
    <row r="21" spans="1:8" ht="12.6" customHeight="1">
      <c r="A21" s="244" t="s">
        <v>317</v>
      </c>
      <c r="B21" s="241">
        <v>0</v>
      </c>
      <c r="C21" s="275">
        <v>0</v>
      </c>
      <c r="D21" s="434">
        <v>0</v>
      </c>
    </row>
    <row r="22" spans="1:8">
      <c r="A22" s="244" t="s">
        <v>318</v>
      </c>
      <c r="B22" s="241">
        <v>0</v>
      </c>
      <c r="C22" s="275">
        <v>0</v>
      </c>
      <c r="D22" s="434">
        <v>0</v>
      </c>
    </row>
    <row r="23" spans="1:8">
      <c r="A23" s="244" t="s">
        <v>319</v>
      </c>
      <c r="B23" s="241">
        <v>0</v>
      </c>
      <c r="C23" s="275">
        <v>0</v>
      </c>
      <c r="D23" s="434">
        <v>0</v>
      </c>
    </row>
    <row r="24" spans="1:8">
      <c r="A24" s="244" t="s">
        <v>320</v>
      </c>
      <c r="B24" s="241">
        <v>0</v>
      </c>
      <c r="C24" s="275">
        <v>0</v>
      </c>
      <c r="D24" s="434">
        <v>0</v>
      </c>
    </row>
    <row r="25" spans="1:8">
      <c r="A25" s="244" t="s">
        <v>321</v>
      </c>
      <c r="B25" s="241">
        <v>0</v>
      </c>
      <c r="C25" s="275">
        <v>0</v>
      </c>
      <c r="D25" s="434">
        <v>0</v>
      </c>
    </row>
    <row r="26" spans="1:8">
      <c r="A26" s="244" t="s">
        <v>62</v>
      </c>
      <c r="B26" s="241">
        <v>0</v>
      </c>
      <c r="C26" s="275">
        <v>0</v>
      </c>
      <c r="D26" s="434">
        <v>0</v>
      </c>
    </row>
    <row r="27" spans="1:8">
      <c r="A27" s="240" t="s">
        <v>63</v>
      </c>
      <c r="B27" s="241">
        <v>0</v>
      </c>
      <c r="C27" s="278">
        <v>0</v>
      </c>
      <c r="D27" s="434">
        <v>0</v>
      </c>
    </row>
    <row r="28" spans="1:8" s="115" customFormat="1">
      <c r="A28" s="244" t="s">
        <v>315</v>
      </c>
      <c r="B28" s="241">
        <v>0</v>
      </c>
      <c r="C28" s="335">
        <v>0</v>
      </c>
      <c r="D28" s="434">
        <v>0</v>
      </c>
      <c r="F28" s="104"/>
    </row>
    <row r="29" spans="1:8" ht="25.5">
      <c r="A29" s="243" t="s">
        <v>323</v>
      </c>
      <c r="B29" s="241">
        <v>0</v>
      </c>
      <c r="C29" s="275">
        <v>0</v>
      </c>
      <c r="D29" s="434">
        <v>0</v>
      </c>
    </row>
    <row r="30" spans="1:8">
      <c r="A30" s="240" t="s">
        <v>324</v>
      </c>
      <c r="B30" s="241">
        <v>0</v>
      </c>
      <c r="C30" s="275">
        <v>0</v>
      </c>
      <c r="D30" s="434">
        <v>0</v>
      </c>
    </row>
    <row r="31" spans="1:8">
      <c r="A31" s="240"/>
      <c r="B31" s="241">
        <v>0</v>
      </c>
      <c r="C31" s="275">
        <v>0</v>
      </c>
      <c r="D31" s="428">
        <v>0</v>
      </c>
    </row>
    <row r="32" spans="1:8">
      <c r="A32" s="240"/>
      <c r="B32" s="241">
        <v>0</v>
      </c>
      <c r="C32" s="275">
        <v>0</v>
      </c>
      <c r="D32" s="434">
        <v>0</v>
      </c>
    </row>
    <row r="33" spans="1:6" s="13" customFormat="1">
      <c r="A33" s="240"/>
      <c r="B33" s="241">
        <v>0</v>
      </c>
      <c r="C33" s="275">
        <v>0</v>
      </c>
      <c r="D33" s="434">
        <v>0</v>
      </c>
      <c r="F33" s="422"/>
    </row>
    <row r="34" spans="1:6">
      <c r="A34" s="245" t="s">
        <v>325</v>
      </c>
      <c r="B34" s="279">
        <f>SUM(B17:B33)</f>
        <v>0</v>
      </c>
      <c r="C34" s="266">
        <f>SUM(C17:C33)</f>
        <v>0</v>
      </c>
      <c r="D34" s="462">
        <v>1000</v>
      </c>
    </row>
    <row r="35" spans="1:6">
      <c r="A35" s="204" t="s">
        <v>326</v>
      </c>
      <c r="B35" s="280">
        <v>3634</v>
      </c>
      <c r="C35" s="275">
        <v>4520</v>
      </c>
      <c r="D35" s="434">
        <v>4520</v>
      </c>
    </row>
    <row r="36" spans="1:6">
      <c r="A36" s="204" t="s">
        <v>327</v>
      </c>
      <c r="B36" s="280">
        <v>0</v>
      </c>
      <c r="C36" s="275">
        <v>0</v>
      </c>
      <c r="D36" s="434">
        <v>0</v>
      </c>
    </row>
    <row r="37" spans="1:6">
      <c r="A37" s="488" t="s">
        <v>15</v>
      </c>
      <c r="B37" s="280">
        <v>0</v>
      </c>
      <c r="C37" s="275">
        <v>0</v>
      </c>
      <c r="D37" s="434">
        <v>0</v>
      </c>
    </row>
    <row r="38" spans="1:6">
      <c r="A38" s="488" t="s">
        <v>18</v>
      </c>
      <c r="B38" s="280">
        <v>0</v>
      </c>
      <c r="C38" s="275">
        <v>0</v>
      </c>
      <c r="D38" s="434">
        <v>0</v>
      </c>
    </row>
    <row r="39" spans="1:6">
      <c r="A39" s="240" t="s">
        <v>328</v>
      </c>
      <c r="B39" s="280">
        <v>17778</v>
      </c>
      <c r="C39" s="275">
        <v>17778</v>
      </c>
      <c r="D39" s="457">
        <v>18297</v>
      </c>
    </row>
    <row r="40" spans="1:6">
      <c r="A40" s="240" t="s">
        <v>329</v>
      </c>
      <c r="B40" s="280">
        <v>0</v>
      </c>
      <c r="C40" s="275">
        <v>0</v>
      </c>
      <c r="D40" s="457">
        <v>0</v>
      </c>
    </row>
    <row r="41" spans="1:6">
      <c r="A41" s="245" t="s">
        <v>330</v>
      </c>
      <c r="B41" s="279">
        <v>0</v>
      </c>
      <c r="C41" s="266">
        <v>0</v>
      </c>
      <c r="D41" s="462">
        <v>0</v>
      </c>
    </row>
    <row r="42" spans="1:6" ht="13.5" thickBot="1">
      <c r="A42" s="246" t="s">
        <v>331</v>
      </c>
      <c r="B42" s="281">
        <v>0</v>
      </c>
      <c r="C42" s="300">
        <v>0</v>
      </c>
      <c r="D42" s="458">
        <v>0</v>
      </c>
    </row>
    <row r="43" spans="1:6" ht="13.5" thickBot="1">
      <c r="A43" s="35" t="s">
        <v>332</v>
      </c>
      <c r="B43" s="318">
        <f>SUM(B34:B42)</f>
        <v>21412</v>
      </c>
      <c r="C43" s="247">
        <f>SUM(C33:C42)</f>
        <v>22298</v>
      </c>
      <c r="D43" s="317">
        <f>SUM(D34:D42)</f>
        <v>23817</v>
      </c>
    </row>
    <row r="44" spans="1:6">
      <c r="A44" s="141"/>
      <c r="B44" s="142"/>
    </row>
    <row r="45" spans="1:6">
      <c r="A45" s="141"/>
    </row>
    <row r="46" spans="1:6" ht="15">
      <c r="A46" s="669" t="s">
        <v>333</v>
      </c>
      <c r="B46" s="669"/>
      <c r="C46" s="669"/>
      <c r="D46" s="669"/>
    </row>
    <row r="47" spans="1:6" ht="13.5" thickBot="1">
      <c r="A47" s="482"/>
      <c r="B47" s="482"/>
    </row>
    <row r="48" spans="1:6" ht="30" customHeight="1" thickBot="1">
      <c r="A48" s="356" t="s">
        <v>305</v>
      </c>
      <c r="B48" s="427" t="s">
        <v>12</v>
      </c>
      <c r="C48" s="427" t="s">
        <v>427</v>
      </c>
      <c r="D48" s="427" t="s">
        <v>355</v>
      </c>
    </row>
    <row r="49" spans="1:6">
      <c r="A49" s="282" t="s">
        <v>334</v>
      </c>
      <c r="B49" s="370">
        <v>15626</v>
      </c>
      <c r="C49" s="395">
        <v>15616</v>
      </c>
      <c r="D49" s="434">
        <v>15702</v>
      </c>
    </row>
    <row r="50" spans="1:6">
      <c r="A50" s="204" t="s">
        <v>335</v>
      </c>
      <c r="B50" s="232">
        <v>4219</v>
      </c>
      <c r="C50" s="277">
        <v>4219</v>
      </c>
      <c r="D50" s="434">
        <v>4238</v>
      </c>
    </row>
    <row r="51" spans="1:6">
      <c r="A51" s="240" t="s">
        <v>128</v>
      </c>
      <c r="B51" s="220">
        <v>2367</v>
      </c>
      <c r="C51" s="354">
        <v>3229</v>
      </c>
      <c r="D51" s="434">
        <v>3643</v>
      </c>
    </row>
    <row r="52" spans="1:6">
      <c r="A52" s="240" t="s">
        <v>336</v>
      </c>
      <c r="B52" s="220">
        <v>0</v>
      </c>
      <c r="C52" s="276">
        <v>0</v>
      </c>
      <c r="D52" s="434">
        <v>0</v>
      </c>
    </row>
    <row r="53" spans="1:6">
      <c r="A53" s="240" t="s">
        <v>212</v>
      </c>
      <c r="B53" s="220">
        <v>0</v>
      </c>
      <c r="C53" s="276">
        <v>0</v>
      </c>
      <c r="D53" s="434">
        <v>0</v>
      </c>
    </row>
    <row r="54" spans="1:6">
      <c r="A54" s="240" t="s">
        <v>337</v>
      </c>
      <c r="B54" s="220">
        <v>0</v>
      </c>
      <c r="C54" s="277">
        <v>0</v>
      </c>
      <c r="D54" s="434">
        <v>0</v>
      </c>
    </row>
    <row r="55" spans="1:6">
      <c r="A55" s="240" t="s">
        <v>338</v>
      </c>
      <c r="B55" s="220">
        <v>0</v>
      </c>
      <c r="C55" s="276">
        <v>34</v>
      </c>
      <c r="D55" s="434">
        <v>34</v>
      </c>
    </row>
    <row r="56" spans="1:6">
      <c r="A56" s="240" t="s">
        <v>339</v>
      </c>
      <c r="B56" s="220">
        <v>0</v>
      </c>
      <c r="C56" s="277">
        <v>0</v>
      </c>
      <c r="D56" s="434">
        <v>0</v>
      </c>
    </row>
    <row r="57" spans="1:6">
      <c r="A57" s="240" t="s">
        <v>340</v>
      </c>
      <c r="B57" s="220">
        <v>200</v>
      </c>
      <c r="C57" s="277">
        <v>200</v>
      </c>
      <c r="D57" s="434">
        <v>200</v>
      </c>
    </row>
    <row r="58" spans="1:6">
      <c r="A58" s="240" t="s">
        <v>94</v>
      </c>
      <c r="B58" s="220">
        <v>0</v>
      </c>
      <c r="C58" s="276">
        <v>0</v>
      </c>
      <c r="D58" s="434">
        <v>0</v>
      </c>
    </row>
    <row r="59" spans="1:6">
      <c r="A59" s="240" t="s">
        <v>95</v>
      </c>
      <c r="B59" s="220">
        <v>0</v>
      </c>
      <c r="C59" s="352">
        <v>0</v>
      </c>
      <c r="D59" s="434">
        <v>0</v>
      </c>
    </row>
    <row r="60" spans="1:6">
      <c r="A60" s="240" t="s">
        <v>341</v>
      </c>
      <c r="B60" s="220">
        <v>0</v>
      </c>
      <c r="C60" s="277">
        <v>0</v>
      </c>
      <c r="D60" s="434">
        <v>0</v>
      </c>
    </row>
    <row r="61" spans="1:6">
      <c r="A61" s="240" t="s">
        <v>342</v>
      </c>
      <c r="B61" s="220">
        <v>0</v>
      </c>
      <c r="C61" s="277">
        <v>0</v>
      </c>
      <c r="D61" s="434">
        <v>0</v>
      </c>
    </row>
    <row r="62" spans="1:6" s="13" customFormat="1">
      <c r="A62" s="240" t="s">
        <v>234</v>
      </c>
      <c r="B62" s="220">
        <v>0</v>
      </c>
      <c r="C62" s="277">
        <v>0</v>
      </c>
      <c r="D62" s="434">
        <v>0</v>
      </c>
      <c r="F62" s="422"/>
    </row>
    <row r="63" spans="1:6" s="13" customFormat="1">
      <c r="A63" s="244" t="s">
        <v>343</v>
      </c>
      <c r="B63" s="220">
        <v>0</v>
      </c>
      <c r="C63" s="276">
        <v>0</v>
      </c>
      <c r="D63" s="434">
        <v>0</v>
      </c>
      <c r="F63" s="422"/>
    </row>
    <row r="64" spans="1:6">
      <c r="A64" s="244" t="s">
        <v>344</v>
      </c>
      <c r="B64" s="220">
        <v>0</v>
      </c>
      <c r="C64" s="275">
        <v>0</v>
      </c>
      <c r="D64" s="444">
        <v>0</v>
      </c>
    </row>
    <row r="65" spans="1:4">
      <c r="A65" s="244" t="s">
        <v>240</v>
      </c>
      <c r="B65" s="220">
        <v>0</v>
      </c>
      <c r="C65" s="352">
        <v>0</v>
      </c>
      <c r="D65" s="459">
        <v>0</v>
      </c>
    </row>
    <row r="66" spans="1:4">
      <c r="A66" s="204" t="s">
        <v>129</v>
      </c>
      <c r="B66" s="220">
        <v>0</v>
      </c>
      <c r="C66" s="275">
        <v>0</v>
      </c>
      <c r="D66" s="459">
        <v>0</v>
      </c>
    </row>
    <row r="67" spans="1:4">
      <c r="A67" s="245" t="s">
        <v>85</v>
      </c>
      <c r="B67" s="396">
        <v>22412</v>
      </c>
      <c r="C67" s="461">
        <f>SUM(C49:C66)</f>
        <v>23298</v>
      </c>
      <c r="D67" s="432">
        <v>23817</v>
      </c>
    </row>
    <row r="68" spans="1:4">
      <c r="A68" s="240" t="s">
        <v>345</v>
      </c>
      <c r="B68" s="220">
        <v>0</v>
      </c>
      <c r="C68" s="275">
        <v>0</v>
      </c>
      <c r="D68" s="459">
        <v>0</v>
      </c>
    </row>
    <row r="69" spans="1:4">
      <c r="A69" s="204" t="s">
        <v>346</v>
      </c>
      <c r="B69" s="232">
        <v>0</v>
      </c>
      <c r="C69" s="275">
        <v>0</v>
      </c>
      <c r="D69" s="459">
        <v>0</v>
      </c>
    </row>
    <row r="70" spans="1:4">
      <c r="A70" s="240" t="s">
        <v>347</v>
      </c>
      <c r="B70" s="220">
        <v>0</v>
      </c>
      <c r="C70" s="275">
        <v>0</v>
      </c>
      <c r="D70" s="459">
        <v>0</v>
      </c>
    </row>
    <row r="71" spans="1:4">
      <c r="A71" s="240" t="s">
        <v>348</v>
      </c>
      <c r="B71" s="220">
        <v>0</v>
      </c>
      <c r="C71" s="275">
        <v>0</v>
      </c>
      <c r="D71" s="459">
        <v>0</v>
      </c>
    </row>
    <row r="72" spans="1:4">
      <c r="A72" s="488" t="s">
        <v>15</v>
      </c>
      <c r="B72" s="220">
        <v>0</v>
      </c>
      <c r="C72" s="275">
        <v>0</v>
      </c>
      <c r="D72" s="459">
        <v>0</v>
      </c>
    </row>
    <row r="73" spans="1:4">
      <c r="A73" s="488" t="s">
        <v>14</v>
      </c>
      <c r="B73" s="220">
        <v>0</v>
      </c>
      <c r="C73" s="275">
        <v>0</v>
      </c>
      <c r="D73" s="459">
        <v>0</v>
      </c>
    </row>
    <row r="74" spans="1:4">
      <c r="A74" s="245" t="s">
        <v>302</v>
      </c>
      <c r="B74" s="287">
        <f>SUM(B68:B71)</f>
        <v>0</v>
      </c>
      <c r="C74" s="265">
        <v>0</v>
      </c>
      <c r="D74" s="264">
        <v>0</v>
      </c>
    </row>
    <row r="75" spans="1:4" ht="13.5" thickBot="1">
      <c r="A75" s="246" t="s">
        <v>349</v>
      </c>
      <c r="B75" s="392">
        <v>0</v>
      </c>
      <c r="C75" s="300">
        <v>0</v>
      </c>
      <c r="D75" s="460">
        <v>0</v>
      </c>
    </row>
    <row r="76" spans="1:4" ht="13.5" thickBot="1">
      <c r="A76" s="35" t="s">
        <v>350</v>
      </c>
      <c r="B76" s="397">
        <f>SUM(B74,B67,B75)</f>
        <v>22412</v>
      </c>
      <c r="C76" s="391">
        <v>23298</v>
      </c>
      <c r="D76" s="391">
        <v>23817</v>
      </c>
    </row>
  </sheetData>
  <mergeCells count="4">
    <mergeCell ref="A2:D2"/>
    <mergeCell ref="A3:D3"/>
    <mergeCell ref="A46:D46"/>
    <mergeCell ref="A6:D6"/>
  </mergeCells>
  <phoneticPr fontId="3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workbookViewId="0">
      <selection activeCell="A6" sqref="A6:D6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583"/>
      <c r="B1" s="583"/>
    </row>
    <row r="2" spans="1:10" ht="15">
      <c r="A2" s="668" t="s">
        <v>430</v>
      </c>
      <c r="B2" s="668"/>
      <c r="C2" s="668"/>
      <c r="D2" s="668"/>
      <c r="F2" s="423"/>
      <c r="G2" s="248"/>
      <c r="H2" s="248"/>
      <c r="I2" s="248"/>
      <c r="J2" s="248"/>
    </row>
    <row r="3" spans="1:10" ht="15">
      <c r="A3" s="669" t="s">
        <v>304</v>
      </c>
      <c r="B3" s="669"/>
      <c r="C3" s="669"/>
      <c r="D3" s="669"/>
      <c r="F3" s="423"/>
      <c r="G3" s="248"/>
      <c r="H3" s="248"/>
      <c r="I3" s="248"/>
      <c r="J3" s="248"/>
    </row>
    <row r="5" spans="1:10">
      <c r="A5" s="62"/>
    </row>
    <row r="6" spans="1:10" ht="13.5" thickBot="1">
      <c r="A6" s="647" t="s">
        <v>485</v>
      </c>
      <c r="B6" s="647"/>
      <c r="C6" s="647"/>
      <c r="D6" s="647"/>
    </row>
    <row r="7" spans="1:10" ht="30" customHeight="1" thickBot="1">
      <c r="A7" s="355" t="s">
        <v>305</v>
      </c>
      <c r="B7" s="427" t="s">
        <v>12</v>
      </c>
      <c r="C7" s="427" t="s">
        <v>467</v>
      </c>
      <c r="D7" s="427" t="s">
        <v>468</v>
      </c>
    </row>
    <row r="8" spans="1:10">
      <c r="A8" s="268" t="s">
        <v>306</v>
      </c>
      <c r="B8" s="271">
        <v>148832</v>
      </c>
      <c r="C8" s="348">
        <v>274106</v>
      </c>
      <c r="D8" s="455">
        <v>149041</v>
      </c>
    </row>
    <row r="9" spans="1:10">
      <c r="A9" s="227" t="s">
        <v>100</v>
      </c>
      <c r="B9" s="272">
        <v>0</v>
      </c>
      <c r="C9" s="275">
        <v>0</v>
      </c>
      <c r="D9" s="428">
        <v>0</v>
      </c>
      <c r="E9" s="119"/>
    </row>
    <row r="10" spans="1:10" ht="25.5">
      <c r="A10" s="227" t="s">
        <v>307</v>
      </c>
      <c r="B10" s="272">
        <v>0</v>
      </c>
      <c r="C10" s="275">
        <v>0</v>
      </c>
      <c r="D10" s="428">
        <v>0</v>
      </c>
    </row>
    <row r="11" spans="1:10" ht="25.5">
      <c r="A11" s="227" t="s">
        <v>308</v>
      </c>
      <c r="B11" s="272">
        <v>0</v>
      </c>
      <c r="C11" s="275">
        <v>0</v>
      </c>
      <c r="D11" s="428">
        <v>0</v>
      </c>
    </row>
    <row r="12" spans="1:10">
      <c r="A12" s="197" t="s">
        <v>428</v>
      </c>
      <c r="B12" s="272">
        <v>1000</v>
      </c>
      <c r="C12" s="275">
        <v>1000</v>
      </c>
      <c r="D12" s="428">
        <v>209880</v>
      </c>
    </row>
    <row r="13" spans="1:10">
      <c r="A13" s="393" t="s">
        <v>39</v>
      </c>
      <c r="B13" s="272">
        <v>0</v>
      </c>
      <c r="C13" s="275">
        <v>0</v>
      </c>
      <c r="D13" s="428">
        <v>0</v>
      </c>
    </row>
    <row r="14" spans="1:10">
      <c r="A14" s="197" t="s">
        <v>310</v>
      </c>
      <c r="B14" s="272">
        <v>0</v>
      </c>
      <c r="C14" s="275">
        <v>0</v>
      </c>
      <c r="D14" s="428">
        <v>68575</v>
      </c>
      <c r="E14" s="451"/>
    </row>
    <row r="15" spans="1:10" ht="25.5">
      <c r="A15" s="227" t="s">
        <v>311</v>
      </c>
      <c r="B15" s="272">
        <v>0</v>
      </c>
      <c r="C15" s="275">
        <v>0</v>
      </c>
      <c r="D15" s="428">
        <v>0</v>
      </c>
      <c r="E15" s="452"/>
    </row>
    <row r="16" spans="1:10" ht="25.5">
      <c r="A16" s="227" t="s">
        <v>312</v>
      </c>
      <c r="B16" s="272">
        <v>0</v>
      </c>
      <c r="C16" s="275">
        <v>0</v>
      </c>
      <c r="D16" s="428">
        <v>0</v>
      </c>
    </row>
    <row r="17" spans="1:4">
      <c r="A17" s="197" t="s">
        <v>313</v>
      </c>
      <c r="B17" s="272">
        <v>0</v>
      </c>
      <c r="C17" s="275">
        <v>0</v>
      </c>
      <c r="D17" s="428">
        <v>0</v>
      </c>
    </row>
    <row r="18" spans="1:4">
      <c r="A18" s="227" t="s">
        <v>314</v>
      </c>
      <c r="B18" s="272">
        <v>4300</v>
      </c>
      <c r="C18" s="275">
        <v>4622</v>
      </c>
      <c r="D18" s="428">
        <v>4733</v>
      </c>
    </row>
    <row r="19" spans="1:4">
      <c r="A19" s="500" t="s">
        <v>450</v>
      </c>
      <c r="B19" s="272">
        <v>9956</v>
      </c>
      <c r="C19" s="275">
        <v>10239</v>
      </c>
      <c r="D19" s="428">
        <v>2332</v>
      </c>
    </row>
    <row r="20" spans="1:4">
      <c r="A20" s="500" t="s">
        <v>464</v>
      </c>
      <c r="B20" s="272"/>
      <c r="C20" s="275"/>
      <c r="D20" s="428">
        <v>12712</v>
      </c>
    </row>
    <row r="21" spans="1:4">
      <c r="A21" s="197" t="s">
        <v>167</v>
      </c>
      <c r="B21" s="272">
        <v>50</v>
      </c>
      <c r="C21" s="275">
        <v>50</v>
      </c>
      <c r="D21" s="428">
        <v>394</v>
      </c>
    </row>
    <row r="22" spans="1:4">
      <c r="A22" s="269" t="s">
        <v>317</v>
      </c>
      <c r="B22" s="272">
        <v>2632</v>
      </c>
      <c r="C22" s="275">
        <v>2632</v>
      </c>
      <c r="D22" s="428">
        <v>2632</v>
      </c>
    </row>
    <row r="23" spans="1:4">
      <c r="A23" s="269" t="s">
        <v>424</v>
      </c>
      <c r="B23" s="272">
        <v>1530</v>
      </c>
      <c r="C23" s="275">
        <v>1530</v>
      </c>
      <c r="D23" s="428">
        <v>1530</v>
      </c>
    </row>
    <row r="24" spans="1:4">
      <c r="A24" s="269" t="s">
        <v>319</v>
      </c>
      <c r="B24" s="272">
        <v>20116</v>
      </c>
      <c r="C24" s="275">
        <v>20116</v>
      </c>
      <c r="D24" s="428">
        <v>19866</v>
      </c>
    </row>
    <row r="25" spans="1:4">
      <c r="A25" s="269" t="s">
        <v>320</v>
      </c>
      <c r="B25" s="272">
        <v>6384</v>
      </c>
      <c r="C25" s="275">
        <v>6384</v>
      </c>
      <c r="D25" s="428">
        <v>6284</v>
      </c>
    </row>
    <row r="26" spans="1:4">
      <c r="A26" s="269" t="s">
        <v>321</v>
      </c>
      <c r="B26" s="272">
        <v>0</v>
      </c>
      <c r="C26" s="275">
        <v>0</v>
      </c>
      <c r="D26" s="428">
        <v>0</v>
      </c>
    </row>
    <row r="27" spans="1:4">
      <c r="A27" s="269" t="s">
        <v>425</v>
      </c>
      <c r="B27" s="272">
        <v>0</v>
      </c>
      <c r="C27" s="275">
        <v>2157</v>
      </c>
      <c r="D27" s="428">
        <v>2157</v>
      </c>
    </row>
    <row r="28" spans="1:4">
      <c r="A28" s="197" t="s">
        <v>322</v>
      </c>
      <c r="B28" s="272">
        <v>0</v>
      </c>
      <c r="C28" s="275">
        <v>0</v>
      </c>
      <c r="D28" s="428"/>
    </row>
    <row r="29" spans="1:4">
      <c r="A29" s="197" t="s">
        <v>315</v>
      </c>
      <c r="B29" s="272">
        <v>0</v>
      </c>
      <c r="C29" s="275">
        <v>70</v>
      </c>
      <c r="D29" s="428">
        <v>70</v>
      </c>
    </row>
    <row r="30" spans="1:4" ht="25.5">
      <c r="A30" s="227" t="s">
        <v>323</v>
      </c>
      <c r="B30" s="272">
        <v>0</v>
      </c>
      <c r="C30" s="275">
        <v>0</v>
      </c>
      <c r="D30" s="428">
        <v>0</v>
      </c>
    </row>
    <row r="31" spans="1:4">
      <c r="A31" s="197" t="s">
        <v>324</v>
      </c>
      <c r="B31" s="272">
        <v>0</v>
      </c>
      <c r="C31" s="275">
        <v>0</v>
      </c>
      <c r="D31" s="428">
        <v>0</v>
      </c>
    </row>
    <row r="32" spans="1:4">
      <c r="A32" s="197"/>
      <c r="B32" s="272">
        <v>0</v>
      </c>
      <c r="C32" s="275">
        <v>0</v>
      </c>
      <c r="D32" s="428">
        <v>0</v>
      </c>
    </row>
    <row r="33" spans="1:10" ht="12" customHeight="1">
      <c r="A33" s="197"/>
      <c r="B33" s="272">
        <v>0</v>
      </c>
      <c r="C33" s="275">
        <v>0</v>
      </c>
      <c r="D33" s="428">
        <v>0</v>
      </c>
    </row>
    <row r="34" spans="1:10" s="13" customFormat="1">
      <c r="A34" s="197"/>
      <c r="B34" s="272">
        <v>0</v>
      </c>
      <c r="C34" s="275">
        <v>0</v>
      </c>
      <c r="D34" s="428">
        <v>0</v>
      </c>
      <c r="F34" s="422"/>
    </row>
    <row r="35" spans="1:10" ht="12" customHeight="1">
      <c r="A35" s="270" t="s">
        <v>325</v>
      </c>
      <c r="B35" s="273">
        <f>SUM(B8:B34)</f>
        <v>194800</v>
      </c>
      <c r="C35" s="266">
        <f>SUM(C8:C34)</f>
        <v>322906</v>
      </c>
      <c r="D35" s="456">
        <f>SUM(D8:D34)</f>
        <v>480206</v>
      </c>
    </row>
    <row r="36" spans="1:10" s="115" customFormat="1" ht="12" customHeight="1">
      <c r="A36" s="336" t="s">
        <v>326</v>
      </c>
      <c r="B36" s="272">
        <v>0</v>
      </c>
      <c r="C36" s="335">
        <v>0</v>
      </c>
      <c r="D36" s="457">
        <v>0</v>
      </c>
      <c r="F36" s="104"/>
    </row>
    <row r="37" spans="1:10">
      <c r="A37" s="262" t="s">
        <v>327</v>
      </c>
      <c r="B37" s="272">
        <v>41702</v>
      </c>
      <c r="C37" s="275">
        <v>42588</v>
      </c>
      <c r="D37" s="457">
        <v>42588</v>
      </c>
    </row>
    <row r="38" spans="1:10">
      <c r="A38" s="488" t="s">
        <v>15</v>
      </c>
      <c r="B38" s="272">
        <v>0</v>
      </c>
      <c r="C38" s="275">
        <v>0</v>
      </c>
      <c r="D38" s="457">
        <v>4998</v>
      </c>
    </row>
    <row r="39" spans="1:10">
      <c r="A39" s="488" t="s">
        <v>18</v>
      </c>
      <c r="B39" s="272">
        <v>0</v>
      </c>
      <c r="C39" s="275">
        <v>0</v>
      </c>
      <c r="D39" s="457">
        <v>0</v>
      </c>
    </row>
    <row r="40" spans="1:10">
      <c r="A40" s="197" t="s">
        <v>328</v>
      </c>
      <c r="B40" s="272">
        <v>17778</v>
      </c>
      <c r="C40" s="275">
        <v>17778</v>
      </c>
      <c r="D40" s="457">
        <v>18297</v>
      </c>
    </row>
    <row r="41" spans="1:10">
      <c r="A41" s="197" t="s">
        <v>329</v>
      </c>
      <c r="B41" s="272">
        <v>0</v>
      </c>
      <c r="C41" s="275">
        <v>0</v>
      </c>
      <c r="D41" s="457">
        <v>0</v>
      </c>
    </row>
    <row r="42" spans="1:10" ht="13.5" thickBot="1">
      <c r="A42" s="270" t="s">
        <v>330</v>
      </c>
      <c r="B42" s="274">
        <v>17778</v>
      </c>
      <c r="C42" s="266">
        <f>SUM(C37:C41)</f>
        <v>60366</v>
      </c>
      <c r="D42" s="456">
        <f>SUM(D37:D41)</f>
        <v>65883</v>
      </c>
    </row>
    <row r="43" spans="1:10" ht="13.5" thickBot="1">
      <c r="A43" s="263" t="s">
        <v>331</v>
      </c>
      <c r="B43" s="274">
        <v>0</v>
      </c>
      <c r="C43" s="349">
        <v>0</v>
      </c>
      <c r="D43" s="429">
        <v>0</v>
      </c>
    </row>
    <row r="44" spans="1:10" ht="13.5" thickBot="1">
      <c r="A44" s="34" t="s">
        <v>332</v>
      </c>
      <c r="B44" s="274">
        <v>254280</v>
      </c>
      <c r="C44" s="140">
        <v>383272</v>
      </c>
      <c r="D44" s="140">
        <v>546089</v>
      </c>
    </row>
    <row r="45" spans="1:10">
      <c r="A45" s="141"/>
      <c r="B45" s="142"/>
    </row>
    <row r="46" spans="1:10">
      <c r="A46" s="141"/>
    </row>
    <row r="47" spans="1:10" ht="15">
      <c r="A47" s="669" t="s">
        <v>333</v>
      </c>
      <c r="B47" s="669"/>
      <c r="C47" s="669"/>
      <c r="D47" s="669"/>
      <c r="F47" s="423"/>
      <c r="G47" s="248"/>
      <c r="H47" s="248"/>
      <c r="I47" s="248"/>
      <c r="J47" s="248"/>
    </row>
    <row r="48" spans="1:10" ht="13.5" thickBot="1">
      <c r="A48" s="670"/>
      <c r="B48" s="670"/>
    </row>
    <row r="49" spans="1:7" ht="30" customHeight="1" thickBot="1">
      <c r="A49" s="356" t="s">
        <v>305</v>
      </c>
      <c r="B49" s="427" t="s">
        <v>12</v>
      </c>
      <c r="C49" s="427" t="s">
        <v>465</v>
      </c>
      <c r="D49" s="427" t="s">
        <v>447</v>
      </c>
    </row>
    <row r="50" spans="1:7" s="115" customFormat="1">
      <c r="A50" s="398" t="s">
        <v>334</v>
      </c>
      <c r="B50" s="222">
        <v>81865</v>
      </c>
      <c r="C50" s="394">
        <v>163034</v>
      </c>
      <c r="D50" s="430">
        <v>220588</v>
      </c>
      <c r="F50" s="104"/>
    </row>
    <row r="51" spans="1:7" s="115" customFormat="1">
      <c r="A51" s="336" t="s">
        <v>335</v>
      </c>
      <c r="B51" s="220">
        <v>17430</v>
      </c>
      <c r="C51" s="352">
        <v>29103</v>
      </c>
      <c r="D51" s="431">
        <v>30103</v>
      </c>
      <c r="F51" s="104"/>
    </row>
    <row r="52" spans="1:7" s="115" customFormat="1">
      <c r="A52" s="269" t="s">
        <v>128</v>
      </c>
      <c r="B52" s="220">
        <v>57946</v>
      </c>
      <c r="C52" s="352">
        <v>67419</v>
      </c>
      <c r="D52" s="431">
        <v>84611</v>
      </c>
      <c r="F52" s="104"/>
      <c r="G52" s="143"/>
    </row>
    <row r="53" spans="1:7">
      <c r="A53" s="197" t="s">
        <v>336</v>
      </c>
      <c r="B53" s="25">
        <v>4836</v>
      </c>
      <c r="C53" s="275">
        <v>15134</v>
      </c>
      <c r="D53" s="431">
        <v>14156</v>
      </c>
    </row>
    <row r="54" spans="1:7">
      <c r="A54" s="197" t="s">
        <v>212</v>
      </c>
      <c r="B54" s="25">
        <v>0</v>
      </c>
      <c r="C54" s="275">
        <v>0</v>
      </c>
      <c r="D54" s="431">
        <v>3373</v>
      </c>
    </row>
    <row r="55" spans="1:7">
      <c r="A55" s="197" t="s">
        <v>337</v>
      </c>
      <c r="B55" s="25">
        <v>0</v>
      </c>
      <c r="C55" s="275">
        <v>0</v>
      </c>
      <c r="D55" s="431">
        <v>800</v>
      </c>
    </row>
    <row r="56" spans="1:7" s="115" customFormat="1">
      <c r="A56" s="269" t="s">
        <v>338</v>
      </c>
      <c r="B56" s="220">
        <v>59884</v>
      </c>
      <c r="C56" s="335">
        <v>61016</v>
      </c>
      <c r="D56" s="431">
        <v>73055</v>
      </c>
      <c r="F56" s="104"/>
    </row>
    <row r="57" spans="1:7">
      <c r="A57" s="197" t="s">
        <v>339</v>
      </c>
      <c r="B57" s="25">
        <v>0</v>
      </c>
      <c r="C57" s="275">
        <v>0</v>
      </c>
      <c r="D57" s="431">
        <v>0</v>
      </c>
    </row>
    <row r="58" spans="1:7">
      <c r="A58" s="197" t="s">
        <v>340</v>
      </c>
      <c r="B58" s="25">
        <v>12141</v>
      </c>
      <c r="C58" s="275">
        <v>12271</v>
      </c>
      <c r="D58" s="431">
        <v>4773</v>
      </c>
    </row>
    <row r="59" spans="1:7">
      <c r="A59" s="197" t="s">
        <v>94</v>
      </c>
      <c r="B59" s="25">
        <v>0</v>
      </c>
      <c r="C59" s="275">
        <v>5527</v>
      </c>
      <c r="D59" s="431">
        <v>7203</v>
      </c>
    </row>
    <row r="60" spans="1:7">
      <c r="A60" s="197" t="s">
        <v>95</v>
      </c>
      <c r="B60" s="25">
        <v>2400</v>
      </c>
      <c r="C60" s="275">
        <v>8236</v>
      </c>
      <c r="D60" s="431">
        <v>85376</v>
      </c>
    </row>
    <row r="61" spans="1:7">
      <c r="A61" s="197" t="s">
        <v>341</v>
      </c>
      <c r="B61" s="25">
        <v>0</v>
      </c>
      <c r="C61" s="275">
        <v>0</v>
      </c>
      <c r="D61" s="431">
        <v>0</v>
      </c>
    </row>
    <row r="62" spans="1:7">
      <c r="A62" s="197" t="s">
        <v>342</v>
      </c>
      <c r="B62" s="25">
        <v>0</v>
      </c>
      <c r="C62" s="275">
        <v>0</v>
      </c>
      <c r="D62" s="431">
        <v>0</v>
      </c>
    </row>
    <row r="63" spans="1:7">
      <c r="A63" s="197" t="s">
        <v>234</v>
      </c>
      <c r="B63" s="25">
        <v>0</v>
      </c>
      <c r="C63" s="275">
        <v>0</v>
      </c>
      <c r="D63" s="431">
        <v>0</v>
      </c>
    </row>
    <row r="64" spans="1:7">
      <c r="A64" s="197" t="s">
        <v>343</v>
      </c>
      <c r="B64" s="25">
        <v>0</v>
      </c>
      <c r="C64" s="275">
        <v>0</v>
      </c>
      <c r="D64" s="431">
        <v>0</v>
      </c>
    </row>
    <row r="65" spans="1:6" s="13" customFormat="1">
      <c r="A65" s="197" t="s">
        <v>344</v>
      </c>
      <c r="B65" s="25">
        <v>0</v>
      </c>
      <c r="C65" s="275">
        <v>0</v>
      </c>
      <c r="D65" s="431">
        <v>0</v>
      </c>
      <c r="F65" s="422"/>
    </row>
    <row r="66" spans="1:6">
      <c r="A66" s="197" t="s">
        <v>240</v>
      </c>
      <c r="B66" s="25">
        <v>0</v>
      </c>
      <c r="C66" s="275">
        <v>0</v>
      </c>
      <c r="D66" s="431">
        <v>0</v>
      </c>
    </row>
    <row r="67" spans="1:6">
      <c r="A67" s="262" t="s">
        <v>129</v>
      </c>
      <c r="B67" s="25">
        <v>0</v>
      </c>
      <c r="C67" s="275">
        <v>0</v>
      </c>
      <c r="D67" s="431">
        <v>0</v>
      </c>
    </row>
    <row r="68" spans="1:6">
      <c r="A68" s="270" t="s">
        <v>85</v>
      </c>
      <c r="B68" s="287">
        <f>SUM(B50:B67)</f>
        <v>236502</v>
      </c>
      <c r="C68" s="265">
        <f>SUM(C50:C67)</f>
        <v>361740</v>
      </c>
      <c r="D68" s="264">
        <f>SUM(D50:D67)</f>
        <v>524038</v>
      </c>
    </row>
    <row r="69" spans="1:6">
      <c r="A69" s="197" t="s">
        <v>345</v>
      </c>
      <c r="B69" s="25">
        <v>0</v>
      </c>
      <c r="C69" s="275">
        <v>0</v>
      </c>
      <c r="D69" s="431">
        <v>0</v>
      </c>
    </row>
    <row r="70" spans="1:6">
      <c r="A70" s="262" t="s">
        <v>346</v>
      </c>
      <c r="B70" s="25">
        <v>0</v>
      </c>
      <c r="C70" s="275">
        <v>0</v>
      </c>
      <c r="D70" s="431">
        <v>0</v>
      </c>
    </row>
    <row r="71" spans="1:6">
      <c r="A71" s="197" t="s">
        <v>347</v>
      </c>
      <c r="B71" s="25">
        <v>17778</v>
      </c>
      <c r="C71" s="275">
        <v>17778</v>
      </c>
      <c r="D71" s="431">
        <v>18297</v>
      </c>
    </row>
    <row r="72" spans="1:6">
      <c r="A72" s="197" t="s">
        <v>348</v>
      </c>
      <c r="B72" s="25">
        <v>0</v>
      </c>
      <c r="C72" s="275">
        <v>0</v>
      </c>
      <c r="D72" s="431">
        <v>0</v>
      </c>
    </row>
    <row r="73" spans="1:6">
      <c r="A73" s="500" t="s">
        <v>431</v>
      </c>
      <c r="B73" s="287">
        <v>0</v>
      </c>
      <c r="C73" s="571">
        <v>3754</v>
      </c>
      <c r="D73" s="431">
        <v>3754</v>
      </c>
    </row>
    <row r="74" spans="1:6">
      <c r="A74" s="496" t="s">
        <v>432</v>
      </c>
      <c r="B74" s="497">
        <v>17778</v>
      </c>
      <c r="C74" s="498">
        <v>21532</v>
      </c>
      <c r="D74" s="495">
        <f>SUM(D70:D73)</f>
        <v>22051</v>
      </c>
    </row>
    <row r="75" spans="1:6" ht="13.5" thickBot="1">
      <c r="A75" s="399" t="s">
        <v>349</v>
      </c>
      <c r="B75" s="287">
        <v>0</v>
      </c>
      <c r="C75" s="372">
        <v>0</v>
      </c>
      <c r="D75" s="433">
        <v>0</v>
      </c>
    </row>
    <row r="76" spans="1:6" ht="13.5" thickBot="1">
      <c r="A76" s="34" t="s">
        <v>350</v>
      </c>
      <c r="B76" s="391">
        <v>254280</v>
      </c>
      <c r="C76" s="140">
        <v>383272</v>
      </c>
      <c r="D76" s="140">
        <v>546089</v>
      </c>
    </row>
    <row r="77" spans="1:6">
      <c r="A77" s="133"/>
      <c r="B77" s="133"/>
    </row>
    <row r="78" spans="1:6">
      <c r="A78" s="133"/>
    </row>
    <row r="79" spans="1:6">
      <c r="A79" s="249"/>
    </row>
    <row r="80" spans="1:6">
      <c r="A80" s="239"/>
    </row>
    <row r="81" spans="1:2">
      <c r="A81" s="119"/>
    </row>
    <row r="82" spans="1:2">
      <c r="A82" s="119"/>
    </row>
    <row r="83" spans="1:2">
      <c r="A83" s="119"/>
    </row>
    <row r="84" spans="1:2">
      <c r="A84" s="119"/>
    </row>
    <row r="85" spans="1:2">
      <c r="A85" s="238"/>
      <c r="B85" s="238"/>
    </row>
    <row r="86" spans="1:2">
      <c r="A86" s="238"/>
    </row>
    <row r="87" spans="1:2">
      <c r="A87" s="121"/>
    </row>
    <row r="88" spans="1:2">
      <c r="A88" s="121"/>
    </row>
    <row r="89" spans="1:2">
      <c r="A89" s="121"/>
    </row>
    <row r="90" spans="1:2">
      <c r="A90" s="121"/>
    </row>
    <row r="91" spans="1:2">
      <c r="A91" s="121"/>
    </row>
    <row r="92" spans="1:2">
      <c r="A92" s="121"/>
    </row>
    <row r="93" spans="1:2">
      <c r="A93" s="121"/>
    </row>
    <row r="94" spans="1:2">
      <c r="A94" s="121"/>
    </row>
    <row r="95" spans="1:2">
      <c r="A95" s="121"/>
    </row>
    <row r="96" spans="1:2">
      <c r="A96" s="121"/>
    </row>
    <row r="97" spans="1:6">
      <c r="A97" s="121"/>
    </row>
    <row r="98" spans="1:6">
      <c r="A98" s="121"/>
    </row>
    <row r="99" spans="1:6">
      <c r="A99" s="121"/>
    </row>
    <row r="100" spans="1:6">
      <c r="A100" s="121"/>
    </row>
    <row r="101" spans="1:6">
      <c r="A101" s="121"/>
    </row>
    <row r="102" spans="1:6">
      <c r="A102" s="121"/>
    </row>
    <row r="103" spans="1:6">
      <c r="A103" s="121"/>
    </row>
    <row r="104" spans="1:6">
      <c r="A104" s="121"/>
    </row>
    <row r="105" spans="1:6" s="13" customFormat="1">
      <c r="A105" s="133"/>
      <c r="B105"/>
      <c r="C105"/>
      <c r="D105" s="3"/>
      <c r="F105" s="422"/>
    </row>
    <row r="106" spans="1:6">
      <c r="A106" s="121"/>
    </row>
    <row r="107" spans="1:6">
      <c r="A107" s="121"/>
    </row>
    <row r="108" spans="1:6">
      <c r="A108" s="121"/>
    </row>
    <row r="109" spans="1:6">
      <c r="A109" s="133"/>
    </row>
    <row r="110" spans="1:6">
      <c r="A110" s="250"/>
    </row>
    <row r="111" spans="1:6">
      <c r="A111" s="250"/>
    </row>
    <row r="112" spans="1:6">
      <c r="A112" s="250"/>
    </row>
    <row r="113" spans="1:2">
      <c r="A113" s="238"/>
      <c r="B113" s="238"/>
    </row>
    <row r="114" spans="1:2">
      <c r="A114" s="238"/>
    </row>
    <row r="115" spans="1:2">
      <c r="A115" s="251"/>
    </row>
    <row r="116" spans="1:2">
      <c r="A116" s="251"/>
    </row>
    <row r="117" spans="1:2">
      <c r="A117" s="251"/>
    </row>
    <row r="118" spans="1:2">
      <c r="A118" s="251"/>
    </row>
    <row r="119" spans="1:2">
      <c r="A119" s="251"/>
    </row>
    <row r="120" spans="1:2">
      <c r="A120" s="251"/>
    </row>
    <row r="121" spans="1:2">
      <c r="A121" s="251"/>
    </row>
    <row r="122" spans="1:2">
      <c r="A122" s="251"/>
    </row>
    <row r="123" spans="1:2">
      <c r="A123" s="251"/>
    </row>
    <row r="124" spans="1:2">
      <c r="A124" s="251"/>
    </row>
    <row r="125" spans="1:2">
      <c r="A125" s="251"/>
    </row>
    <row r="126" spans="1:2">
      <c r="A126" s="251"/>
    </row>
    <row r="127" spans="1:2">
      <c r="A127" s="251"/>
    </row>
    <row r="128" spans="1:2">
      <c r="A128" s="251"/>
    </row>
    <row r="129" spans="1:6">
      <c r="A129" s="251"/>
    </row>
    <row r="130" spans="1:6">
      <c r="A130" s="251"/>
    </row>
    <row r="131" spans="1:6" s="13" customFormat="1">
      <c r="A131" s="133"/>
      <c r="B131"/>
      <c r="C131"/>
      <c r="D131" s="3"/>
      <c r="F131" s="422"/>
    </row>
    <row r="132" spans="1:6">
      <c r="A132" s="251"/>
    </row>
    <row r="133" spans="1:6">
      <c r="A133" s="121"/>
    </row>
    <row r="134" spans="1:6">
      <c r="A134" s="133"/>
    </row>
    <row r="135" spans="1:6">
      <c r="A135" s="252"/>
    </row>
    <row r="136" spans="1:6">
      <c r="A136" s="249"/>
    </row>
  </sheetData>
  <mergeCells count="6">
    <mergeCell ref="A1:B1"/>
    <mergeCell ref="A48:B48"/>
    <mergeCell ref="A3:D3"/>
    <mergeCell ref="A2:D2"/>
    <mergeCell ref="A47:D47"/>
    <mergeCell ref="A6:D6"/>
  </mergeCells>
  <phoneticPr fontId="3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workbookViewId="0">
      <selection activeCell="A4" sqref="A4:N4"/>
    </sheetView>
  </sheetViews>
  <sheetFormatPr defaultRowHeight="12.75"/>
  <cols>
    <col min="1" max="1" width="35" bestFit="1" customWidth="1"/>
    <col min="2" max="2" width="10" customWidth="1"/>
    <col min="4" max="4" width="9.7109375" bestFit="1" customWidth="1"/>
    <col min="5" max="5" width="9.5703125" bestFit="1" customWidth="1"/>
    <col min="6" max="6" width="9" customWidth="1"/>
    <col min="7" max="7" width="8.5703125" customWidth="1"/>
    <col min="8" max="8" width="8.85546875" customWidth="1"/>
    <col min="9" max="9" width="9.42578125" bestFit="1" customWidth="1"/>
    <col min="10" max="10" width="9.5703125" bestFit="1" customWidth="1"/>
    <col min="11" max="11" width="10.7109375" bestFit="1" customWidth="1"/>
    <col min="12" max="14" width="9.7109375" bestFit="1" customWidth="1"/>
    <col min="17" max="17" width="10" bestFit="1" customWidth="1"/>
  </cols>
  <sheetData>
    <row r="1" spans="1:19">
      <c r="A1" s="586" t="s">
        <v>434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149"/>
      <c r="P1" s="149"/>
    </row>
    <row r="2" spans="1:19">
      <c r="A2" s="586" t="s">
        <v>11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119"/>
      <c r="P2" s="119"/>
    </row>
    <row r="3" spans="1:19">
      <c r="K3" s="671"/>
      <c r="L3" s="671"/>
      <c r="M3" s="671"/>
      <c r="N3" s="671"/>
      <c r="O3" s="119"/>
      <c r="P3" s="119"/>
    </row>
    <row r="4" spans="1:19" ht="13.5" thickBot="1">
      <c r="A4" s="672" t="s">
        <v>486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</row>
    <row r="5" spans="1:19" ht="13.5" thickBot="1">
      <c r="A5" s="150" t="s">
        <v>40</v>
      </c>
      <c r="B5" s="151" t="s">
        <v>41</v>
      </c>
      <c r="C5" s="152" t="s">
        <v>42</v>
      </c>
      <c r="D5" s="151" t="s">
        <v>43</v>
      </c>
      <c r="E5" s="151" t="s">
        <v>44</v>
      </c>
      <c r="F5" s="151" t="s">
        <v>45</v>
      </c>
      <c r="G5" s="151" t="s">
        <v>46</v>
      </c>
      <c r="H5" s="151" t="s">
        <v>47</v>
      </c>
      <c r="I5" s="151" t="s">
        <v>48</v>
      </c>
      <c r="J5" s="151" t="s">
        <v>49</v>
      </c>
      <c r="K5" s="151" t="s">
        <v>50</v>
      </c>
      <c r="L5" s="151" t="s">
        <v>51</v>
      </c>
      <c r="M5" s="153" t="s">
        <v>52</v>
      </c>
      <c r="N5" s="153" t="s">
        <v>53</v>
      </c>
    </row>
    <row r="6" spans="1:19" ht="13.5" thickBot="1">
      <c r="A6" s="154" t="s">
        <v>54</v>
      </c>
      <c r="B6" s="155"/>
      <c r="C6" s="527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9">
      <c r="A7" s="14" t="s">
        <v>55</v>
      </c>
      <c r="B7" s="157">
        <v>149041</v>
      </c>
      <c r="C7" s="158">
        <v>12420</v>
      </c>
      <c r="D7" s="159">
        <v>12420</v>
      </c>
      <c r="E7" s="159">
        <v>12420</v>
      </c>
      <c r="F7" s="159">
        <v>12420</v>
      </c>
      <c r="G7" s="159">
        <v>12420</v>
      </c>
      <c r="H7" s="159">
        <v>12420</v>
      </c>
      <c r="I7" s="159">
        <v>12420</v>
      </c>
      <c r="J7" s="159">
        <v>12420</v>
      </c>
      <c r="K7" s="159">
        <v>12420</v>
      </c>
      <c r="L7" s="159">
        <v>12420</v>
      </c>
      <c r="M7" s="159">
        <v>12420</v>
      </c>
      <c r="N7" s="454">
        <v>12421</v>
      </c>
      <c r="P7" s="289"/>
      <c r="Q7" s="290"/>
      <c r="R7" s="121"/>
    </row>
    <row r="8" spans="1:19">
      <c r="A8" s="15" t="s">
        <v>100</v>
      </c>
      <c r="B8" s="160">
        <v>0</v>
      </c>
      <c r="C8" s="161">
        <v>0</v>
      </c>
      <c r="D8" s="162">
        <v>0</v>
      </c>
      <c r="E8" s="162">
        <v>0</v>
      </c>
      <c r="F8" s="162">
        <v>0</v>
      </c>
      <c r="G8" s="162">
        <v>0</v>
      </c>
      <c r="H8" s="162">
        <v>0</v>
      </c>
      <c r="I8" s="162">
        <v>0</v>
      </c>
      <c r="J8" s="162">
        <v>0</v>
      </c>
      <c r="K8" s="162">
        <v>0</v>
      </c>
      <c r="L8" s="162">
        <v>0</v>
      </c>
      <c r="M8" s="162">
        <v>0</v>
      </c>
      <c r="N8" s="163">
        <v>0</v>
      </c>
      <c r="P8" s="289"/>
      <c r="Q8" s="290"/>
      <c r="R8" s="121"/>
    </row>
    <row r="9" spans="1:19">
      <c r="A9" s="2" t="s">
        <v>101</v>
      </c>
      <c r="B9" s="160">
        <v>209880</v>
      </c>
      <c r="C9" s="164">
        <v>17490</v>
      </c>
      <c r="D9" s="165">
        <v>17490</v>
      </c>
      <c r="E9" s="165">
        <v>17490</v>
      </c>
      <c r="F9" s="165">
        <v>17490</v>
      </c>
      <c r="G9" s="165">
        <v>17490</v>
      </c>
      <c r="H9" s="165">
        <v>17490</v>
      </c>
      <c r="I9" s="165">
        <v>17490</v>
      </c>
      <c r="J9" s="165">
        <v>17490</v>
      </c>
      <c r="K9" s="165">
        <v>17490</v>
      </c>
      <c r="L9" s="165">
        <v>17490</v>
      </c>
      <c r="M9" s="165">
        <v>17490</v>
      </c>
      <c r="N9" s="166">
        <v>17490</v>
      </c>
      <c r="P9" s="289"/>
      <c r="Q9" s="290"/>
      <c r="R9" s="121"/>
    </row>
    <row r="10" spans="1:19">
      <c r="A10" s="16" t="s">
        <v>97</v>
      </c>
      <c r="B10" s="160">
        <v>20171</v>
      </c>
      <c r="C10" s="164">
        <v>50</v>
      </c>
      <c r="D10" s="165">
        <v>1000</v>
      </c>
      <c r="E10" s="165">
        <v>4000</v>
      </c>
      <c r="F10" s="165">
        <v>550</v>
      </c>
      <c r="G10" s="165">
        <v>1500</v>
      </c>
      <c r="H10" s="165">
        <v>53</v>
      </c>
      <c r="I10" s="165">
        <v>50</v>
      </c>
      <c r="J10" s="165">
        <v>200</v>
      </c>
      <c r="K10" s="165">
        <v>7500</v>
      </c>
      <c r="L10" s="165">
        <v>808</v>
      </c>
      <c r="M10" s="165">
        <v>200</v>
      </c>
      <c r="N10" s="166">
        <v>4260</v>
      </c>
      <c r="O10" s="491"/>
      <c r="P10" s="291"/>
      <c r="Q10" s="290"/>
      <c r="R10" s="121"/>
    </row>
    <row r="11" spans="1:19">
      <c r="A11" s="16" t="s">
        <v>102</v>
      </c>
      <c r="B11" s="160">
        <v>31607</v>
      </c>
      <c r="C11" s="164">
        <v>1500</v>
      </c>
      <c r="D11" s="165">
        <v>2000</v>
      </c>
      <c r="E11" s="165">
        <v>3100</v>
      </c>
      <c r="F11" s="165">
        <v>3100</v>
      </c>
      <c r="G11" s="165">
        <v>3400</v>
      </c>
      <c r="H11" s="165">
        <v>3000</v>
      </c>
      <c r="I11" s="165">
        <v>3000</v>
      </c>
      <c r="J11" s="165">
        <v>3000</v>
      </c>
      <c r="K11" s="165">
        <v>4780</v>
      </c>
      <c r="L11" s="165">
        <v>2727</v>
      </c>
      <c r="M11" s="165">
        <v>1500</v>
      </c>
      <c r="N11" s="166">
        <v>500</v>
      </c>
      <c r="O11" s="491"/>
      <c r="P11" s="291"/>
      <c r="Q11" s="290"/>
      <c r="R11" s="121"/>
    </row>
    <row r="12" spans="1:19">
      <c r="A12" s="16" t="s">
        <v>103</v>
      </c>
      <c r="B12" s="160">
        <v>862</v>
      </c>
      <c r="C12" s="164">
        <v>0</v>
      </c>
      <c r="D12" s="165">
        <v>0</v>
      </c>
      <c r="E12" s="165">
        <v>0</v>
      </c>
      <c r="F12" s="101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400</v>
      </c>
      <c r="L12" s="165">
        <v>0</v>
      </c>
      <c r="M12" s="165">
        <v>200</v>
      </c>
      <c r="N12" s="166">
        <v>262</v>
      </c>
      <c r="P12" s="291"/>
      <c r="Q12" s="290"/>
      <c r="R12" s="121"/>
    </row>
    <row r="13" spans="1:19">
      <c r="A13" s="16" t="s">
        <v>104</v>
      </c>
      <c r="B13" s="160">
        <v>0</v>
      </c>
      <c r="C13" s="164">
        <v>0</v>
      </c>
      <c r="D13" s="165">
        <v>0</v>
      </c>
      <c r="E13" s="165">
        <v>0</v>
      </c>
      <c r="F13" s="101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7">
        <v>0</v>
      </c>
      <c r="P13" s="291"/>
      <c r="Q13" s="290"/>
      <c r="R13" s="121"/>
    </row>
    <row r="14" spans="1:19">
      <c r="A14" s="15" t="s">
        <v>105</v>
      </c>
      <c r="B14" s="160">
        <v>68575</v>
      </c>
      <c r="C14" s="164">
        <v>0</v>
      </c>
      <c r="D14" s="165">
        <v>0</v>
      </c>
      <c r="E14" s="165">
        <v>0</v>
      </c>
      <c r="F14" s="101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6">
        <v>68575</v>
      </c>
      <c r="O14" s="3"/>
      <c r="P14" s="289"/>
      <c r="Q14" s="290"/>
      <c r="R14" s="121"/>
      <c r="S14" s="168"/>
    </row>
    <row r="15" spans="1:19">
      <c r="A15" s="2" t="s">
        <v>106</v>
      </c>
      <c r="B15" s="160">
        <v>0</v>
      </c>
      <c r="C15" s="164">
        <v>0</v>
      </c>
      <c r="D15" s="165">
        <v>0</v>
      </c>
      <c r="E15" s="165">
        <v>0</v>
      </c>
      <c r="F15" s="101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7">
        <v>0</v>
      </c>
      <c r="O15" s="3"/>
      <c r="P15" s="289"/>
      <c r="Q15" s="290"/>
      <c r="R15" s="121"/>
    </row>
    <row r="16" spans="1:19">
      <c r="A16" s="15" t="s">
        <v>121</v>
      </c>
      <c r="B16" s="160">
        <v>70</v>
      </c>
      <c r="C16" s="161">
        <v>0</v>
      </c>
      <c r="D16" s="162">
        <v>0</v>
      </c>
      <c r="E16" s="162">
        <v>0</v>
      </c>
      <c r="F16" s="101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70</v>
      </c>
      <c r="L16" s="162">
        <v>0</v>
      </c>
      <c r="M16" s="162">
        <v>0</v>
      </c>
      <c r="N16" s="169">
        <v>0</v>
      </c>
      <c r="O16" s="3"/>
      <c r="P16" s="289"/>
      <c r="Q16" s="290"/>
      <c r="R16" s="121"/>
    </row>
    <row r="17" spans="1:27">
      <c r="A17" s="16" t="s">
        <v>107</v>
      </c>
      <c r="B17" s="160">
        <v>0</v>
      </c>
      <c r="C17" s="164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7">
        <v>0</v>
      </c>
      <c r="O17" s="3"/>
      <c r="P17" s="291"/>
      <c r="Q17" s="290"/>
      <c r="R17" s="121"/>
    </row>
    <row r="18" spans="1:27">
      <c r="A18" s="16" t="s">
        <v>108</v>
      </c>
      <c r="B18" s="160">
        <v>0</v>
      </c>
      <c r="C18" s="164">
        <v>0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7">
        <v>0</v>
      </c>
      <c r="O18" s="3"/>
      <c r="P18" s="291"/>
      <c r="Q18" s="290"/>
      <c r="R18" s="121"/>
    </row>
    <row r="19" spans="1:27">
      <c r="A19" s="17" t="s">
        <v>109</v>
      </c>
      <c r="B19" s="160">
        <v>0</v>
      </c>
      <c r="C19" s="164">
        <v>0</v>
      </c>
      <c r="D19" s="165">
        <v>0</v>
      </c>
      <c r="E19" s="165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7">
        <v>0</v>
      </c>
      <c r="O19" s="3"/>
      <c r="P19" s="291"/>
      <c r="Q19" s="290"/>
      <c r="R19" s="121"/>
    </row>
    <row r="20" spans="1:27">
      <c r="A20" s="18" t="s">
        <v>110</v>
      </c>
      <c r="B20" s="160">
        <v>42588</v>
      </c>
      <c r="C20" s="164">
        <v>10647</v>
      </c>
      <c r="D20" s="165">
        <v>10647</v>
      </c>
      <c r="E20" s="165">
        <v>10647</v>
      </c>
      <c r="F20" s="165">
        <v>10647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65">
        <v>0</v>
      </c>
      <c r="N20" s="167">
        <v>0</v>
      </c>
      <c r="O20" s="3"/>
      <c r="P20" s="291"/>
      <c r="Q20" s="290"/>
      <c r="R20" s="121"/>
    </row>
    <row r="21" spans="1:27">
      <c r="A21" s="520" t="s">
        <v>470</v>
      </c>
      <c r="B21" s="160">
        <v>4998</v>
      </c>
      <c r="C21" s="524">
        <v>0</v>
      </c>
      <c r="D21" s="525">
        <v>0</v>
      </c>
      <c r="E21" s="525">
        <v>0</v>
      </c>
      <c r="F21" s="525">
        <v>0</v>
      </c>
      <c r="G21" s="525">
        <v>0</v>
      </c>
      <c r="H21" s="525">
        <v>0</v>
      </c>
      <c r="I21" s="525">
        <v>0</v>
      </c>
      <c r="J21" s="525">
        <v>0</v>
      </c>
      <c r="K21" s="525">
        <v>0</v>
      </c>
      <c r="L21" s="525">
        <v>0</v>
      </c>
      <c r="M21" s="525">
        <v>0</v>
      </c>
      <c r="N21" s="526">
        <v>4998</v>
      </c>
      <c r="O21" s="3"/>
      <c r="P21" s="291"/>
      <c r="Q21" s="290"/>
      <c r="R21" s="121"/>
    </row>
    <row r="22" spans="1:27" ht="13.5" thickBot="1">
      <c r="A22" s="19" t="s">
        <v>469</v>
      </c>
      <c r="B22" s="160">
        <v>18297</v>
      </c>
      <c r="C22" s="170">
        <v>1481</v>
      </c>
      <c r="D22" s="171">
        <v>1481</v>
      </c>
      <c r="E22" s="171">
        <v>1481</v>
      </c>
      <c r="F22" s="171">
        <v>1481</v>
      </c>
      <c r="G22" s="171">
        <v>1481</v>
      </c>
      <c r="H22" s="172">
        <v>1481</v>
      </c>
      <c r="I22" s="172">
        <v>1481</v>
      </c>
      <c r="J22" s="172">
        <v>1481</v>
      </c>
      <c r="K22" s="172">
        <v>1481</v>
      </c>
      <c r="L22" s="172">
        <v>1481</v>
      </c>
      <c r="M22" s="172">
        <v>1481</v>
      </c>
      <c r="N22" s="173">
        <v>2006</v>
      </c>
      <c r="O22" s="3"/>
      <c r="P22" s="288"/>
      <c r="Q22" s="290"/>
      <c r="R22" s="121"/>
    </row>
    <row r="23" spans="1:27" ht="13.5" thickBot="1">
      <c r="A23" s="174" t="s">
        <v>56</v>
      </c>
      <c r="B23" s="175">
        <f>SUM(B7:B22)</f>
        <v>546089</v>
      </c>
      <c r="C23" s="176">
        <f>SUM(C6:C22)</f>
        <v>43588</v>
      </c>
      <c r="D23" s="177">
        <f t="shared" ref="D23:I23" si="0">SUM(D7:D22)</f>
        <v>45038</v>
      </c>
      <c r="E23" s="177">
        <f t="shared" si="0"/>
        <v>49138</v>
      </c>
      <c r="F23" s="177">
        <f t="shared" si="0"/>
        <v>45688</v>
      </c>
      <c r="G23" s="177">
        <f t="shared" si="0"/>
        <v>36291</v>
      </c>
      <c r="H23" s="177">
        <f t="shared" si="0"/>
        <v>34444</v>
      </c>
      <c r="I23" s="177">
        <f t="shared" si="0"/>
        <v>34441</v>
      </c>
      <c r="J23" s="177">
        <f>SUM(J6:J22)</f>
        <v>34591</v>
      </c>
      <c r="K23" s="177">
        <f>SUM(K6:K22)</f>
        <v>44141</v>
      </c>
      <c r="L23" s="177">
        <f>SUM(L6:L22)</f>
        <v>34926</v>
      </c>
      <c r="M23" s="177">
        <f>SUM(M7:M22)</f>
        <v>33291</v>
      </c>
      <c r="N23" s="177">
        <f>SUM(N7:N22)</f>
        <v>110512</v>
      </c>
      <c r="O23" s="3"/>
    </row>
    <row r="24" spans="1:27" ht="21.75" customHeight="1" thickBot="1">
      <c r="A24" s="574"/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3"/>
    </row>
    <row r="25" spans="1:27" ht="17.25" customHeight="1" thickBot="1">
      <c r="A25" s="150" t="s">
        <v>57</v>
      </c>
      <c r="B25" s="178" t="s">
        <v>41</v>
      </c>
      <c r="C25" s="178" t="s">
        <v>42</v>
      </c>
      <c r="D25" s="178" t="s">
        <v>43</v>
      </c>
      <c r="E25" s="178" t="s">
        <v>44</v>
      </c>
      <c r="F25" s="178" t="s">
        <v>45</v>
      </c>
      <c r="G25" s="178" t="s">
        <v>46</v>
      </c>
      <c r="H25" s="178" t="s">
        <v>47</v>
      </c>
      <c r="I25" s="178" t="s">
        <v>48</v>
      </c>
      <c r="J25" s="178" t="s">
        <v>49</v>
      </c>
      <c r="K25" s="178" t="s">
        <v>50</v>
      </c>
      <c r="L25" s="178" t="s">
        <v>51</v>
      </c>
      <c r="M25" s="178" t="s">
        <v>52</v>
      </c>
      <c r="N25" s="178" t="s">
        <v>53</v>
      </c>
      <c r="O25" s="3"/>
    </row>
    <row r="26" spans="1:27">
      <c r="A26" s="549" t="s">
        <v>112</v>
      </c>
      <c r="B26" s="179">
        <v>220588</v>
      </c>
      <c r="C26" s="180">
        <v>18382</v>
      </c>
      <c r="D26" s="181">
        <v>18382</v>
      </c>
      <c r="E26" s="181">
        <v>18382</v>
      </c>
      <c r="F26" s="181">
        <v>18382</v>
      </c>
      <c r="G26" s="181">
        <v>18382</v>
      </c>
      <c r="H26" s="181">
        <v>18382</v>
      </c>
      <c r="I26" s="181">
        <v>18382</v>
      </c>
      <c r="J26" s="181">
        <v>18382</v>
      </c>
      <c r="K26" s="181">
        <v>18382</v>
      </c>
      <c r="L26" s="181">
        <v>18382</v>
      </c>
      <c r="M26" s="181">
        <v>18382</v>
      </c>
      <c r="N26" s="493">
        <v>18386</v>
      </c>
      <c r="O26" s="182"/>
      <c r="P26" s="121"/>
      <c r="Q26" s="290"/>
      <c r="R26" s="121"/>
      <c r="S26" s="121"/>
      <c r="T26" s="3"/>
      <c r="U26" s="3"/>
      <c r="V26" s="3"/>
      <c r="W26" s="3"/>
      <c r="X26" s="3"/>
      <c r="Y26" s="3"/>
      <c r="Z26" s="3"/>
      <c r="AA26" s="3"/>
    </row>
    <row r="27" spans="1:27">
      <c r="A27" s="20" t="s">
        <v>90</v>
      </c>
      <c r="B27" s="183">
        <v>30103</v>
      </c>
      <c r="C27" s="184">
        <v>2510</v>
      </c>
      <c r="D27" s="185">
        <v>2510</v>
      </c>
      <c r="E27" s="185">
        <v>2510</v>
      </c>
      <c r="F27" s="185">
        <v>2510</v>
      </c>
      <c r="G27" s="185">
        <v>2510</v>
      </c>
      <c r="H27" s="185">
        <v>2510</v>
      </c>
      <c r="I27" s="185">
        <v>2510</v>
      </c>
      <c r="J27" s="185">
        <v>2510</v>
      </c>
      <c r="K27" s="185">
        <v>2510</v>
      </c>
      <c r="L27" s="185">
        <v>2510</v>
      </c>
      <c r="M27" s="185">
        <v>2510</v>
      </c>
      <c r="N27" s="494">
        <v>2493</v>
      </c>
      <c r="O27" s="182"/>
      <c r="P27" s="121"/>
      <c r="Q27" s="492"/>
      <c r="R27" s="121"/>
      <c r="S27" s="119"/>
    </row>
    <row r="28" spans="1:27">
      <c r="A28" s="20" t="s">
        <v>75</v>
      </c>
      <c r="B28" s="183">
        <v>84611</v>
      </c>
      <c r="C28" s="184">
        <v>6055</v>
      </c>
      <c r="D28" s="185">
        <v>6055</v>
      </c>
      <c r="E28" s="185">
        <v>6055</v>
      </c>
      <c r="F28" s="185">
        <v>6055</v>
      </c>
      <c r="G28" s="185">
        <v>6055</v>
      </c>
      <c r="H28" s="185">
        <v>6055</v>
      </c>
      <c r="I28" s="185">
        <v>6055</v>
      </c>
      <c r="J28" s="185">
        <v>6055</v>
      </c>
      <c r="K28" s="185">
        <v>9043</v>
      </c>
      <c r="L28" s="185">
        <v>9043</v>
      </c>
      <c r="M28" s="185">
        <v>9043</v>
      </c>
      <c r="N28" s="186">
        <v>9042</v>
      </c>
      <c r="O28" s="187"/>
      <c r="P28" s="121"/>
      <c r="Q28" s="290"/>
      <c r="R28" s="121"/>
      <c r="S28" s="119"/>
    </row>
    <row r="29" spans="1:27">
      <c r="A29" s="550" t="s">
        <v>93</v>
      </c>
      <c r="B29" s="183">
        <v>14156</v>
      </c>
      <c r="C29" s="188">
        <v>891</v>
      </c>
      <c r="D29" s="189">
        <v>891</v>
      </c>
      <c r="E29" s="189">
        <v>891</v>
      </c>
      <c r="F29" s="189">
        <v>891</v>
      </c>
      <c r="G29" s="189">
        <v>891</v>
      </c>
      <c r="H29" s="189">
        <v>891</v>
      </c>
      <c r="I29" s="189">
        <v>891</v>
      </c>
      <c r="J29" s="189">
        <v>891</v>
      </c>
      <c r="K29" s="189">
        <v>1316</v>
      </c>
      <c r="L29" s="189">
        <v>1316</v>
      </c>
      <c r="M29" s="189">
        <v>1318</v>
      </c>
      <c r="N29" s="190">
        <v>3078</v>
      </c>
      <c r="O29" s="191"/>
      <c r="P29" s="121"/>
      <c r="Q29" s="290"/>
      <c r="R29" s="121"/>
      <c r="S29" s="119"/>
    </row>
    <row r="30" spans="1:27">
      <c r="A30" s="550" t="s">
        <v>113</v>
      </c>
      <c r="B30" s="183">
        <v>73055</v>
      </c>
      <c r="C30" s="188">
        <v>5500</v>
      </c>
      <c r="D30" s="189">
        <v>5500</v>
      </c>
      <c r="E30" s="189">
        <v>5500</v>
      </c>
      <c r="F30" s="189">
        <v>5500</v>
      </c>
      <c r="G30" s="189">
        <v>5500</v>
      </c>
      <c r="H30" s="189">
        <v>5500</v>
      </c>
      <c r="I30" s="189">
        <v>5500</v>
      </c>
      <c r="J30" s="189">
        <v>5500</v>
      </c>
      <c r="K30" s="189">
        <v>7264</v>
      </c>
      <c r="L30" s="189">
        <v>7264</v>
      </c>
      <c r="M30" s="189">
        <v>7264</v>
      </c>
      <c r="N30" s="190">
        <v>7263</v>
      </c>
      <c r="O30" s="182"/>
      <c r="P30" s="121"/>
      <c r="Q30" s="290"/>
      <c r="R30" s="121"/>
      <c r="S30" s="119"/>
    </row>
    <row r="31" spans="1:27">
      <c r="A31" s="2" t="s">
        <v>114</v>
      </c>
      <c r="B31" s="183">
        <v>800</v>
      </c>
      <c r="C31" s="188">
        <v>0</v>
      </c>
      <c r="D31" s="189">
        <v>0</v>
      </c>
      <c r="E31" s="189">
        <v>0</v>
      </c>
      <c r="F31" s="189"/>
      <c r="G31" s="189"/>
      <c r="H31" s="189">
        <v>400</v>
      </c>
      <c r="I31" s="189">
        <v>0</v>
      </c>
      <c r="J31" s="189">
        <v>0</v>
      </c>
      <c r="K31" s="189"/>
      <c r="L31" s="189">
        <v>0</v>
      </c>
      <c r="M31" s="189">
        <v>200</v>
      </c>
      <c r="N31" s="190">
        <v>200</v>
      </c>
      <c r="O31" s="187"/>
      <c r="P31" s="121"/>
      <c r="Q31" s="290"/>
      <c r="R31" s="121"/>
      <c r="S31" s="119"/>
    </row>
    <row r="32" spans="1:27">
      <c r="A32" s="550" t="s">
        <v>115</v>
      </c>
      <c r="B32" s="183">
        <v>4773</v>
      </c>
      <c r="C32" s="161">
        <v>0</v>
      </c>
      <c r="D32" s="162">
        <v>0</v>
      </c>
      <c r="E32" s="162">
        <v>0</v>
      </c>
      <c r="F32" s="162">
        <v>0</v>
      </c>
      <c r="G32" s="162">
        <v>2400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62">
        <v>2373</v>
      </c>
      <c r="N32" s="162">
        <v>0</v>
      </c>
      <c r="O32" s="187"/>
      <c r="P32" s="121"/>
      <c r="Q32" s="290"/>
      <c r="R32" s="121"/>
      <c r="S32" s="119"/>
    </row>
    <row r="33" spans="1:19">
      <c r="A33" s="550" t="s">
        <v>60</v>
      </c>
      <c r="B33" s="183">
        <v>3373</v>
      </c>
      <c r="C33" s="161">
        <v>0</v>
      </c>
      <c r="D33" s="162">
        <v>0</v>
      </c>
      <c r="E33" s="162">
        <v>1800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62">
        <v>0</v>
      </c>
      <c r="L33" s="162">
        <v>0</v>
      </c>
      <c r="M33" s="162">
        <v>0</v>
      </c>
      <c r="N33" s="192">
        <v>1573</v>
      </c>
      <c r="O33" s="187"/>
      <c r="P33" s="121"/>
      <c r="Q33" s="290"/>
      <c r="R33" s="121"/>
      <c r="S33" s="119"/>
    </row>
    <row r="34" spans="1:19">
      <c r="A34" s="551" t="s">
        <v>58</v>
      </c>
      <c r="B34" s="183">
        <v>0</v>
      </c>
      <c r="C34" s="188">
        <v>0</v>
      </c>
      <c r="D34" s="189">
        <v>0</v>
      </c>
      <c r="E34" s="189">
        <v>0</v>
      </c>
      <c r="F34" s="189">
        <v>0</v>
      </c>
      <c r="G34" s="189">
        <v>0</v>
      </c>
      <c r="H34" s="189">
        <v>0</v>
      </c>
      <c r="I34" s="189">
        <v>0</v>
      </c>
      <c r="J34" s="189">
        <v>0</v>
      </c>
      <c r="K34" s="189">
        <v>0</v>
      </c>
      <c r="L34" s="189">
        <v>0</v>
      </c>
      <c r="M34" s="189">
        <v>0</v>
      </c>
      <c r="N34" s="190">
        <v>0</v>
      </c>
      <c r="O34" s="191"/>
      <c r="P34" s="121"/>
      <c r="Q34" s="290"/>
      <c r="R34" s="121"/>
      <c r="S34" s="119"/>
    </row>
    <row r="35" spans="1:19">
      <c r="A35" s="550" t="s">
        <v>95</v>
      </c>
      <c r="B35" s="183">
        <v>85376</v>
      </c>
      <c r="C35" s="188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2059</v>
      </c>
      <c r="I35" s="189">
        <v>2059</v>
      </c>
      <c r="J35" s="189">
        <v>2059</v>
      </c>
      <c r="K35" s="189">
        <v>2059</v>
      </c>
      <c r="L35" s="189">
        <v>8565</v>
      </c>
      <c r="M35" s="189">
        <v>0</v>
      </c>
      <c r="N35" s="190">
        <v>68575</v>
      </c>
      <c r="O35" s="182"/>
      <c r="P35" s="121"/>
      <c r="Q35" s="290"/>
      <c r="R35" s="121"/>
      <c r="S35" s="119"/>
    </row>
    <row r="36" spans="1:19">
      <c r="A36" s="552" t="s">
        <v>94</v>
      </c>
      <c r="B36" s="183">
        <v>7203</v>
      </c>
      <c r="C36" s="188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5527</v>
      </c>
      <c r="L36" s="189">
        <v>1676</v>
      </c>
      <c r="M36" s="189">
        <v>0</v>
      </c>
      <c r="N36" s="190">
        <v>0</v>
      </c>
      <c r="O36" s="182"/>
      <c r="P36" s="121"/>
      <c r="Q36" s="290"/>
      <c r="R36" s="121"/>
      <c r="S36" s="119"/>
    </row>
    <row r="37" spans="1:19">
      <c r="A37" s="550" t="s">
        <v>116</v>
      </c>
      <c r="B37" s="183">
        <v>0</v>
      </c>
      <c r="C37" s="188">
        <v>0</v>
      </c>
      <c r="D37" s="189">
        <v>0</v>
      </c>
      <c r="E37" s="189">
        <v>0</v>
      </c>
      <c r="F37" s="189">
        <v>0</v>
      </c>
      <c r="G37" s="189">
        <v>0</v>
      </c>
      <c r="H37" s="189">
        <v>0</v>
      </c>
      <c r="I37" s="189">
        <v>0</v>
      </c>
      <c r="J37" s="189">
        <v>0</v>
      </c>
      <c r="K37" s="189">
        <v>0</v>
      </c>
      <c r="L37" s="189">
        <v>0</v>
      </c>
      <c r="M37" s="189">
        <v>0</v>
      </c>
      <c r="N37" s="190">
        <v>0</v>
      </c>
      <c r="O37" s="191"/>
      <c r="P37" s="121"/>
      <c r="Q37" s="290"/>
      <c r="R37" s="121"/>
      <c r="S37" s="119"/>
    </row>
    <row r="38" spans="1:19">
      <c r="A38" s="550" t="s">
        <v>117</v>
      </c>
      <c r="B38" s="183">
        <v>0</v>
      </c>
      <c r="C38" s="188">
        <v>0</v>
      </c>
      <c r="D38" s="189">
        <v>0</v>
      </c>
      <c r="E38" s="189">
        <v>0</v>
      </c>
      <c r="F38" s="189">
        <v>0</v>
      </c>
      <c r="G38" s="189">
        <v>0</v>
      </c>
      <c r="H38" s="189">
        <v>0</v>
      </c>
      <c r="I38" s="189">
        <v>0</v>
      </c>
      <c r="J38" s="189">
        <v>0</v>
      </c>
      <c r="K38" s="189">
        <v>0</v>
      </c>
      <c r="L38" s="189">
        <v>0</v>
      </c>
      <c r="M38" s="189">
        <v>0</v>
      </c>
      <c r="N38" s="190">
        <v>0</v>
      </c>
      <c r="O38" s="182"/>
      <c r="P38" s="121"/>
      <c r="Q38" s="290"/>
      <c r="R38" s="121"/>
      <c r="S38" s="119"/>
    </row>
    <row r="39" spans="1:19">
      <c r="A39" s="550" t="s">
        <v>118</v>
      </c>
      <c r="B39" s="183">
        <v>0</v>
      </c>
      <c r="C39" s="188">
        <v>0</v>
      </c>
      <c r="D39" s="189">
        <v>0</v>
      </c>
      <c r="E39" s="189">
        <v>0</v>
      </c>
      <c r="F39" s="189">
        <v>0</v>
      </c>
      <c r="G39" s="189">
        <v>0</v>
      </c>
      <c r="H39" s="189">
        <v>0</v>
      </c>
      <c r="I39" s="189">
        <v>0</v>
      </c>
      <c r="J39" s="189">
        <v>0</v>
      </c>
      <c r="K39" s="189">
        <v>0</v>
      </c>
      <c r="L39" s="189">
        <v>0</v>
      </c>
      <c r="M39" s="189">
        <v>0</v>
      </c>
      <c r="N39" s="190">
        <v>0</v>
      </c>
      <c r="O39" s="182"/>
      <c r="P39" s="121"/>
      <c r="Q39" s="290"/>
      <c r="R39" s="121"/>
      <c r="S39" s="119"/>
    </row>
    <row r="40" spans="1:19">
      <c r="A40" s="551" t="s">
        <v>59</v>
      </c>
      <c r="B40" s="183">
        <v>0</v>
      </c>
      <c r="C40" s="188">
        <v>0</v>
      </c>
      <c r="D40" s="189">
        <v>0</v>
      </c>
      <c r="E40" s="189">
        <v>0</v>
      </c>
      <c r="F40" s="189">
        <v>0</v>
      </c>
      <c r="G40" s="189">
        <v>0</v>
      </c>
      <c r="H40" s="189">
        <v>0</v>
      </c>
      <c r="I40" s="189">
        <v>0</v>
      </c>
      <c r="J40" s="189">
        <v>0</v>
      </c>
      <c r="K40" s="189">
        <v>0</v>
      </c>
      <c r="L40" s="189">
        <v>0</v>
      </c>
      <c r="M40" s="189">
        <v>0</v>
      </c>
      <c r="N40" s="190">
        <v>0</v>
      </c>
      <c r="O40" s="191"/>
      <c r="P40" s="121"/>
      <c r="Q40" s="290"/>
      <c r="R40" s="121"/>
      <c r="S40" s="119"/>
    </row>
    <row r="41" spans="1:19">
      <c r="A41" s="550" t="s">
        <v>119</v>
      </c>
      <c r="B41" s="183">
        <v>0</v>
      </c>
      <c r="C41" s="188">
        <v>0</v>
      </c>
      <c r="D41" s="189">
        <v>0</v>
      </c>
      <c r="E41" s="189">
        <v>0</v>
      </c>
      <c r="F41" s="189">
        <v>0</v>
      </c>
      <c r="G41" s="189">
        <v>0</v>
      </c>
      <c r="H41" s="189">
        <v>0</v>
      </c>
      <c r="I41" s="189">
        <v>0</v>
      </c>
      <c r="J41" s="189">
        <v>0</v>
      </c>
      <c r="K41" s="189">
        <v>0</v>
      </c>
      <c r="L41" s="189">
        <v>0</v>
      </c>
      <c r="M41" s="189">
        <v>0</v>
      </c>
      <c r="N41" s="193">
        <v>0</v>
      </c>
      <c r="O41" s="3"/>
      <c r="P41" s="121"/>
      <c r="Q41" s="290"/>
      <c r="R41" s="121"/>
      <c r="S41" s="119"/>
    </row>
    <row r="42" spans="1:19">
      <c r="A42" s="20" t="s">
        <v>435</v>
      </c>
      <c r="B42" s="548">
        <v>18297</v>
      </c>
      <c r="C42" s="188">
        <v>1481</v>
      </c>
      <c r="D42" s="189">
        <v>1481</v>
      </c>
      <c r="E42" s="189">
        <v>1481</v>
      </c>
      <c r="F42" s="189">
        <v>1481</v>
      </c>
      <c r="G42" s="189">
        <v>1481</v>
      </c>
      <c r="H42" s="189">
        <v>1481</v>
      </c>
      <c r="I42" s="189">
        <v>1481</v>
      </c>
      <c r="J42" s="189">
        <v>1481</v>
      </c>
      <c r="K42" s="189">
        <v>1481</v>
      </c>
      <c r="L42" s="189">
        <v>1481</v>
      </c>
      <c r="M42" s="189">
        <v>1481</v>
      </c>
      <c r="N42" s="193">
        <v>2006</v>
      </c>
      <c r="O42" s="3"/>
      <c r="P42" s="121"/>
      <c r="Q42" s="290"/>
      <c r="R42" s="121"/>
      <c r="S42" s="119"/>
    </row>
    <row r="43" spans="1:19" ht="13.5" thickBot="1">
      <c r="A43" s="553" t="s">
        <v>15</v>
      </c>
      <c r="B43" s="548">
        <v>3754</v>
      </c>
      <c r="C43" s="523">
        <v>0</v>
      </c>
      <c r="D43" s="521">
        <v>0</v>
      </c>
      <c r="E43" s="521">
        <v>0</v>
      </c>
      <c r="F43" s="521">
        <v>3754</v>
      </c>
      <c r="G43" s="521">
        <v>0</v>
      </c>
      <c r="H43" s="521">
        <v>0</v>
      </c>
      <c r="I43" s="521">
        <v>0</v>
      </c>
      <c r="J43" s="521">
        <v>0</v>
      </c>
      <c r="K43" s="521">
        <v>0</v>
      </c>
      <c r="L43" s="521">
        <v>0</v>
      </c>
      <c r="M43" s="521">
        <v>0</v>
      </c>
      <c r="N43" s="522">
        <v>0</v>
      </c>
      <c r="O43" s="3"/>
      <c r="P43" s="121"/>
      <c r="Q43" s="290"/>
      <c r="R43" s="121"/>
      <c r="S43" s="119"/>
    </row>
    <row r="44" spans="1:19" ht="13.5" thickBot="1">
      <c r="A44" s="341" t="s">
        <v>56</v>
      </c>
      <c r="B44" s="194">
        <f t="shared" ref="B44:N44" si="1">SUM(B26:B43)</f>
        <v>546089</v>
      </c>
      <c r="C44" s="194">
        <f t="shared" si="1"/>
        <v>34819</v>
      </c>
      <c r="D44" s="194">
        <f t="shared" si="1"/>
        <v>34819</v>
      </c>
      <c r="E44" s="194">
        <f t="shared" si="1"/>
        <v>36619</v>
      </c>
      <c r="F44" s="194">
        <f t="shared" si="1"/>
        <v>38573</v>
      </c>
      <c r="G44" s="194">
        <f t="shared" si="1"/>
        <v>37219</v>
      </c>
      <c r="H44" s="194">
        <f t="shared" si="1"/>
        <v>37278</v>
      </c>
      <c r="I44" s="194">
        <f t="shared" si="1"/>
        <v>36878</v>
      </c>
      <c r="J44" s="194">
        <f t="shared" si="1"/>
        <v>36878</v>
      </c>
      <c r="K44" s="194">
        <f t="shared" si="1"/>
        <v>47582</v>
      </c>
      <c r="L44" s="194">
        <f t="shared" si="1"/>
        <v>50237</v>
      </c>
      <c r="M44" s="194">
        <f t="shared" si="1"/>
        <v>42571</v>
      </c>
      <c r="N44" s="195">
        <f t="shared" si="1"/>
        <v>112616</v>
      </c>
      <c r="P44" s="121"/>
    </row>
    <row r="45" spans="1:19">
      <c r="A45" s="196"/>
    </row>
  </sheetData>
  <mergeCells count="4">
    <mergeCell ref="A1:N1"/>
    <mergeCell ref="A2:N2"/>
    <mergeCell ref="K3:N3"/>
    <mergeCell ref="A4:N4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zoomScale="90" zoomScaleNormal="90" workbookViewId="0">
      <selection activeCell="A5" sqref="A5:H5"/>
    </sheetView>
  </sheetViews>
  <sheetFormatPr defaultRowHeight="12.75"/>
  <cols>
    <col min="1" max="1" width="31.42578125" bestFit="1" customWidth="1"/>
    <col min="2" max="4" width="13.28515625" customWidth="1"/>
    <col min="5" max="5" width="37.42578125" bestFit="1" customWidth="1"/>
    <col min="6" max="7" width="14.5703125" customWidth="1"/>
    <col min="8" max="8" width="14.140625" customWidth="1"/>
  </cols>
  <sheetData>
    <row r="1" spans="1:8">
      <c r="A1" s="586" t="s">
        <v>2</v>
      </c>
      <c r="B1" s="586"/>
      <c r="C1" s="586"/>
      <c r="D1" s="586"/>
      <c r="E1" s="586"/>
      <c r="F1" s="586"/>
      <c r="G1" s="586"/>
      <c r="H1" s="586"/>
    </row>
    <row r="2" spans="1:8">
      <c r="A2" s="586" t="s">
        <v>123</v>
      </c>
      <c r="B2" s="586"/>
      <c r="C2" s="586"/>
      <c r="D2" s="586"/>
      <c r="E2" s="586"/>
      <c r="F2" s="586"/>
      <c r="G2" s="586"/>
      <c r="H2" s="586"/>
    </row>
    <row r="3" spans="1:8">
      <c r="A3" s="587" t="s">
        <v>124</v>
      </c>
      <c r="B3" s="587"/>
      <c r="C3" s="587"/>
      <c r="D3" s="587"/>
      <c r="E3" s="587"/>
      <c r="F3" s="587"/>
      <c r="G3" s="587"/>
      <c r="H3" s="587"/>
    </row>
    <row r="4" spans="1:8">
      <c r="A4" s="588"/>
      <c r="B4" s="588"/>
      <c r="C4" s="588"/>
      <c r="D4" s="588"/>
      <c r="E4" s="588"/>
      <c r="F4" s="588"/>
      <c r="G4" s="588"/>
      <c r="H4" s="588"/>
    </row>
    <row r="5" spans="1:8" ht="13.5" thickBot="1">
      <c r="A5" s="585" t="s">
        <v>472</v>
      </c>
      <c r="B5" s="585"/>
      <c r="C5" s="585"/>
      <c r="D5" s="585"/>
      <c r="E5" s="585"/>
      <c r="F5" s="585"/>
      <c r="G5" s="585"/>
      <c r="H5" s="585"/>
    </row>
    <row r="6" spans="1:8" ht="30.75" customHeight="1" thickBot="1">
      <c r="A6" s="485" t="s">
        <v>66</v>
      </c>
      <c r="B6" s="427" t="s">
        <v>12</v>
      </c>
      <c r="C6" s="427" t="s">
        <v>409</v>
      </c>
      <c r="D6" s="427" t="s">
        <v>446</v>
      </c>
      <c r="E6" s="486" t="s">
        <v>66</v>
      </c>
      <c r="F6" s="427" t="s">
        <v>12</v>
      </c>
      <c r="G6" s="427" t="s">
        <v>416</v>
      </c>
      <c r="H6" s="427" t="s">
        <v>447</v>
      </c>
    </row>
    <row r="7" spans="1:8" ht="15" customHeight="1">
      <c r="A7" s="405" t="s">
        <v>126</v>
      </c>
      <c r="B7" s="230">
        <v>133081</v>
      </c>
      <c r="C7" s="230">
        <v>154563</v>
      </c>
      <c r="D7" s="230">
        <v>149041</v>
      </c>
      <c r="E7" s="374" t="s">
        <v>112</v>
      </c>
      <c r="F7" s="484">
        <v>66239</v>
      </c>
      <c r="G7" s="484">
        <v>147418</v>
      </c>
      <c r="H7" s="292">
        <v>204886</v>
      </c>
    </row>
    <row r="8" spans="1:8" ht="15.75" customHeight="1">
      <c r="A8" s="21" t="s">
        <v>101</v>
      </c>
      <c r="B8" s="23">
        <v>15751</v>
      </c>
      <c r="C8" s="23">
        <v>119543</v>
      </c>
      <c r="D8" s="23">
        <v>208880</v>
      </c>
      <c r="E8" s="21" t="s">
        <v>127</v>
      </c>
      <c r="F8" s="24">
        <v>13211</v>
      </c>
      <c r="G8" s="24">
        <v>24884</v>
      </c>
      <c r="H8" s="232">
        <v>25865</v>
      </c>
    </row>
    <row r="9" spans="1:8" ht="17.25" customHeight="1">
      <c r="A9" s="374" t="str">
        <f>'1.mell'!A10</f>
        <v>Elvonások és befizetések bevételei</v>
      </c>
      <c r="B9" s="23"/>
      <c r="C9" s="23">
        <v>0</v>
      </c>
      <c r="D9" s="23">
        <v>0</v>
      </c>
      <c r="E9" s="21" t="s">
        <v>128</v>
      </c>
      <c r="F9" s="24">
        <v>55579</v>
      </c>
      <c r="G9" s="24">
        <v>64190</v>
      </c>
      <c r="H9" s="232">
        <v>80968</v>
      </c>
    </row>
    <row r="10" spans="1:8" ht="17.25" customHeight="1">
      <c r="A10" s="26" t="s">
        <v>97</v>
      </c>
      <c r="B10" s="25">
        <v>14306</v>
      </c>
      <c r="C10" s="25">
        <v>14911</v>
      </c>
      <c r="D10" s="25">
        <v>20171</v>
      </c>
      <c r="E10" s="21" t="s">
        <v>93</v>
      </c>
      <c r="F10" s="24">
        <v>4836</v>
      </c>
      <c r="G10" s="24">
        <v>15134</v>
      </c>
      <c r="H10" s="232">
        <v>14156</v>
      </c>
    </row>
    <row r="11" spans="1:8" ht="17.25" customHeight="1">
      <c r="A11" s="26" t="s">
        <v>102</v>
      </c>
      <c r="B11" s="25">
        <v>30662</v>
      </c>
      <c r="C11" s="25">
        <v>32819</v>
      </c>
      <c r="D11" s="25">
        <v>31607</v>
      </c>
      <c r="E11" s="28" t="s">
        <v>113</v>
      </c>
      <c r="F11" s="24">
        <v>59884</v>
      </c>
      <c r="G11" s="24">
        <v>60982</v>
      </c>
      <c r="H11" s="232">
        <v>73021</v>
      </c>
    </row>
    <row r="12" spans="1:8" ht="17.25" customHeight="1">
      <c r="A12" s="406" t="s">
        <v>412</v>
      </c>
      <c r="B12" s="25">
        <v>38068</v>
      </c>
      <c r="C12" s="231">
        <v>38068</v>
      </c>
      <c r="D12" s="231">
        <v>38068</v>
      </c>
      <c r="E12" s="29" t="s">
        <v>114</v>
      </c>
      <c r="F12" s="24">
        <v>11941</v>
      </c>
      <c r="G12" s="24">
        <v>12071</v>
      </c>
      <c r="H12" s="232">
        <v>4573</v>
      </c>
    </row>
    <row r="13" spans="1:8" ht="17.25" customHeight="1">
      <c r="A13" s="561" t="s">
        <v>410</v>
      </c>
      <c r="B13" s="25">
        <v>0</v>
      </c>
      <c r="C13" s="25">
        <v>70</v>
      </c>
      <c r="D13" s="25">
        <v>70</v>
      </c>
      <c r="E13" s="578" t="s">
        <v>212</v>
      </c>
      <c r="F13" s="24">
        <v>0</v>
      </c>
      <c r="G13" s="24">
        <v>0</v>
      </c>
      <c r="H13" s="232">
        <v>3373</v>
      </c>
    </row>
    <row r="14" spans="1:8" ht="18" customHeight="1">
      <c r="A14" s="561" t="s">
        <v>444</v>
      </c>
      <c r="B14" s="25">
        <v>0</v>
      </c>
      <c r="C14" s="25">
        <v>0</v>
      </c>
      <c r="D14" s="25">
        <v>862</v>
      </c>
      <c r="E14" s="562" t="s">
        <v>448</v>
      </c>
      <c r="F14" s="24">
        <v>0</v>
      </c>
      <c r="G14" s="24">
        <v>0</v>
      </c>
      <c r="H14" s="232">
        <v>800</v>
      </c>
    </row>
    <row r="15" spans="1:8">
      <c r="A15" s="561" t="s">
        <v>445</v>
      </c>
      <c r="B15" s="25">
        <v>0</v>
      </c>
      <c r="C15" s="25">
        <v>0</v>
      </c>
      <c r="D15" s="25">
        <v>68575</v>
      </c>
      <c r="E15" s="562" t="s">
        <v>414</v>
      </c>
      <c r="F15" s="24">
        <v>0</v>
      </c>
      <c r="G15" s="24">
        <v>3754</v>
      </c>
      <c r="H15" s="232">
        <v>3754</v>
      </c>
    </row>
    <row r="16" spans="1:8">
      <c r="A16" s="561" t="s">
        <v>441</v>
      </c>
      <c r="B16" s="25">
        <v>0</v>
      </c>
      <c r="C16" s="25">
        <v>0</v>
      </c>
      <c r="D16" s="25">
        <v>4998</v>
      </c>
      <c r="E16" s="562" t="s">
        <v>413</v>
      </c>
      <c r="F16" s="24">
        <v>17778</v>
      </c>
      <c r="G16" s="24">
        <v>17778</v>
      </c>
      <c r="H16" s="232">
        <v>18297</v>
      </c>
    </row>
    <row r="17" spans="1:8">
      <c r="A17" s="27"/>
      <c r="B17" s="25">
        <v>0</v>
      </c>
      <c r="C17" s="25">
        <v>0</v>
      </c>
      <c r="D17" s="25">
        <v>0</v>
      </c>
      <c r="E17" s="562" t="s">
        <v>415</v>
      </c>
      <c r="F17" s="24"/>
      <c r="G17" s="24">
        <v>13763</v>
      </c>
      <c r="H17" s="232">
        <v>92579</v>
      </c>
    </row>
    <row r="18" spans="1:8" ht="17.25" customHeight="1" thickBot="1">
      <c r="A18" s="30" t="s">
        <v>130</v>
      </c>
      <c r="B18" s="31">
        <v>231868</v>
      </c>
      <c r="C18" s="31">
        <f>SUM(C7:C17)</f>
        <v>359974</v>
      </c>
      <c r="D18" s="31">
        <f>SUM(D7:D17)</f>
        <v>522272</v>
      </c>
      <c r="E18" s="32" t="s">
        <v>131</v>
      </c>
      <c r="F18" s="33">
        <v>229468</v>
      </c>
      <c r="G18" s="33">
        <f>SUM(G7:G17)</f>
        <v>359974</v>
      </c>
      <c r="H18" s="33">
        <f>SUM(H7:H17)</f>
        <v>522272</v>
      </c>
    </row>
    <row r="19" spans="1:8" ht="18" customHeight="1" thickBot="1">
      <c r="A19" s="34" t="s">
        <v>132</v>
      </c>
      <c r="B19" s="36">
        <v>0</v>
      </c>
      <c r="C19" s="36">
        <v>0</v>
      </c>
      <c r="D19" s="36">
        <v>0</v>
      </c>
      <c r="E19" s="35" t="s">
        <v>133</v>
      </c>
      <c r="F19" s="36">
        <v>2400</v>
      </c>
      <c r="G19" s="36"/>
      <c r="H19" s="36"/>
    </row>
    <row r="23" spans="1:8">
      <c r="E23" s="288"/>
    </row>
    <row r="34" spans="1:1">
      <c r="A34" s="481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selection activeCell="A4" sqref="A4:H4"/>
    </sheetView>
  </sheetViews>
  <sheetFormatPr defaultRowHeight="12.75"/>
  <cols>
    <col min="1" max="1" width="45.42578125" style="37" bestFit="1" customWidth="1"/>
    <col min="2" max="3" width="12.5703125" style="37" customWidth="1"/>
    <col min="4" max="4" width="15.42578125" style="37" customWidth="1"/>
    <col min="5" max="5" width="34.7109375" style="37" bestFit="1" customWidth="1"/>
    <col min="6" max="7" width="12.5703125" style="37" customWidth="1"/>
    <col min="8" max="8" width="15.85546875" style="37" customWidth="1"/>
    <col min="9" max="16384" width="9.140625" style="37"/>
  </cols>
  <sheetData>
    <row r="1" spans="1:8">
      <c r="A1" s="589" t="s">
        <v>3</v>
      </c>
      <c r="B1" s="589"/>
      <c r="C1" s="589"/>
      <c r="D1" s="589"/>
      <c r="E1" s="589"/>
      <c r="F1" s="589"/>
      <c r="G1" s="589"/>
      <c r="H1" s="589"/>
    </row>
    <row r="2" spans="1:8">
      <c r="A2" s="589" t="s">
        <v>134</v>
      </c>
      <c r="B2" s="589"/>
      <c r="C2" s="589"/>
      <c r="D2" s="589"/>
      <c r="E2" s="589"/>
      <c r="F2" s="589"/>
      <c r="G2" s="589"/>
      <c r="H2" s="589"/>
    </row>
    <row r="3" spans="1:8">
      <c r="A3" s="589"/>
      <c r="B3" s="589"/>
      <c r="C3" s="589"/>
      <c r="D3" s="589"/>
      <c r="E3" s="589"/>
      <c r="F3" s="589"/>
      <c r="G3" s="589"/>
      <c r="H3" s="589"/>
    </row>
    <row r="4" spans="1:8" ht="13.5" thickBot="1">
      <c r="A4" s="585" t="s">
        <v>473</v>
      </c>
      <c r="B4" s="585"/>
      <c r="C4" s="585"/>
      <c r="D4" s="585"/>
      <c r="E4" s="585"/>
      <c r="F4" s="585"/>
      <c r="G4" s="585"/>
      <c r="H4" s="585"/>
    </row>
    <row r="5" spans="1:8" ht="30" customHeight="1" thickBot="1">
      <c r="A5" s="472" t="s">
        <v>66</v>
      </c>
      <c r="B5" s="427" t="s">
        <v>12</v>
      </c>
      <c r="C5" s="427" t="s">
        <v>416</v>
      </c>
      <c r="D5" s="427" t="s">
        <v>449</v>
      </c>
      <c r="E5" s="472" t="s">
        <v>66</v>
      </c>
      <c r="F5" s="427" t="s">
        <v>12</v>
      </c>
      <c r="G5" s="427" t="s">
        <v>416</v>
      </c>
      <c r="H5" s="427" t="s">
        <v>440</v>
      </c>
    </row>
    <row r="6" spans="1:8" ht="18.75" customHeight="1">
      <c r="A6" s="38" t="s">
        <v>105</v>
      </c>
      <c r="B6" s="39">
        <v>0</v>
      </c>
      <c r="C6" s="233">
        <v>0</v>
      </c>
      <c r="D6" s="233">
        <v>0</v>
      </c>
      <c r="E6" s="40" t="s">
        <v>95</v>
      </c>
      <c r="F6" s="41">
        <v>2400</v>
      </c>
      <c r="G6" s="293">
        <v>8236</v>
      </c>
      <c r="H6" s="293">
        <v>85376</v>
      </c>
    </row>
    <row r="7" spans="1:8" ht="18.75" customHeight="1">
      <c r="A7" s="42" t="s">
        <v>106</v>
      </c>
      <c r="B7" s="43">
        <v>0</v>
      </c>
      <c r="C7" s="43">
        <v>11363</v>
      </c>
      <c r="D7" s="46">
        <v>90197</v>
      </c>
      <c r="E7" s="44" t="s">
        <v>94</v>
      </c>
      <c r="F7" s="45">
        <v>0</v>
      </c>
      <c r="G7" s="45">
        <v>5527</v>
      </c>
      <c r="H7" s="45">
        <v>7203</v>
      </c>
    </row>
    <row r="8" spans="1:8" ht="19.5" customHeight="1">
      <c r="A8" s="21" t="s">
        <v>121</v>
      </c>
      <c r="B8" s="45">
        <v>0</v>
      </c>
      <c r="C8" s="234">
        <v>0</v>
      </c>
      <c r="D8" s="256">
        <v>0</v>
      </c>
      <c r="E8" s="42" t="s">
        <v>116</v>
      </c>
      <c r="F8" s="46">
        <v>0</v>
      </c>
      <c r="G8" s="46">
        <v>0</v>
      </c>
      <c r="H8" s="45">
        <v>0</v>
      </c>
    </row>
    <row r="9" spans="1:8" ht="18.75" customHeight="1">
      <c r="A9" s="47" t="s">
        <v>107</v>
      </c>
      <c r="B9" s="45">
        <v>0</v>
      </c>
      <c r="C9" s="234">
        <v>0</v>
      </c>
      <c r="D9" s="256">
        <v>0</v>
      </c>
      <c r="E9" s="20" t="s">
        <v>117</v>
      </c>
      <c r="F9" s="45">
        <v>0</v>
      </c>
      <c r="G9" s="45">
        <v>0</v>
      </c>
      <c r="H9" s="45">
        <v>0</v>
      </c>
    </row>
    <row r="10" spans="1:8" ht="18.75" customHeight="1">
      <c r="A10" s="47" t="s">
        <v>135</v>
      </c>
      <c r="B10" s="45">
        <v>0</v>
      </c>
      <c r="C10" s="45">
        <v>0</v>
      </c>
      <c r="D10" s="45">
        <v>0</v>
      </c>
      <c r="E10" s="48" t="s">
        <v>118</v>
      </c>
      <c r="F10" s="45">
        <v>0</v>
      </c>
      <c r="G10" s="45">
        <v>0</v>
      </c>
      <c r="H10" s="45">
        <v>0</v>
      </c>
    </row>
    <row r="11" spans="1:8" ht="18.75" customHeight="1">
      <c r="A11" s="49" t="s">
        <v>417</v>
      </c>
      <c r="B11" s="49">
        <v>2400</v>
      </c>
      <c r="C11" s="50">
        <v>2400</v>
      </c>
      <c r="D11" s="50">
        <v>2400</v>
      </c>
      <c r="E11" s="50" t="s">
        <v>136</v>
      </c>
      <c r="F11" s="45">
        <v>0</v>
      </c>
      <c r="G11" s="45">
        <v>0</v>
      </c>
      <c r="H11" s="45">
        <v>0</v>
      </c>
    </row>
    <row r="12" spans="1:8" ht="18.75" customHeight="1">
      <c r="A12" s="49"/>
      <c r="B12" s="45">
        <v>0</v>
      </c>
      <c r="C12" s="234">
        <v>0</v>
      </c>
      <c r="D12" s="234">
        <v>0</v>
      </c>
      <c r="E12" s="50" t="s">
        <v>137</v>
      </c>
      <c r="F12" s="45">
        <v>0</v>
      </c>
      <c r="G12" s="45">
        <v>0</v>
      </c>
      <c r="H12" s="49">
        <v>0</v>
      </c>
    </row>
    <row r="13" spans="1:8" ht="18.75" customHeight="1">
      <c r="A13" s="51"/>
      <c r="B13" s="45">
        <v>0</v>
      </c>
      <c r="C13" s="235">
        <v>0</v>
      </c>
      <c r="D13" s="235">
        <v>0</v>
      </c>
      <c r="E13" s="52"/>
      <c r="F13" s="45">
        <v>0</v>
      </c>
      <c r="G13" s="45">
        <v>0</v>
      </c>
      <c r="H13" s="49">
        <v>0</v>
      </c>
    </row>
    <row r="14" spans="1:8" ht="18.75" customHeight="1" thickBot="1">
      <c r="A14" s="51"/>
      <c r="B14" s="45">
        <v>0</v>
      </c>
      <c r="C14" s="236">
        <v>0</v>
      </c>
      <c r="D14" s="236">
        <v>0</v>
      </c>
      <c r="E14" s="44"/>
      <c r="F14" s="53">
        <v>0</v>
      </c>
      <c r="G14" s="53">
        <v>0</v>
      </c>
      <c r="H14" s="237">
        <v>0</v>
      </c>
    </row>
    <row r="15" spans="1:8" ht="17.25" customHeight="1" thickBot="1">
      <c r="A15" s="54" t="s">
        <v>130</v>
      </c>
      <c r="B15" s="56">
        <v>2400</v>
      </c>
      <c r="C15" s="56">
        <v>13763</v>
      </c>
      <c r="D15" s="56">
        <f>SUM(D6:D14)</f>
        <v>92597</v>
      </c>
      <c r="E15" s="294" t="s">
        <v>131</v>
      </c>
      <c r="F15" s="56">
        <v>2400</v>
      </c>
      <c r="G15" s="57">
        <v>13763</v>
      </c>
      <c r="H15" s="57">
        <f>SUM(H6:H14)</f>
        <v>92579</v>
      </c>
    </row>
    <row r="16" spans="1:8" ht="16.5" customHeight="1" thickBot="1">
      <c r="A16" s="54" t="s">
        <v>132</v>
      </c>
      <c r="B16" s="55"/>
      <c r="C16" s="55"/>
      <c r="D16" s="55"/>
      <c r="E16" s="58" t="s">
        <v>133</v>
      </c>
      <c r="F16" s="255">
        <v>0</v>
      </c>
      <c r="G16" s="255">
        <v>0</v>
      </c>
      <c r="H16" s="255">
        <v>0</v>
      </c>
    </row>
    <row r="17" spans="2:8">
      <c r="B17" s="59"/>
      <c r="C17" s="59"/>
      <c r="D17" s="59"/>
      <c r="E17" s="59"/>
    </row>
    <row r="18" spans="2:8" ht="16.5" customHeight="1">
      <c r="B18" s="59"/>
      <c r="C18" s="59"/>
      <c r="D18" s="59"/>
      <c r="E18" s="60"/>
      <c r="F18" s="61"/>
      <c r="G18" s="61"/>
      <c r="H18" s="59"/>
    </row>
    <row r="19" spans="2:8" ht="16.5" customHeight="1">
      <c r="B19" s="59"/>
      <c r="C19" s="59"/>
      <c r="D19" s="59"/>
      <c r="E19" s="60"/>
      <c r="F19" s="61"/>
      <c r="G19" s="61"/>
      <c r="H19" s="59"/>
    </row>
    <row r="20" spans="2:8" ht="18.75" customHeight="1">
      <c r="B20" s="59"/>
      <c r="C20" s="59"/>
      <c r="D20" s="59"/>
      <c r="E20" s="60"/>
      <c r="F20" s="61"/>
      <c r="G20" s="61"/>
      <c r="H20" s="59"/>
    </row>
    <row r="21" spans="2:8">
      <c r="B21" s="59"/>
      <c r="C21" s="59"/>
      <c r="D21" s="59"/>
      <c r="E21" s="60"/>
      <c r="F21" s="61"/>
      <c r="G21" s="61"/>
      <c r="H21" s="59"/>
    </row>
    <row r="22" spans="2:8" ht="18.75" customHeight="1">
      <c r="B22" s="59"/>
      <c r="C22" s="59"/>
      <c r="D22" s="59"/>
      <c r="E22" s="60"/>
      <c r="F22" s="61"/>
      <c r="G22" s="61"/>
      <c r="H22" s="59"/>
    </row>
    <row r="23" spans="2:8" ht="18" customHeight="1">
      <c r="B23" s="59"/>
      <c r="C23" s="59"/>
      <c r="D23" s="59"/>
      <c r="E23" s="60"/>
      <c r="F23" s="61"/>
      <c r="G23" s="61"/>
      <c r="H23" s="59"/>
    </row>
    <row r="24" spans="2:8" ht="17.25" customHeight="1">
      <c r="B24" s="59"/>
      <c r="C24" s="59"/>
      <c r="D24" s="59"/>
      <c r="E24" s="60"/>
      <c r="F24" s="61"/>
      <c r="G24" s="61"/>
      <c r="H24" s="59"/>
    </row>
    <row r="25" spans="2:8" ht="19.5" customHeight="1">
      <c r="B25" s="59"/>
      <c r="C25" s="59"/>
      <c r="D25" s="59"/>
      <c r="E25" s="60"/>
      <c r="F25" s="61"/>
      <c r="G25" s="61"/>
      <c r="H25" s="59"/>
    </row>
    <row r="26" spans="2:8">
      <c r="B26" s="59"/>
      <c r="C26" s="59"/>
      <c r="D26" s="59"/>
      <c r="E26" s="60"/>
      <c r="F26" s="61"/>
      <c r="G26" s="61"/>
      <c r="H26" s="59"/>
    </row>
    <row r="27" spans="2:8">
      <c r="B27" s="59"/>
      <c r="C27" s="59"/>
      <c r="D27" s="59"/>
      <c r="E27" s="60"/>
      <c r="F27" s="61"/>
      <c r="G27" s="61"/>
      <c r="H27" s="59"/>
    </row>
    <row r="28" spans="2:8" ht="12.75" customHeight="1">
      <c r="B28" s="59"/>
      <c r="C28" s="59"/>
      <c r="D28" s="59"/>
      <c r="E28" s="60"/>
      <c r="F28" s="61"/>
      <c r="G28" s="61"/>
      <c r="H28" s="59"/>
    </row>
    <row r="29" spans="2:8">
      <c r="B29" s="59"/>
      <c r="C29" s="59"/>
      <c r="D29" s="59"/>
      <c r="E29" s="59"/>
      <c r="F29" s="59"/>
      <c r="G29" s="59"/>
      <c r="H29" s="59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zoomScale="120" zoomScaleNormal="120" workbookViewId="0">
      <selection activeCell="A4" sqref="A4:E4"/>
    </sheetView>
  </sheetViews>
  <sheetFormatPr defaultRowHeight="12.75"/>
  <cols>
    <col min="1" max="1" width="8.85546875" style="99" bestFit="1" customWidth="1"/>
    <col min="2" max="2" width="52.85546875" style="62" customWidth="1"/>
    <col min="3" max="3" width="12.7109375" style="62" customWidth="1"/>
    <col min="4" max="4" width="14.140625" style="62" customWidth="1"/>
    <col min="5" max="5" width="12.42578125" style="62" customWidth="1"/>
    <col min="6" max="16384" width="9.140625" style="62"/>
  </cols>
  <sheetData>
    <row r="1" spans="1:5">
      <c r="A1" s="590" t="s">
        <v>353</v>
      </c>
      <c r="B1" s="590"/>
      <c r="C1" s="590"/>
      <c r="D1" s="590"/>
      <c r="E1" s="590"/>
    </row>
    <row r="2" spans="1:5">
      <c r="A2" s="590" t="s">
        <v>125</v>
      </c>
      <c r="B2" s="590"/>
      <c r="C2" s="590"/>
      <c r="D2" s="590"/>
      <c r="E2" s="590"/>
    </row>
    <row r="3" spans="1:5">
      <c r="A3" s="590" t="s">
        <v>4</v>
      </c>
      <c r="B3" s="590"/>
      <c r="C3" s="590"/>
      <c r="D3" s="590"/>
      <c r="E3" s="590"/>
    </row>
    <row r="4" spans="1:5" ht="13.5" thickBot="1">
      <c r="A4" s="591" t="s">
        <v>474</v>
      </c>
      <c r="B4" s="591"/>
      <c r="C4" s="591"/>
      <c r="D4" s="591"/>
      <c r="E4" s="591"/>
    </row>
    <row r="5" spans="1:5" s="475" customFormat="1" ht="30" customHeight="1" thickBot="1">
      <c r="A5" s="342" t="s">
        <v>138</v>
      </c>
      <c r="B5" s="343" t="s">
        <v>139</v>
      </c>
      <c r="C5" s="426" t="s">
        <v>13</v>
      </c>
      <c r="D5" s="426" t="s">
        <v>409</v>
      </c>
      <c r="E5" s="426" t="s">
        <v>439</v>
      </c>
    </row>
    <row r="6" spans="1:5" ht="12" customHeight="1" thickBot="1">
      <c r="A6" s="198" t="s">
        <v>67</v>
      </c>
      <c r="B6" s="199" t="s">
        <v>68</v>
      </c>
      <c r="C6" s="199" t="s">
        <v>69</v>
      </c>
      <c r="D6" s="199" t="s">
        <v>92</v>
      </c>
      <c r="E6" s="200" t="s">
        <v>70</v>
      </c>
    </row>
    <row r="7" spans="1:5">
      <c r="A7" s="63" t="s">
        <v>67</v>
      </c>
      <c r="B7" s="64" t="s">
        <v>140</v>
      </c>
      <c r="C7" s="103">
        <v>148832</v>
      </c>
      <c r="D7" s="453">
        <v>274106</v>
      </c>
      <c r="E7" s="476">
        <v>357921</v>
      </c>
    </row>
    <row r="8" spans="1:5">
      <c r="A8" s="63" t="s">
        <v>68</v>
      </c>
      <c r="B8" s="64" t="s">
        <v>141</v>
      </c>
      <c r="C8" s="103">
        <v>133081</v>
      </c>
      <c r="D8" s="103">
        <v>154563</v>
      </c>
      <c r="E8" s="445">
        <v>149041</v>
      </c>
    </row>
    <row r="9" spans="1:5">
      <c r="A9" s="65" t="s">
        <v>142</v>
      </c>
      <c r="B9" s="66" t="s">
        <v>143</v>
      </c>
      <c r="C9" s="67">
        <v>26480</v>
      </c>
      <c r="D9" s="72">
        <v>26785</v>
      </c>
      <c r="E9" s="446">
        <v>26785</v>
      </c>
    </row>
    <row r="10" spans="1:5">
      <c r="A10" s="65" t="s">
        <v>144</v>
      </c>
      <c r="B10" s="577" t="s">
        <v>452</v>
      </c>
      <c r="C10" s="67">
        <v>0</v>
      </c>
      <c r="D10" s="72">
        <v>0</v>
      </c>
      <c r="E10" s="446">
        <v>18297</v>
      </c>
    </row>
    <row r="11" spans="1:5">
      <c r="A11" s="382" t="s">
        <v>456</v>
      </c>
      <c r="B11" s="577" t="s">
        <v>453</v>
      </c>
      <c r="C11" s="67"/>
      <c r="D11" s="72"/>
      <c r="E11" s="446">
        <v>83548</v>
      </c>
    </row>
    <row r="12" spans="1:5">
      <c r="A12" s="382" t="s">
        <v>457</v>
      </c>
      <c r="B12" s="577" t="s">
        <v>454</v>
      </c>
      <c r="C12" s="67"/>
      <c r="D12" s="72"/>
      <c r="E12" s="446">
        <v>1742</v>
      </c>
    </row>
    <row r="13" spans="1:5">
      <c r="A13" s="382" t="s">
        <v>146</v>
      </c>
      <c r="B13" s="66" t="s">
        <v>65</v>
      </c>
      <c r="C13" s="67">
        <v>19542</v>
      </c>
      <c r="D13" s="72">
        <v>19542</v>
      </c>
      <c r="E13" s="446">
        <v>17135</v>
      </c>
    </row>
    <row r="14" spans="1:5">
      <c r="A14" s="382" t="s">
        <v>458</v>
      </c>
      <c r="B14" s="66" t="s">
        <v>145</v>
      </c>
      <c r="C14" s="67">
        <v>87059</v>
      </c>
      <c r="D14" s="72">
        <v>108236</v>
      </c>
      <c r="E14" s="446">
        <v>0</v>
      </c>
    </row>
    <row r="15" spans="1:5">
      <c r="A15" s="382" t="s">
        <v>459</v>
      </c>
      <c r="B15" s="577" t="s">
        <v>455</v>
      </c>
      <c r="C15" s="67">
        <v>0</v>
      </c>
      <c r="D15" s="72">
        <v>0</v>
      </c>
      <c r="E15" s="446">
        <v>1534</v>
      </c>
    </row>
    <row r="16" spans="1:5">
      <c r="A16" s="378" t="s">
        <v>69</v>
      </c>
      <c r="B16" s="379" t="s">
        <v>100</v>
      </c>
      <c r="C16" s="87">
        <v>0</v>
      </c>
      <c r="D16" s="103">
        <v>0</v>
      </c>
      <c r="E16" s="88">
        <v>0</v>
      </c>
    </row>
    <row r="17" spans="1:5">
      <c r="A17" s="381" t="s">
        <v>147</v>
      </c>
      <c r="B17" s="380" t="s">
        <v>100</v>
      </c>
      <c r="C17" s="72">
        <v>0</v>
      </c>
      <c r="D17" s="67">
        <v>0</v>
      </c>
      <c r="E17" s="446">
        <v>0</v>
      </c>
    </row>
    <row r="18" spans="1:5">
      <c r="A18" s="376" t="s">
        <v>92</v>
      </c>
      <c r="B18" s="375" t="s">
        <v>356</v>
      </c>
      <c r="C18" s="377">
        <v>16751</v>
      </c>
      <c r="D18" s="89">
        <v>119543</v>
      </c>
      <c r="E18" s="483">
        <v>208880</v>
      </c>
    </row>
    <row r="19" spans="1:5">
      <c r="A19" s="382" t="s">
        <v>22</v>
      </c>
      <c r="B19" s="577" t="s">
        <v>460</v>
      </c>
      <c r="C19" s="67">
        <v>16751</v>
      </c>
      <c r="D19" s="72">
        <v>119543</v>
      </c>
      <c r="E19" s="446">
        <v>199008</v>
      </c>
    </row>
    <row r="20" spans="1:5">
      <c r="A20" s="382" t="s">
        <v>23</v>
      </c>
      <c r="B20" s="68" t="s">
        <v>148</v>
      </c>
      <c r="C20" s="467">
        <v>3170</v>
      </c>
      <c r="D20" s="564">
        <v>3170</v>
      </c>
      <c r="E20" s="468">
        <v>3264</v>
      </c>
    </row>
    <row r="21" spans="1:5">
      <c r="A21" s="596" t="s">
        <v>24</v>
      </c>
      <c r="B21" s="69" t="s">
        <v>149</v>
      </c>
      <c r="C21" s="594">
        <v>0</v>
      </c>
      <c r="D21" s="601">
        <v>0</v>
      </c>
      <c r="E21" s="598">
        <v>0</v>
      </c>
    </row>
    <row r="22" spans="1:5">
      <c r="A22" s="597"/>
      <c r="B22" s="70" t="s">
        <v>150</v>
      </c>
      <c r="C22" s="595"/>
      <c r="D22" s="602"/>
      <c r="E22" s="598"/>
    </row>
    <row r="23" spans="1:5" ht="12.6" customHeight="1">
      <c r="A23" s="383" t="s">
        <v>25</v>
      </c>
      <c r="B23" s="577" t="s">
        <v>461</v>
      </c>
      <c r="C23" s="72">
        <v>0</v>
      </c>
      <c r="D23" s="72">
        <v>0</v>
      </c>
      <c r="E23" s="446">
        <v>6608</v>
      </c>
    </row>
    <row r="24" spans="1:5">
      <c r="A24" s="73" t="s">
        <v>70</v>
      </c>
      <c r="B24" s="74" t="s">
        <v>151</v>
      </c>
      <c r="C24" s="98">
        <v>0</v>
      </c>
      <c r="D24" s="98">
        <v>0</v>
      </c>
      <c r="E24" s="338">
        <v>68575</v>
      </c>
    </row>
    <row r="25" spans="1:5">
      <c r="A25" s="76" t="s">
        <v>91</v>
      </c>
      <c r="B25" s="77" t="s">
        <v>152</v>
      </c>
      <c r="C25" s="78">
        <v>0</v>
      </c>
      <c r="D25" s="78">
        <v>0</v>
      </c>
      <c r="E25" s="435">
        <v>0</v>
      </c>
    </row>
    <row r="26" spans="1:5" ht="14.25" customHeight="1">
      <c r="A26" s="383" t="s">
        <v>211</v>
      </c>
      <c r="B26" s="79" t="s">
        <v>153</v>
      </c>
      <c r="C26" s="72">
        <v>0</v>
      </c>
      <c r="D26" s="72">
        <v>0</v>
      </c>
      <c r="E26" s="446">
        <v>0</v>
      </c>
    </row>
    <row r="27" spans="1:5" ht="11.25" customHeight="1">
      <c r="A27" s="383" t="s">
        <v>213</v>
      </c>
      <c r="B27" s="79" t="s">
        <v>154</v>
      </c>
      <c r="C27" s="72">
        <v>0</v>
      </c>
      <c r="D27" s="72">
        <v>0</v>
      </c>
      <c r="E27" s="446">
        <v>0</v>
      </c>
    </row>
    <row r="28" spans="1:5">
      <c r="A28" s="63" t="s">
        <v>71</v>
      </c>
      <c r="B28" s="80" t="s">
        <v>155</v>
      </c>
      <c r="C28" s="103">
        <v>0</v>
      </c>
      <c r="D28" s="103">
        <v>0</v>
      </c>
      <c r="E28" s="445">
        <v>0</v>
      </c>
    </row>
    <row r="29" spans="1:5">
      <c r="A29" s="382" t="s">
        <v>159</v>
      </c>
      <c r="B29" s="81" t="s">
        <v>156</v>
      </c>
      <c r="C29" s="67">
        <v>0</v>
      </c>
      <c r="D29" s="72">
        <v>0</v>
      </c>
      <c r="E29" s="446">
        <v>0</v>
      </c>
    </row>
    <row r="30" spans="1:5">
      <c r="A30" s="382" t="s">
        <v>161</v>
      </c>
      <c r="B30" s="68" t="s">
        <v>148</v>
      </c>
      <c r="C30" s="469">
        <v>0</v>
      </c>
      <c r="D30" s="565">
        <v>0</v>
      </c>
      <c r="E30" s="470">
        <v>0</v>
      </c>
    </row>
    <row r="31" spans="1:5">
      <c r="A31" s="382" t="s">
        <v>163</v>
      </c>
      <c r="B31" s="82" t="s">
        <v>157</v>
      </c>
      <c r="C31" s="471">
        <v>0</v>
      </c>
      <c r="D31" s="563">
        <v>0</v>
      </c>
      <c r="E31" s="499"/>
    </row>
    <row r="32" spans="1:5">
      <c r="A32" s="592" t="s">
        <v>72</v>
      </c>
      <c r="B32" s="83" t="s">
        <v>158</v>
      </c>
      <c r="C32" s="603">
        <v>14306</v>
      </c>
      <c r="D32" s="603">
        <v>14911</v>
      </c>
      <c r="E32" s="599">
        <v>20171</v>
      </c>
    </row>
    <row r="33" spans="1:5">
      <c r="A33" s="593"/>
      <c r="B33" s="77" t="s">
        <v>451</v>
      </c>
      <c r="C33" s="604"/>
      <c r="D33" s="604"/>
      <c r="E33" s="600"/>
    </row>
    <row r="34" spans="1:5">
      <c r="A34" s="384" t="s">
        <v>26</v>
      </c>
      <c r="B34" s="84" t="s">
        <v>160</v>
      </c>
      <c r="C34" s="72">
        <v>0</v>
      </c>
      <c r="D34" s="72">
        <v>0</v>
      </c>
      <c r="E34" s="446">
        <v>0</v>
      </c>
    </row>
    <row r="35" spans="1:5">
      <c r="A35" s="384" t="s">
        <v>27</v>
      </c>
      <c r="B35" s="84" t="s">
        <v>162</v>
      </c>
      <c r="C35" s="72">
        <v>0</v>
      </c>
      <c r="D35" s="72">
        <v>0</v>
      </c>
      <c r="E35" s="446">
        <v>0</v>
      </c>
    </row>
    <row r="36" spans="1:5">
      <c r="A36" s="384" t="s">
        <v>28</v>
      </c>
      <c r="B36" s="542" t="s">
        <v>357</v>
      </c>
      <c r="C36" s="72">
        <v>4300</v>
      </c>
      <c r="D36" s="72">
        <v>4622</v>
      </c>
      <c r="E36" s="446">
        <v>4733</v>
      </c>
    </row>
    <row r="37" spans="1:5">
      <c r="A37" s="384" t="s">
        <v>29</v>
      </c>
      <c r="B37" s="542" t="s">
        <v>358</v>
      </c>
      <c r="C37" s="72">
        <v>8056</v>
      </c>
      <c r="D37" s="72">
        <v>8056</v>
      </c>
      <c r="E37" s="446">
        <v>12712</v>
      </c>
    </row>
    <row r="38" spans="1:5">
      <c r="A38" s="384" t="s">
        <v>30</v>
      </c>
      <c r="B38" s="84" t="s">
        <v>164</v>
      </c>
      <c r="C38" s="72">
        <v>0</v>
      </c>
      <c r="D38" s="72">
        <v>0</v>
      </c>
      <c r="E38" s="446">
        <v>0</v>
      </c>
    </row>
    <row r="39" spans="1:5">
      <c r="A39" s="384" t="s">
        <v>31</v>
      </c>
      <c r="B39" s="84" t="s">
        <v>165</v>
      </c>
      <c r="C39" s="72">
        <v>0</v>
      </c>
      <c r="D39" s="72">
        <v>0</v>
      </c>
      <c r="E39" s="446">
        <v>0</v>
      </c>
    </row>
    <row r="40" spans="1:5">
      <c r="A40" s="384" t="s">
        <v>32</v>
      </c>
      <c r="B40" s="542" t="s">
        <v>450</v>
      </c>
      <c r="C40" s="72">
        <v>1900</v>
      </c>
      <c r="D40" s="72">
        <v>2183</v>
      </c>
      <c r="E40" s="446">
        <v>2332</v>
      </c>
    </row>
    <row r="41" spans="1:5">
      <c r="A41" s="384" t="s">
        <v>33</v>
      </c>
      <c r="B41" s="84" t="s">
        <v>166</v>
      </c>
      <c r="C41" s="72">
        <v>0</v>
      </c>
      <c r="D41" s="72">
        <v>0</v>
      </c>
      <c r="E41" s="446">
        <v>0</v>
      </c>
    </row>
    <row r="42" spans="1:5">
      <c r="A42" s="384" t="s">
        <v>34</v>
      </c>
      <c r="B42" s="84" t="s">
        <v>167</v>
      </c>
      <c r="C42" s="72">
        <v>50</v>
      </c>
      <c r="D42" s="72">
        <v>50</v>
      </c>
      <c r="E42" s="446">
        <v>394</v>
      </c>
    </row>
    <row r="43" spans="1:5">
      <c r="A43" s="73" t="s">
        <v>169</v>
      </c>
      <c r="B43" s="74" t="s">
        <v>168</v>
      </c>
      <c r="C43" s="98">
        <v>30662</v>
      </c>
      <c r="D43" s="87">
        <v>32819</v>
      </c>
      <c r="E43" s="88">
        <v>31607</v>
      </c>
    </row>
    <row r="44" spans="1:5">
      <c r="A44" s="609" t="s">
        <v>175</v>
      </c>
      <c r="B44" s="64" t="s">
        <v>170</v>
      </c>
      <c r="C44" s="611">
        <v>0</v>
      </c>
      <c r="D44" s="611">
        <v>70</v>
      </c>
      <c r="E44" s="607">
        <v>70</v>
      </c>
    </row>
    <row r="45" spans="1:5">
      <c r="A45" s="610"/>
      <c r="B45" s="77" t="s">
        <v>171</v>
      </c>
      <c r="C45" s="612"/>
      <c r="D45" s="612"/>
      <c r="E45" s="608"/>
    </row>
    <row r="46" spans="1:5">
      <c r="A46" s="385" t="s">
        <v>229</v>
      </c>
      <c r="B46" s="86" t="s">
        <v>172</v>
      </c>
      <c r="C46" s="71">
        <v>0</v>
      </c>
      <c r="D46" s="72">
        <v>70</v>
      </c>
      <c r="E46" s="446">
        <v>70</v>
      </c>
    </row>
    <row r="47" spans="1:5" ht="11.25" customHeight="1">
      <c r="A47" s="383" t="s">
        <v>231</v>
      </c>
      <c r="B47" s="84" t="s">
        <v>173</v>
      </c>
      <c r="C47" s="72">
        <v>0</v>
      </c>
      <c r="D47" s="72">
        <v>0</v>
      </c>
      <c r="E47" s="446">
        <v>0</v>
      </c>
    </row>
    <row r="48" spans="1:5">
      <c r="A48" s="383" t="s">
        <v>233</v>
      </c>
      <c r="B48" s="84" t="s">
        <v>174</v>
      </c>
      <c r="C48" s="72">
        <v>0</v>
      </c>
      <c r="D48" s="72">
        <v>0</v>
      </c>
      <c r="E48" s="446">
        <v>0</v>
      </c>
    </row>
    <row r="49" spans="1:7">
      <c r="A49" s="63" t="s">
        <v>179</v>
      </c>
      <c r="B49" s="74" t="s">
        <v>176</v>
      </c>
      <c r="C49" s="87">
        <v>0</v>
      </c>
      <c r="D49" s="87">
        <v>0</v>
      </c>
      <c r="E49" s="88">
        <v>0</v>
      </c>
    </row>
    <row r="50" spans="1:7">
      <c r="A50" s="384" t="s">
        <v>181</v>
      </c>
      <c r="B50" s="79" t="s">
        <v>177</v>
      </c>
      <c r="C50" s="72">
        <v>0</v>
      </c>
      <c r="D50" s="72">
        <v>0</v>
      </c>
      <c r="E50" s="446">
        <v>0</v>
      </c>
    </row>
    <row r="51" spans="1:7">
      <c r="A51" s="386" t="s">
        <v>183</v>
      </c>
      <c r="B51" s="66" t="s">
        <v>178</v>
      </c>
      <c r="C51" s="72">
        <v>0</v>
      </c>
      <c r="D51" s="72">
        <v>0</v>
      </c>
      <c r="E51" s="446">
        <v>862</v>
      </c>
    </row>
    <row r="52" spans="1:7">
      <c r="A52" s="386" t="s">
        <v>35</v>
      </c>
      <c r="B52" s="69" t="s">
        <v>157</v>
      </c>
      <c r="C52" s="67">
        <v>0</v>
      </c>
      <c r="D52" s="72">
        <v>0</v>
      </c>
      <c r="E52" s="446">
        <v>0</v>
      </c>
    </row>
    <row r="53" spans="1:7">
      <c r="A53" s="63" t="s">
        <v>185</v>
      </c>
      <c r="B53" s="74" t="s">
        <v>180</v>
      </c>
      <c r="C53" s="87">
        <v>0</v>
      </c>
      <c r="D53" s="87">
        <v>0</v>
      </c>
      <c r="E53" s="88">
        <v>0</v>
      </c>
    </row>
    <row r="54" spans="1:7">
      <c r="A54" s="90" t="s">
        <v>247</v>
      </c>
      <c r="B54" s="79" t="s">
        <v>182</v>
      </c>
      <c r="C54" s="72">
        <v>0</v>
      </c>
      <c r="D54" s="85">
        <v>0</v>
      </c>
      <c r="E54" s="446">
        <v>0</v>
      </c>
    </row>
    <row r="55" spans="1:7">
      <c r="A55" s="382" t="s">
        <v>36</v>
      </c>
      <c r="B55" s="81" t="s">
        <v>184</v>
      </c>
      <c r="C55" s="72">
        <v>0</v>
      </c>
      <c r="D55" s="85">
        <v>0</v>
      </c>
      <c r="E55" s="446">
        <v>0</v>
      </c>
    </row>
    <row r="56" spans="1:7">
      <c r="A56" s="91" t="s">
        <v>187</v>
      </c>
      <c r="B56" s="64" t="s">
        <v>186</v>
      </c>
      <c r="C56" s="87">
        <v>193800</v>
      </c>
      <c r="D56" s="87">
        <v>321906</v>
      </c>
      <c r="E56" s="88">
        <v>479206</v>
      </c>
    </row>
    <row r="57" spans="1:7">
      <c r="A57" s="92" t="s">
        <v>189</v>
      </c>
      <c r="B57" s="93" t="s">
        <v>188</v>
      </c>
      <c r="C57" s="87">
        <v>0</v>
      </c>
      <c r="D57" s="87">
        <v>0</v>
      </c>
      <c r="E57" s="88">
        <v>0</v>
      </c>
    </row>
    <row r="58" spans="1:7">
      <c r="A58" s="605" t="s">
        <v>193</v>
      </c>
      <c r="B58" s="94" t="s">
        <v>190</v>
      </c>
      <c r="C58" s="603">
        <v>38068</v>
      </c>
      <c r="D58" s="603">
        <v>38068</v>
      </c>
      <c r="E58" s="599">
        <v>43066</v>
      </c>
    </row>
    <row r="59" spans="1:7">
      <c r="A59" s="606"/>
      <c r="B59" s="95" t="s">
        <v>16</v>
      </c>
      <c r="C59" s="604"/>
      <c r="D59" s="604"/>
      <c r="E59" s="600"/>
    </row>
    <row r="60" spans="1:7">
      <c r="A60" s="387" t="s">
        <v>37</v>
      </c>
      <c r="B60" s="96" t="s">
        <v>191</v>
      </c>
      <c r="C60" s="71">
        <v>38068</v>
      </c>
      <c r="D60" s="72">
        <v>38068</v>
      </c>
      <c r="E60" s="446">
        <v>38068</v>
      </c>
    </row>
    <row r="61" spans="1:7">
      <c r="A61" s="384" t="s">
        <v>38</v>
      </c>
      <c r="B61" s="79" t="s">
        <v>192</v>
      </c>
      <c r="C61" s="71">
        <v>0</v>
      </c>
      <c r="D61" s="72">
        <v>0</v>
      </c>
      <c r="E61" s="446">
        <v>0</v>
      </c>
    </row>
    <row r="62" spans="1:7">
      <c r="A62" s="383" t="s">
        <v>195</v>
      </c>
      <c r="B62" s="79" t="s">
        <v>15</v>
      </c>
      <c r="C62" s="71">
        <v>0</v>
      </c>
      <c r="D62" s="72">
        <v>0</v>
      </c>
      <c r="E62" s="446">
        <v>4998</v>
      </c>
    </row>
    <row r="63" spans="1:7">
      <c r="A63" s="383" t="s">
        <v>197</v>
      </c>
      <c r="B63" s="79" t="s">
        <v>194</v>
      </c>
      <c r="C63" s="71">
        <v>0</v>
      </c>
      <c r="D63" s="72">
        <v>0</v>
      </c>
      <c r="E63" s="446">
        <v>0</v>
      </c>
      <c r="G63" s="443"/>
    </row>
    <row r="64" spans="1:7">
      <c r="A64" s="383" t="s">
        <v>198</v>
      </c>
      <c r="B64" s="79" t="s">
        <v>196</v>
      </c>
      <c r="C64" s="72">
        <v>0</v>
      </c>
      <c r="D64" s="72">
        <v>0</v>
      </c>
      <c r="E64" s="446">
        <v>0</v>
      </c>
    </row>
    <row r="65" spans="1:8">
      <c r="A65" s="528" t="s">
        <v>200</v>
      </c>
      <c r="B65" s="74" t="s">
        <v>199</v>
      </c>
      <c r="C65" s="98">
        <v>0</v>
      </c>
      <c r="D65" s="98">
        <v>0</v>
      </c>
      <c r="E65" s="338">
        <v>0</v>
      </c>
    </row>
    <row r="66" spans="1:8">
      <c r="A66" s="528" t="s">
        <v>270</v>
      </c>
      <c r="B66" s="74" t="s">
        <v>201</v>
      </c>
      <c r="C66" s="98">
        <v>231868</v>
      </c>
      <c r="D66" s="75">
        <v>359974</v>
      </c>
      <c r="E66" s="338">
        <v>522272</v>
      </c>
      <c r="H66" s="285"/>
    </row>
    <row r="67" spans="1:8" ht="13.5" thickBot="1">
      <c r="A67" s="543"/>
      <c r="B67" s="544"/>
      <c r="C67" s="371">
        <v>0</v>
      </c>
      <c r="D67" s="371">
        <v>0</v>
      </c>
      <c r="E67" s="447">
        <v>0</v>
      </c>
    </row>
  </sheetData>
  <mergeCells count="20">
    <mergeCell ref="A58:A59"/>
    <mergeCell ref="C58:C59"/>
    <mergeCell ref="D58:D59"/>
    <mergeCell ref="E58:E59"/>
    <mergeCell ref="E44:E45"/>
    <mergeCell ref="A44:A45"/>
    <mergeCell ref="C44:C45"/>
    <mergeCell ref="D44:D45"/>
    <mergeCell ref="A1:E1"/>
    <mergeCell ref="A2:E2"/>
    <mergeCell ref="A3:E3"/>
    <mergeCell ref="A4:E4"/>
    <mergeCell ref="A32:A33"/>
    <mergeCell ref="C21:C22"/>
    <mergeCell ref="A21:A22"/>
    <mergeCell ref="E21:E22"/>
    <mergeCell ref="E32:E33"/>
    <mergeCell ref="D21:D22"/>
    <mergeCell ref="C32:C33"/>
    <mergeCell ref="D32:D3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opLeftCell="A4" workbookViewId="0">
      <selection activeCell="A5" sqref="A5:E5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583" t="s">
        <v>419</v>
      </c>
      <c r="B1" s="583"/>
      <c r="C1" s="583"/>
      <c r="D1" s="583"/>
      <c r="E1" s="583"/>
    </row>
    <row r="2" spans="1:6">
      <c r="A2" s="583" t="s">
        <v>202</v>
      </c>
      <c r="B2" s="583"/>
      <c r="C2" s="583"/>
      <c r="D2" s="583"/>
      <c r="E2" s="583"/>
    </row>
    <row r="3" spans="1:6">
      <c r="A3" s="583" t="s">
        <v>4</v>
      </c>
      <c r="B3" s="583"/>
      <c r="C3" s="583"/>
      <c r="D3" s="583"/>
      <c r="E3" s="583"/>
    </row>
    <row r="5" spans="1:6" ht="13.5" thickBot="1">
      <c r="A5" s="591" t="s">
        <v>475</v>
      </c>
      <c r="B5" s="591"/>
      <c r="C5" s="591"/>
      <c r="D5" s="591"/>
      <c r="E5" s="591"/>
    </row>
    <row r="6" spans="1:6" ht="30" customHeight="1" thickBot="1">
      <c r="A6" s="344" t="s">
        <v>138</v>
      </c>
      <c r="B6" s="343" t="s">
        <v>203</v>
      </c>
      <c r="C6" s="426" t="s">
        <v>13</v>
      </c>
      <c r="D6" s="426" t="s">
        <v>409</v>
      </c>
      <c r="E6" s="426" t="s">
        <v>447</v>
      </c>
    </row>
    <row r="7" spans="1:6" ht="13.5" thickBot="1">
      <c r="A7" s="135" t="s">
        <v>67</v>
      </c>
      <c r="B7" s="205" t="s">
        <v>68</v>
      </c>
      <c r="C7" s="205" t="s">
        <v>69</v>
      </c>
      <c r="D7" s="205" t="s">
        <v>92</v>
      </c>
      <c r="E7" s="490" t="s">
        <v>70</v>
      </c>
    </row>
    <row r="8" spans="1:6">
      <c r="A8" s="637" t="s">
        <v>67</v>
      </c>
      <c r="B8" s="260" t="s">
        <v>204</v>
      </c>
      <c r="C8" s="639">
        <v>211690</v>
      </c>
      <c r="D8" s="641">
        <v>324679</v>
      </c>
      <c r="E8" s="635">
        <v>407642</v>
      </c>
    </row>
    <row r="9" spans="1:6">
      <c r="A9" s="638"/>
      <c r="B9" s="206" t="s">
        <v>205</v>
      </c>
      <c r="C9" s="640"/>
      <c r="D9" s="642"/>
      <c r="E9" s="636"/>
    </row>
    <row r="10" spans="1:6">
      <c r="A10" s="211" t="s">
        <v>68</v>
      </c>
      <c r="B10" s="567" t="s">
        <v>206</v>
      </c>
      <c r="C10" s="89">
        <v>66239</v>
      </c>
      <c r="D10" s="89">
        <v>147418</v>
      </c>
      <c r="E10" s="88">
        <v>204886</v>
      </c>
    </row>
    <row r="11" spans="1:6">
      <c r="A11" s="211" t="s">
        <v>69</v>
      </c>
      <c r="B11" s="361" t="s">
        <v>207</v>
      </c>
      <c r="C11" s="89">
        <v>13211</v>
      </c>
      <c r="D11" s="89">
        <v>24884</v>
      </c>
      <c r="E11" s="88">
        <v>25865</v>
      </c>
    </row>
    <row r="12" spans="1:6">
      <c r="A12" s="211" t="s">
        <v>92</v>
      </c>
      <c r="B12" s="361" t="s">
        <v>208</v>
      </c>
      <c r="C12" s="89">
        <v>55579</v>
      </c>
      <c r="D12" s="89">
        <v>64190</v>
      </c>
      <c r="E12" s="88">
        <v>80968</v>
      </c>
    </row>
    <row r="13" spans="1:6">
      <c r="A13" s="211" t="s">
        <v>70</v>
      </c>
      <c r="B13" s="362" t="s">
        <v>209</v>
      </c>
      <c r="C13" s="89">
        <v>4836</v>
      </c>
      <c r="D13" s="89">
        <v>15134</v>
      </c>
      <c r="E13" s="88">
        <v>14156</v>
      </c>
    </row>
    <row r="14" spans="1:6">
      <c r="A14" s="211" t="s">
        <v>91</v>
      </c>
      <c r="B14" s="361" t="s">
        <v>210</v>
      </c>
      <c r="C14" s="369">
        <v>71825</v>
      </c>
      <c r="D14" s="369">
        <v>73053</v>
      </c>
      <c r="E14" s="466">
        <v>81767</v>
      </c>
      <c r="F14" s="3"/>
    </row>
    <row r="15" spans="1:6">
      <c r="A15" s="212" t="s">
        <v>211</v>
      </c>
      <c r="B15" s="363" t="s">
        <v>212</v>
      </c>
      <c r="C15" s="101">
        <v>0</v>
      </c>
      <c r="D15" s="101">
        <v>0</v>
      </c>
      <c r="E15" s="428">
        <v>3373</v>
      </c>
    </row>
    <row r="16" spans="1:6">
      <c r="A16" s="212" t="s">
        <v>213</v>
      </c>
      <c r="B16" s="363" t="s">
        <v>214</v>
      </c>
      <c r="C16" s="101">
        <v>0</v>
      </c>
      <c r="D16" s="101">
        <v>0</v>
      </c>
      <c r="E16" s="428">
        <v>800</v>
      </c>
    </row>
    <row r="17" spans="1:6">
      <c r="A17" s="212" t="s">
        <v>215</v>
      </c>
      <c r="B17" s="363" t="s">
        <v>216</v>
      </c>
      <c r="C17" s="101">
        <v>59884</v>
      </c>
      <c r="D17" s="101">
        <v>60982</v>
      </c>
      <c r="E17" s="428">
        <v>73021</v>
      </c>
    </row>
    <row r="18" spans="1:6">
      <c r="A18" s="213" t="s">
        <v>217</v>
      </c>
      <c r="B18" s="363" t="s">
        <v>218</v>
      </c>
      <c r="C18" s="101">
        <v>0</v>
      </c>
      <c r="D18" s="101">
        <v>0</v>
      </c>
      <c r="E18" s="428">
        <v>0</v>
      </c>
    </row>
    <row r="19" spans="1:6">
      <c r="A19" s="213" t="s">
        <v>219</v>
      </c>
      <c r="B19" s="363" t="s">
        <v>220</v>
      </c>
      <c r="C19" s="101">
        <v>11941</v>
      </c>
      <c r="D19" s="101">
        <v>12071</v>
      </c>
      <c r="E19" s="428">
        <v>4573</v>
      </c>
    </row>
    <row r="20" spans="1:6">
      <c r="A20" s="213" t="s">
        <v>221</v>
      </c>
      <c r="B20" s="363" t="s">
        <v>129</v>
      </c>
      <c r="C20" s="101">
        <v>0</v>
      </c>
      <c r="D20" s="101">
        <v>0</v>
      </c>
      <c r="E20" s="489">
        <v>0</v>
      </c>
    </row>
    <row r="21" spans="1:6">
      <c r="A21" s="625" t="s">
        <v>222</v>
      </c>
      <c r="B21" s="69" t="s">
        <v>149</v>
      </c>
      <c r="C21" s="627">
        <v>0</v>
      </c>
      <c r="D21" s="627">
        <v>0</v>
      </c>
      <c r="E21" s="631">
        <v>0</v>
      </c>
    </row>
    <row r="22" spans="1:6">
      <c r="A22" s="626"/>
      <c r="B22" s="364" t="s">
        <v>223</v>
      </c>
      <c r="C22" s="628"/>
      <c r="D22" s="628"/>
      <c r="E22" s="632"/>
    </row>
    <row r="23" spans="1:6" s="257" customFormat="1">
      <c r="A23" s="616" t="s">
        <v>71</v>
      </c>
      <c r="B23" s="258" t="s">
        <v>224</v>
      </c>
      <c r="C23" s="620">
        <v>2400</v>
      </c>
      <c r="D23" s="620">
        <v>13763</v>
      </c>
      <c r="E23" s="613">
        <v>92576</v>
      </c>
    </row>
    <row r="24" spans="1:6" s="257" customFormat="1">
      <c r="A24" s="617"/>
      <c r="B24" s="365" t="s">
        <v>225</v>
      </c>
      <c r="C24" s="620"/>
      <c r="D24" s="620"/>
      <c r="E24" s="613"/>
    </row>
    <row r="25" spans="1:6">
      <c r="A25" s="211" t="s">
        <v>72</v>
      </c>
      <c r="B25" s="361" t="s">
        <v>226</v>
      </c>
      <c r="C25" s="89">
        <v>2400</v>
      </c>
      <c r="D25" s="89">
        <v>8236</v>
      </c>
      <c r="E25" s="88">
        <v>85376</v>
      </c>
    </row>
    <row r="26" spans="1:6">
      <c r="A26" s="211" t="s">
        <v>169</v>
      </c>
      <c r="B26" s="361" t="s">
        <v>227</v>
      </c>
      <c r="C26" s="89">
        <v>0</v>
      </c>
      <c r="D26" s="89">
        <v>5527</v>
      </c>
      <c r="E26" s="88">
        <v>7203</v>
      </c>
    </row>
    <row r="27" spans="1:6">
      <c r="A27" s="211" t="s">
        <v>175</v>
      </c>
      <c r="B27" s="366" t="s">
        <v>228</v>
      </c>
      <c r="C27" s="369">
        <v>0</v>
      </c>
      <c r="D27" s="369">
        <v>0</v>
      </c>
      <c r="E27" s="466">
        <v>0</v>
      </c>
      <c r="F27" s="3"/>
    </row>
    <row r="28" spans="1:6">
      <c r="A28" s="212" t="s">
        <v>229</v>
      </c>
      <c r="B28" s="363" t="s">
        <v>230</v>
      </c>
      <c r="C28" s="101">
        <v>0</v>
      </c>
      <c r="D28" s="101">
        <v>0</v>
      </c>
      <c r="E28" s="428">
        <v>0</v>
      </c>
    </row>
    <row r="29" spans="1:6">
      <c r="A29" s="212" t="s">
        <v>231</v>
      </c>
      <c r="B29" s="363" t="s">
        <v>232</v>
      </c>
      <c r="C29" s="101">
        <v>0</v>
      </c>
      <c r="D29" s="101">
        <v>0</v>
      </c>
      <c r="E29" s="428">
        <v>0</v>
      </c>
    </row>
    <row r="30" spans="1:6">
      <c r="A30" s="214" t="s">
        <v>233</v>
      </c>
      <c r="B30" s="363" t="s">
        <v>234</v>
      </c>
      <c r="C30" s="101">
        <v>0</v>
      </c>
      <c r="D30" s="101">
        <v>0</v>
      </c>
      <c r="E30" s="428">
        <v>0</v>
      </c>
    </row>
    <row r="31" spans="1:6">
      <c r="A31" s="215" t="s">
        <v>235</v>
      </c>
      <c r="B31" s="367" t="s">
        <v>236</v>
      </c>
      <c r="C31" s="334">
        <v>0</v>
      </c>
      <c r="D31" s="101">
        <v>0</v>
      </c>
      <c r="E31" s="428">
        <v>0</v>
      </c>
    </row>
    <row r="32" spans="1:6">
      <c r="A32" s="214" t="s">
        <v>237</v>
      </c>
      <c r="B32" s="363" t="s">
        <v>238</v>
      </c>
      <c r="C32" s="101">
        <v>0</v>
      </c>
      <c r="D32" s="101">
        <v>0</v>
      </c>
      <c r="E32" s="428">
        <v>0</v>
      </c>
    </row>
    <row r="33" spans="1:5">
      <c r="A33" s="213" t="s">
        <v>239</v>
      </c>
      <c r="B33" s="363" t="s">
        <v>240</v>
      </c>
      <c r="C33" s="101">
        <v>0</v>
      </c>
      <c r="D33" s="101">
        <v>0</v>
      </c>
      <c r="E33" s="428">
        <v>0</v>
      </c>
    </row>
    <row r="34" spans="1:5">
      <c r="A34" s="213" t="s">
        <v>241</v>
      </c>
      <c r="B34" s="363" t="s">
        <v>136</v>
      </c>
      <c r="C34" s="101">
        <v>0</v>
      </c>
      <c r="D34" s="101">
        <v>0</v>
      </c>
      <c r="E34" s="428">
        <v>0</v>
      </c>
    </row>
    <row r="35" spans="1:5">
      <c r="A35" s="213" t="s">
        <v>242</v>
      </c>
      <c r="B35" s="207" t="s">
        <v>129</v>
      </c>
      <c r="C35" s="368">
        <v>0</v>
      </c>
      <c r="D35" s="101">
        <v>0</v>
      </c>
      <c r="E35" s="434">
        <v>0</v>
      </c>
    </row>
    <row r="36" spans="1:5">
      <c r="A36" s="625" t="s">
        <v>243</v>
      </c>
      <c r="B36" s="69" t="s">
        <v>149</v>
      </c>
      <c r="C36" s="627">
        <v>0</v>
      </c>
      <c r="D36" s="627">
        <v>0</v>
      </c>
      <c r="E36" s="631">
        <v>0</v>
      </c>
    </row>
    <row r="37" spans="1:5">
      <c r="A37" s="626"/>
      <c r="B37" s="208" t="s">
        <v>223</v>
      </c>
      <c r="C37" s="628"/>
      <c r="D37" s="628"/>
      <c r="E37" s="632"/>
    </row>
    <row r="38" spans="1:5" s="257" customFormat="1">
      <c r="A38" s="616" t="s">
        <v>179</v>
      </c>
      <c r="B38" s="258" t="s">
        <v>244</v>
      </c>
      <c r="C38" s="621">
        <v>214090</v>
      </c>
      <c r="D38" s="623">
        <v>338442</v>
      </c>
      <c r="E38" s="629">
        <v>500221</v>
      </c>
    </row>
    <row r="39" spans="1:5" s="257" customFormat="1">
      <c r="A39" s="617"/>
      <c r="B39" s="259" t="s">
        <v>245</v>
      </c>
      <c r="C39" s="622"/>
      <c r="D39" s="624"/>
      <c r="E39" s="630"/>
    </row>
    <row r="40" spans="1:5">
      <c r="A40" s="216" t="s">
        <v>185</v>
      </c>
      <c r="B40" s="209" t="s">
        <v>246</v>
      </c>
      <c r="C40" s="100">
        <v>17778</v>
      </c>
      <c r="D40" s="369">
        <v>21532</v>
      </c>
      <c r="E40" s="369">
        <v>22051</v>
      </c>
    </row>
    <row r="41" spans="1:5">
      <c r="A41" s="214" t="s">
        <v>247</v>
      </c>
      <c r="B41" s="566" t="s">
        <v>420</v>
      </c>
      <c r="C41" s="201">
        <v>17778</v>
      </c>
      <c r="D41" s="101">
        <v>17778</v>
      </c>
      <c r="E41" s="428">
        <v>18297</v>
      </c>
    </row>
    <row r="42" spans="1:5">
      <c r="A42" s="529" t="s">
        <v>36</v>
      </c>
      <c r="B42" s="79" t="s">
        <v>15</v>
      </c>
      <c r="C42" s="203">
        <v>0</v>
      </c>
      <c r="D42" s="373">
        <v>3754</v>
      </c>
      <c r="E42" s="429">
        <v>3754</v>
      </c>
    </row>
    <row r="43" spans="1:5">
      <c r="A43" s="529" t="s">
        <v>351</v>
      </c>
      <c r="B43" s="487" t="s">
        <v>14</v>
      </c>
      <c r="C43" s="203">
        <v>0</v>
      </c>
      <c r="D43" s="373">
        <v>0</v>
      </c>
      <c r="E43" s="429">
        <v>0</v>
      </c>
    </row>
    <row r="44" spans="1:5" ht="13.5" thickBot="1">
      <c r="A44" s="217" t="s">
        <v>187</v>
      </c>
      <c r="B44" s="210" t="s">
        <v>248</v>
      </c>
      <c r="C44" s="103">
        <v>0</v>
      </c>
      <c r="D44" s="134">
        <v>0</v>
      </c>
      <c r="E44" s="445">
        <v>0</v>
      </c>
    </row>
    <row r="45" spans="1:5" s="257" customFormat="1">
      <c r="A45" s="614" t="s">
        <v>189</v>
      </c>
      <c r="B45" s="286" t="s">
        <v>249</v>
      </c>
      <c r="C45" s="618">
        <v>231868</v>
      </c>
      <c r="D45" s="618">
        <v>359974</v>
      </c>
      <c r="E45" s="633">
        <v>522272</v>
      </c>
    </row>
    <row r="46" spans="1:5" s="257" customFormat="1" ht="13.5" thickBot="1">
      <c r="A46" s="615"/>
      <c r="B46" s="261" t="s">
        <v>250</v>
      </c>
      <c r="C46" s="619"/>
      <c r="D46" s="619"/>
      <c r="E46" s="634"/>
    </row>
  </sheetData>
  <mergeCells count="28">
    <mergeCell ref="D21:D22"/>
    <mergeCell ref="E21:E22"/>
    <mergeCell ref="A21:A22"/>
    <mergeCell ref="C21:C22"/>
    <mergeCell ref="A1:E1"/>
    <mergeCell ref="A2:E2"/>
    <mergeCell ref="A3:E3"/>
    <mergeCell ref="E8:E9"/>
    <mergeCell ref="A8:A9"/>
    <mergeCell ref="C8:C9"/>
    <mergeCell ref="D8:D9"/>
    <mergeCell ref="A5:E5"/>
    <mergeCell ref="E23:E24"/>
    <mergeCell ref="A45:A46"/>
    <mergeCell ref="A23:A24"/>
    <mergeCell ref="C45:C46"/>
    <mergeCell ref="C23:C24"/>
    <mergeCell ref="C38:C39"/>
    <mergeCell ref="D38:D39"/>
    <mergeCell ref="D23:D24"/>
    <mergeCell ref="A36:A37"/>
    <mergeCell ref="A38:A39"/>
    <mergeCell ref="D45:D46"/>
    <mergeCell ref="C36:C37"/>
    <mergeCell ref="E38:E39"/>
    <mergeCell ref="E36:E37"/>
    <mergeCell ref="D36:D37"/>
    <mergeCell ref="E45:E4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0"/>
  <sheetViews>
    <sheetView workbookViewId="0">
      <selection activeCell="A3" sqref="A3:G3"/>
    </sheetView>
  </sheetViews>
  <sheetFormatPr defaultRowHeight="12.75"/>
  <cols>
    <col min="1" max="1" width="8.7109375" style="301" customWidth="1"/>
    <col min="2" max="2" width="6.42578125" style="105" customWidth="1"/>
    <col min="3" max="3" width="11.140625" style="112" customWidth="1"/>
    <col min="4" max="4" width="67.5703125" style="113" customWidth="1"/>
    <col min="5" max="6" width="14.85546875" style="105" customWidth="1"/>
    <col min="7" max="8" width="13.5703125" style="105" customWidth="1"/>
    <col min="9" max="16384" width="9.140625" style="105"/>
  </cols>
  <sheetData>
    <row r="1" spans="1:8">
      <c r="A1" s="646" t="s">
        <v>353</v>
      </c>
      <c r="B1" s="646"/>
      <c r="C1" s="646"/>
      <c r="D1" s="646"/>
      <c r="E1" s="646"/>
      <c r="F1" s="646"/>
      <c r="G1" s="646"/>
      <c r="H1" s="301"/>
    </row>
    <row r="2" spans="1:8">
      <c r="A2" s="646" t="s">
        <v>5</v>
      </c>
      <c r="B2" s="646"/>
      <c r="C2" s="646"/>
      <c r="D2" s="646"/>
      <c r="E2" s="646"/>
      <c r="F2" s="646"/>
      <c r="G2" s="646"/>
      <c r="H2" s="301"/>
    </row>
    <row r="3" spans="1:8" ht="16.5" customHeight="1" thickBot="1">
      <c r="A3" s="647" t="s">
        <v>476</v>
      </c>
      <c r="B3" s="647"/>
      <c r="C3" s="647"/>
      <c r="D3" s="647"/>
      <c r="E3" s="647"/>
      <c r="F3" s="647"/>
      <c r="G3" s="647"/>
      <c r="H3" s="554"/>
    </row>
    <row r="4" spans="1:8" ht="30" customHeight="1" thickBot="1">
      <c r="A4" s="346" t="s">
        <v>20</v>
      </c>
      <c r="B4" s="345" t="s">
        <v>21</v>
      </c>
      <c r="C4" s="319"/>
      <c r="D4" s="357" t="s">
        <v>263</v>
      </c>
      <c r="E4" s="427" t="s">
        <v>12</v>
      </c>
      <c r="F4" s="427" t="s">
        <v>462</v>
      </c>
      <c r="G4" s="427" t="s">
        <v>439</v>
      </c>
      <c r="H4" s="555"/>
    </row>
    <row r="5" spans="1:8" ht="13.5" thickBot="1">
      <c r="A5" s="302" t="s">
        <v>67</v>
      </c>
      <c r="B5" s="304" t="s">
        <v>68</v>
      </c>
      <c r="C5" s="305" t="s">
        <v>69</v>
      </c>
      <c r="D5" s="306" t="s">
        <v>92</v>
      </c>
      <c r="E5" s="307" t="s">
        <v>70</v>
      </c>
      <c r="F5" s="558"/>
      <c r="G5" s="304" t="s">
        <v>91</v>
      </c>
      <c r="H5" s="556"/>
    </row>
    <row r="6" spans="1:8" ht="13.5" thickBot="1">
      <c r="A6" s="303" t="s">
        <v>67</v>
      </c>
      <c r="B6" s="308"/>
      <c r="C6" s="309"/>
      <c r="D6" s="310" t="s">
        <v>252</v>
      </c>
      <c r="E6" s="318"/>
      <c r="F6" s="339"/>
      <c r="G6" s="219"/>
    </row>
    <row r="7" spans="1:8">
      <c r="A7" s="311"/>
      <c r="B7" s="106" t="s">
        <v>67</v>
      </c>
      <c r="C7" s="312" t="s">
        <v>266</v>
      </c>
      <c r="D7" s="473" t="s">
        <v>408</v>
      </c>
      <c r="E7" s="222">
        <v>129672</v>
      </c>
      <c r="F7" s="559">
        <v>153212</v>
      </c>
      <c r="G7" s="107">
        <v>253718</v>
      </c>
    </row>
    <row r="8" spans="1:8">
      <c r="A8" s="311"/>
      <c r="B8" s="106" t="s">
        <v>68</v>
      </c>
      <c r="C8" s="312" t="s">
        <v>359</v>
      </c>
      <c r="D8" s="473" t="s">
        <v>360</v>
      </c>
      <c r="E8" s="220">
        <v>0</v>
      </c>
      <c r="F8" s="114">
        <v>0</v>
      </c>
      <c r="G8" s="107">
        <v>0</v>
      </c>
      <c r="H8" s="218"/>
    </row>
    <row r="9" spans="1:8">
      <c r="A9" s="311"/>
      <c r="B9" s="106" t="s">
        <v>69</v>
      </c>
      <c r="C9" s="312" t="s">
        <v>290</v>
      </c>
      <c r="D9" s="473" t="s">
        <v>291</v>
      </c>
      <c r="E9" s="220">
        <v>100</v>
      </c>
      <c r="F9" s="114">
        <v>100</v>
      </c>
      <c r="G9" s="107">
        <v>100</v>
      </c>
      <c r="H9" s="218"/>
    </row>
    <row r="10" spans="1:8">
      <c r="A10" s="311"/>
      <c r="B10" s="106" t="s">
        <v>92</v>
      </c>
      <c r="C10" s="312" t="s">
        <v>253</v>
      </c>
      <c r="D10" s="473" t="s">
        <v>265</v>
      </c>
      <c r="E10" s="220">
        <v>254</v>
      </c>
      <c r="F10" s="114">
        <v>317</v>
      </c>
      <c r="G10" s="107">
        <v>317</v>
      </c>
      <c r="H10" s="108"/>
    </row>
    <row r="11" spans="1:8">
      <c r="A11" s="311"/>
      <c r="B11" s="106" t="s">
        <v>70</v>
      </c>
      <c r="C11" s="312" t="s">
        <v>361</v>
      </c>
      <c r="D11" s="473" t="s">
        <v>362</v>
      </c>
      <c r="E11" s="220">
        <v>0</v>
      </c>
      <c r="F11" s="114">
        <v>0</v>
      </c>
      <c r="G11" s="107">
        <v>0</v>
      </c>
      <c r="H11" s="218"/>
    </row>
    <row r="12" spans="1:8">
      <c r="A12" s="311"/>
      <c r="B12" s="106" t="s">
        <v>91</v>
      </c>
      <c r="C12" s="312" t="s">
        <v>363</v>
      </c>
      <c r="D12" s="537" t="s">
        <v>364</v>
      </c>
      <c r="E12" s="220">
        <v>0</v>
      </c>
      <c r="F12" s="114">
        <v>0</v>
      </c>
      <c r="G12" s="107">
        <v>0</v>
      </c>
      <c r="H12" s="218"/>
    </row>
    <row r="13" spans="1:8">
      <c r="A13" s="311"/>
      <c r="B13" s="106" t="s">
        <v>71</v>
      </c>
      <c r="C13" s="314" t="s">
        <v>366</v>
      </c>
      <c r="D13" s="545" t="s">
        <v>367</v>
      </c>
      <c r="E13" s="220">
        <v>0</v>
      </c>
      <c r="F13" s="114">
        <v>0</v>
      </c>
      <c r="G13" s="107">
        <v>0</v>
      </c>
      <c r="H13" s="218"/>
    </row>
    <row r="14" spans="1:8">
      <c r="A14" s="311"/>
      <c r="B14" s="106" t="s">
        <v>72</v>
      </c>
      <c r="C14" s="314" t="s">
        <v>285</v>
      </c>
      <c r="D14" s="518" t="s">
        <v>19</v>
      </c>
      <c r="E14" s="220">
        <v>6116</v>
      </c>
      <c r="F14" s="114">
        <v>6116</v>
      </c>
      <c r="G14" s="107">
        <v>6116</v>
      </c>
      <c r="H14" s="218"/>
    </row>
    <row r="15" spans="1:8">
      <c r="A15" s="311"/>
      <c r="B15" s="106" t="s">
        <v>169</v>
      </c>
      <c r="C15" s="312" t="s">
        <v>251</v>
      </c>
      <c r="D15" s="473" t="s">
        <v>284</v>
      </c>
      <c r="E15" s="220">
        <v>32901</v>
      </c>
      <c r="F15" s="114">
        <v>124754</v>
      </c>
      <c r="G15" s="107">
        <v>186546</v>
      </c>
      <c r="H15" s="218"/>
    </row>
    <row r="16" spans="1:8" s="315" customFormat="1">
      <c r="A16" s="311"/>
      <c r="B16" s="106" t="s">
        <v>175</v>
      </c>
      <c r="C16" s="312" t="s">
        <v>368</v>
      </c>
      <c r="D16" s="473" t="s">
        <v>369</v>
      </c>
      <c r="E16" s="220">
        <v>0</v>
      </c>
      <c r="F16" s="114">
        <v>0</v>
      </c>
      <c r="G16" s="107">
        <v>0</v>
      </c>
      <c r="H16" s="218"/>
    </row>
    <row r="17" spans="1:9">
      <c r="A17" s="311"/>
      <c r="B17" s="106" t="s">
        <v>179</v>
      </c>
      <c r="C17" s="312" t="s">
        <v>262</v>
      </c>
      <c r="D17" s="538" t="s">
        <v>264</v>
      </c>
      <c r="E17" s="220">
        <v>0</v>
      </c>
      <c r="F17" s="114">
        <v>0</v>
      </c>
      <c r="G17" s="107">
        <v>0</v>
      </c>
      <c r="H17" s="218"/>
    </row>
    <row r="18" spans="1:9">
      <c r="A18" s="311"/>
      <c r="B18" s="106" t="s">
        <v>185</v>
      </c>
      <c r="C18" s="312" t="s">
        <v>370</v>
      </c>
      <c r="D18" s="473" t="s">
        <v>371</v>
      </c>
      <c r="E18" s="220">
        <v>600</v>
      </c>
      <c r="F18" s="114">
        <v>600</v>
      </c>
      <c r="G18" s="107">
        <v>600</v>
      </c>
      <c r="H18" s="218"/>
    </row>
    <row r="19" spans="1:9">
      <c r="A19" s="311"/>
      <c r="B19" s="106" t="s">
        <v>187</v>
      </c>
      <c r="C19" s="312" t="s">
        <v>372</v>
      </c>
      <c r="D19" s="538" t="s">
        <v>373</v>
      </c>
      <c r="E19" s="220">
        <v>0</v>
      </c>
      <c r="F19" s="114">
        <v>0</v>
      </c>
      <c r="G19" s="107">
        <v>0</v>
      </c>
      <c r="H19" s="218"/>
    </row>
    <row r="20" spans="1:9">
      <c r="A20" s="311"/>
      <c r="B20" s="106" t="s">
        <v>189</v>
      </c>
      <c r="C20" s="312" t="s">
        <v>268</v>
      </c>
      <c r="D20" s="473" t="s">
        <v>269</v>
      </c>
      <c r="E20" s="220">
        <v>6500</v>
      </c>
      <c r="F20" s="114">
        <v>6500</v>
      </c>
      <c r="G20" s="107">
        <v>6500</v>
      </c>
      <c r="H20" s="218"/>
    </row>
    <row r="21" spans="1:9">
      <c r="A21" s="311"/>
      <c r="B21" s="106" t="s">
        <v>193</v>
      </c>
      <c r="C21" s="312" t="s">
        <v>254</v>
      </c>
      <c r="D21" s="473" t="s">
        <v>255</v>
      </c>
      <c r="E21" s="220">
        <v>4772</v>
      </c>
      <c r="F21" s="114">
        <v>6024</v>
      </c>
      <c r="G21" s="107">
        <v>6024</v>
      </c>
      <c r="H21" s="218"/>
    </row>
    <row r="22" spans="1:9">
      <c r="A22" s="311"/>
      <c r="B22" s="106" t="s">
        <v>195</v>
      </c>
      <c r="C22" s="312" t="s">
        <v>374</v>
      </c>
      <c r="D22" s="473" t="s">
        <v>375</v>
      </c>
      <c r="E22" s="220">
        <v>406</v>
      </c>
      <c r="F22" s="114">
        <v>406</v>
      </c>
      <c r="G22" s="569">
        <v>406</v>
      </c>
      <c r="H22" s="218"/>
    </row>
    <row r="23" spans="1:9">
      <c r="A23" s="311"/>
      <c r="B23" s="106" t="s">
        <v>197</v>
      </c>
      <c r="C23" s="312" t="s">
        <v>274</v>
      </c>
      <c r="D23" s="473" t="s">
        <v>390</v>
      </c>
      <c r="E23" s="220">
        <v>0</v>
      </c>
      <c r="F23" s="114">
        <v>0</v>
      </c>
      <c r="G23" s="107">
        <v>0</v>
      </c>
      <c r="H23" s="218"/>
      <c r="I23" s="253"/>
    </row>
    <row r="24" spans="1:9">
      <c r="A24" s="311"/>
      <c r="B24" s="106" t="s">
        <v>198</v>
      </c>
      <c r="C24" s="312" t="s">
        <v>376</v>
      </c>
      <c r="D24" s="473" t="s">
        <v>377</v>
      </c>
      <c r="E24" s="220">
        <v>184</v>
      </c>
      <c r="F24" s="114">
        <v>184</v>
      </c>
      <c r="G24" s="107">
        <v>184</v>
      </c>
      <c r="H24" s="218"/>
    </row>
    <row r="25" spans="1:9">
      <c r="A25" s="311"/>
      <c r="B25" s="106" t="s">
        <v>200</v>
      </c>
      <c r="C25" s="312" t="s">
        <v>378</v>
      </c>
      <c r="D25" s="473" t="s">
        <v>379</v>
      </c>
      <c r="E25" s="220">
        <v>3859</v>
      </c>
      <c r="F25" s="114">
        <v>3859</v>
      </c>
      <c r="G25" s="107">
        <v>3859</v>
      </c>
      <c r="H25" s="218"/>
    </row>
    <row r="26" spans="1:9">
      <c r="A26" s="311"/>
      <c r="B26" s="106" t="s">
        <v>270</v>
      </c>
      <c r="C26" s="312" t="s">
        <v>61</v>
      </c>
      <c r="D26" s="518" t="s">
        <v>0</v>
      </c>
      <c r="E26" s="220">
        <v>0</v>
      </c>
      <c r="F26" s="114">
        <v>0</v>
      </c>
      <c r="G26" s="107">
        <v>0</v>
      </c>
      <c r="H26" s="218"/>
    </row>
    <row r="27" spans="1:9">
      <c r="A27" s="311"/>
      <c r="B27" s="106" t="s">
        <v>271</v>
      </c>
      <c r="C27" s="312" t="s">
        <v>288</v>
      </c>
      <c r="D27" s="473" t="s">
        <v>289</v>
      </c>
      <c r="E27" s="220">
        <v>460</v>
      </c>
      <c r="F27" s="114">
        <v>560</v>
      </c>
      <c r="G27" s="107">
        <v>560</v>
      </c>
      <c r="H27" s="218"/>
    </row>
    <row r="28" spans="1:9">
      <c r="A28" s="311"/>
      <c r="B28" s="106" t="s">
        <v>272</v>
      </c>
      <c r="C28" s="312" t="s">
        <v>286</v>
      </c>
      <c r="D28" s="546" t="s">
        <v>287</v>
      </c>
      <c r="E28" s="220">
        <v>700</v>
      </c>
      <c r="F28" s="114">
        <v>700</v>
      </c>
      <c r="G28" s="107">
        <v>700</v>
      </c>
      <c r="H28" s="218"/>
    </row>
    <row r="29" spans="1:9">
      <c r="A29" s="311"/>
      <c r="B29" s="106" t="s">
        <v>273</v>
      </c>
      <c r="C29" s="312" t="s">
        <v>380</v>
      </c>
      <c r="D29" s="473" t="s">
        <v>381</v>
      </c>
      <c r="E29" s="220">
        <v>750</v>
      </c>
      <c r="F29" s="114">
        <v>750</v>
      </c>
      <c r="G29" s="107">
        <v>750</v>
      </c>
      <c r="H29" s="218"/>
    </row>
    <row r="30" spans="1:9">
      <c r="A30" s="311"/>
      <c r="B30" s="106" t="s">
        <v>275</v>
      </c>
      <c r="C30" s="313" t="s">
        <v>382</v>
      </c>
      <c r="D30" s="547" t="s">
        <v>383</v>
      </c>
      <c r="E30" s="220">
        <v>0</v>
      </c>
      <c r="F30" s="114">
        <v>0</v>
      </c>
      <c r="G30" s="107">
        <v>0</v>
      </c>
      <c r="H30" s="218"/>
    </row>
    <row r="31" spans="1:9">
      <c r="A31" s="311"/>
      <c r="B31" s="106" t="s">
        <v>276</v>
      </c>
      <c r="C31" s="313" t="s">
        <v>261</v>
      </c>
      <c r="D31" s="545" t="s">
        <v>384</v>
      </c>
      <c r="E31" s="220">
        <v>0</v>
      </c>
      <c r="F31" s="114">
        <v>0</v>
      </c>
      <c r="G31" s="107">
        <v>0</v>
      </c>
      <c r="H31" s="218"/>
    </row>
    <row r="32" spans="1:9">
      <c r="A32" s="311"/>
      <c r="B32" s="106" t="s">
        <v>278</v>
      </c>
      <c r="C32" s="313" t="s">
        <v>256</v>
      </c>
      <c r="D32" s="473" t="s">
        <v>257</v>
      </c>
      <c r="E32" s="220">
        <v>39758</v>
      </c>
      <c r="F32" s="114">
        <v>40758</v>
      </c>
      <c r="G32" s="107">
        <v>40758</v>
      </c>
      <c r="H32" s="218"/>
    </row>
    <row r="33" spans="1:10">
      <c r="A33" s="311"/>
      <c r="B33" s="106" t="s">
        <v>279</v>
      </c>
      <c r="C33" s="313" t="s">
        <v>385</v>
      </c>
      <c r="D33" s="473" t="s">
        <v>388</v>
      </c>
      <c r="E33" s="220">
        <v>0</v>
      </c>
      <c r="F33" s="114">
        <v>0</v>
      </c>
      <c r="G33" s="107">
        <v>0</v>
      </c>
      <c r="H33" s="218"/>
    </row>
    <row r="34" spans="1:10">
      <c r="A34" s="311"/>
      <c r="B34" s="106" t="s">
        <v>280</v>
      </c>
      <c r="C34" s="313" t="s">
        <v>386</v>
      </c>
      <c r="D34" s="473" t="s">
        <v>391</v>
      </c>
      <c r="E34" s="220">
        <v>1426</v>
      </c>
      <c r="F34" s="114">
        <v>2806</v>
      </c>
      <c r="G34" s="107">
        <v>2806</v>
      </c>
      <c r="H34" s="218"/>
    </row>
    <row r="35" spans="1:10">
      <c r="A35" s="311"/>
      <c r="B35" s="106" t="s">
        <v>281</v>
      </c>
      <c r="C35" s="313" t="s">
        <v>258</v>
      </c>
      <c r="D35" s="473" t="s">
        <v>259</v>
      </c>
      <c r="E35" s="220">
        <v>0</v>
      </c>
      <c r="F35" s="114">
        <v>0</v>
      </c>
      <c r="G35" s="107">
        <v>0</v>
      </c>
      <c r="H35" s="218"/>
    </row>
    <row r="36" spans="1:10">
      <c r="A36" s="311"/>
      <c r="B36" s="106" t="s">
        <v>282</v>
      </c>
      <c r="C36" s="313" t="s">
        <v>387</v>
      </c>
      <c r="D36" s="545" t="s">
        <v>389</v>
      </c>
      <c r="E36" s="220">
        <v>2230</v>
      </c>
      <c r="F36" s="114">
        <v>7073</v>
      </c>
      <c r="G36" s="107">
        <v>7073</v>
      </c>
      <c r="H36" s="218"/>
    </row>
    <row r="37" spans="1:10" ht="13.5" thickBot="1">
      <c r="A37" s="311"/>
      <c r="B37" s="106" t="s">
        <v>283</v>
      </c>
      <c r="C37" s="313" t="s">
        <v>277</v>
      </c>
      <c r="D37" s="473" t="s">
        <v>365</v>
      </c>
      <c r="E37" s="220">
        <v>1180</v>
      </c>
      <c r="F37" s="114">
        <v>5255</v>
      </c>
      <c r="G37" s="107">
        <v>5255</v>
      </c>
      <c r="H37" s="218"/>
    </row>
    <row r="38" spans="1:10" ht="13.5" thickBot="1">
      <c r="A38" s="579"/>
      <c r="B38" s="643" t="s">
        <v>260</v>
      </c>
      <c r="C38" s="644"/>
      <c r="D38" s="645"/>
      <c r="E38" s="318">
        <v>231868</v>
      </c>
      <c r="F38" s="560">
        <f>SUM(F7:F37)</f>
        <v>359974</v>
      </c>
      <c r="G38" s="317">
        <f>SUM(G7:G37)</f>
        <v>522272</v>
      </c>
      <c r="H38" s="557"/>
      <c r="J38" s="253"/>
    </row>
    <row r="39" spans="1:10">
      <c r="A39" s="311"/>
      <c r="B39" s="108"/>
      <c r="C39" s="109"/>
      <c r="D39" s="110"/>
      <c r="E39" s="568"/>
      <c r="F39" s="218"/>
      <c r="G39" s="568"/>
      <c r="H39" s="218"/>
    </row>
    <row r="40" spans="1:10">
      <c r="E40" s="108"/>
    </row>
  </sheetData>
  <dataConsolidate/>
  <mergeCells count="4">
    <mergeCell ref="B38:D38"/>
    <mergeCell ref="A1:G1"/>
    <mergeCell ref="A2:G2"/>
    <mergeCell ref="A3:G3"/>
  </mergeCells>
  <phoneticPr fontId="14" type="noConversion"/>
  <pageMargins left="0.75" right="0.75" top="1" bottom="1" header="0.5" footer="0.5"/>
  <pageSetup paperSize="9" scale="6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3"/>
  <sheetViews>
    <sheetView zoomScale="82" zoomScaleNormal="82" workbookViewId="0">
      <selection activeCell="A3" sqref="A3:H3"/>
    </sheetView>
  </sheetViews>
  <sheetFormatPr defaultRowHeight="12.75"/>
  <cols>
    <col min="1" max="1" width="7.7109375" style="301" customWidth="1"/>
    <col min="2" max="2" width="6.42578125" style="105" customWidth="1"/>
    <col min="3" max="3" width="8.7109375" style="105" customWidth="1"/>
    <col min="4" max="4" width="80.5703125" style="113" customWidth="1"/>
    <col min="5" max="6" width="11.42578125" style="105" customWidth="1"/>
    <col min="7" max="7" width="11.85546875" style="105" customWidth="1"/>
    <col min="8" max="8" width="8.5703125" style="105" bestFit="1" customWidth="1"/>
    <col min="9" max="9" width="9.140625" style="105"/>
    <col min="10" max="10" width="9.140625" style="253"/>
    <col min="11" max="16384" width="9.140625" style="105"/>
  </cols>
  <sheetData>
    <row r="1" spans="1:10">
      <c r="A1" s="646" t="s">
        <v>353</v>
      </c>
      <c r="B1" s="646"/>
      <c r="C1" s="646"/>
      <c r="D1" s="646"/>
      <c r="E1" s="646"/>
      <c r="F1" s="646"/>
      <c r="G1" s="646"/>
      <c r="H1" s="646"/>
    </row>
    <row r="2" spans="1:10">
      <c r="A2" s="646" t="s">
        <v>6</v>
      </c>
      <c r="B2" s="646"/>
      <c r="C2" s="646"/>
      <c r="D2" s="646"/>
      <c r="E2" s="646"/>
      <c r="F2" s="646"/>
      <c r="G2" s="646"/>
      <c r="H2" s="646"/>
    </row>
    <row r="3" spans="1:10" ht="13.5" thickBot="1">
      <c r="A3" s="647" t="s">
        <v>477</v>
      </c>
      <c r="B3" s="647"/>
      <c r="C3" s="647"/>
      <c r="D3" s="647"/>
      <c r="E3" s="647"/>
      <c r="F3" s="647"/>
      <c r="G3" s="647"/>
      <c r="H3" s="647"/>
    </row>
    <row r="4" spans="1:10" ht="13.5" customHeight="1">
      <c r="A4" s="650" t="s">
        <v>20</v>
      </c>
      <c r="B4" s="650" t="s">
        <v>21</v>
      </c>
      <c r="C4" s="655" t="s">
        <v>263</v>
      </c>
      <c r="D4" s="656"/>
      <c r="E4" s="648" t="s">
        <v>12</v>
      </c>
      <c r="F4" s="648" t="s">
        <v>416</v>
      </c>
      <c r="G4" s="648" t="s">
        <v>440</v>
      </c>
      <c r="H4" s="652" t="s">
        <v>292</v>
      </c>
    </row>
    <row r="5" spans="1:10" ht="26.25" customHeight="1" thickBot="1">
      <c r="A5" s="651"/>
      <c r="B5" s="651"/>
      <c r="C5" s="657"/>
      <c r="D5" s="658"/>
      <c r="E5" s="654"/>
      <c r="F5" s="649"/>
      <c r="G5" s="654"/>
      <c r="H5" s="653"/>
    </row>
    <row r="6" spans="1:10" ht="13.5" thickBot="1">
      <c r="A6" s="302" t="s">
        <v>67</v>
      </c>
      <c r="B6" s="304" t="s">
        <v>68</v>
      </c>
      <c r="C6" s="304" t="s">
        <v>69</v>
      </c>
      <c r="D6" s="306" t="s">
        <v>92</v>
      </c>
      <c r="E6" s="307" t="s">
        <v>70</v>
      </c>
      <c r="F6" s="307"/>
      <c r="G6" s="307" t="s">
        <v>91</v>
      </c>
      <c r="H6" s="304" t="s">
        <v>71</v>
      </c>
    </row>
    <row r="7" spans="1:10">
      <c r="A7" s="303" t="s">
        <v>67</v>
      </c>
      <c r="B7" s="308"/>
      <c r="C7" s="320"/>
      <c r="D7" s="310" t="s">
        <v>252</v>
      </c>
      <c r="E7" s="339"/>
      <c r="F7" s="339"/>
      <c r="G7" s="219"/>
      <c r="H7" s="327"/>
    </row>
    <row r="8" spans="1:10">
      <c r="A8" s="311"/>
      <c r="B8" s="106" t="s">
        <v>67</v>
      </c>
      <c r="C8" s="312" t="s">
        <v>266</v>
      </c>
      <c r="D8" s="473" t="s">
        <v>267</v>
      </c>
      <c r="E8" s="220">
        <v>17370</v>
      </c>
      <c r="F8" s="220">
        <v>22270</v>
      </c>
      <c r="G8" s="220">
        <v>21306</v>
      </c>
      <c r="H8" s="328">
        <v>4</v>
      </c>
    </row>
    <row r="9" spans="1:10">
      <c r="A9" s="311"/>
      <c r="B9" s="106" t="s">
        <v>68</v>
      </c>
      <c r="C9" s="312" t="s">
        <v>359</v>
      </c>
      <c r="D9" s="473" t="s">
        <v>360</v>
      </c>
      <c r="E9" s="220">
        <v>0</v>
      </c>
      <c r="F9" s="220">
        <v>0</v>
      </c>
      <c r="G9" s="220">
        <v>0</v>
      </c>
      <c r="H9" s="328">
        <v>0</v>
      </c>
    </row>
    <row r="10" spans="1:10">
      <c r="A10" s="311"/>
      <c r="B10" s="106" t="s">
        <v>69</v>
      </c>
      <c r="C10" s="312" t="s">
        <v>290</v>
      </c>
      <c r="D10" s="473" t="s">
        <v>291</v>
      </c>
      <c r="E10" s="220">
        <v>0</v>
      </c>
      <c r="F10" s="220">
        <v>0</v>
      </c>
      <c r="G10" s="220">
        <v>0</v>
      </c>
      <c r="H10" s="328">
        <v>0</v>
      </c>
    </row>
    <row r="11" spans="1:10">
      <c r="A11" s="311"/>
      <c r="B11" s="106" t="s">
        <v>92</v>
      </c>
      <c r="C11" s="312" t="s">
        <v>253</v>
      </c>
      <c r="D11" s="473" t="s">
        <v>265</v>
      </c>
      <c r="E11" s="220">
        <v>0</v>
      </c>
      <c r="F11" s="220">
        <v>0</v>
      </c>
      <c r="G11" s="220">
        <v>0</v>
      </c>
      <c r="H11" s="328">
        <v>0</v>
      </c>
    </row>
    <row r="12" spans="1:10">
      <c r="A12" s="311"/>
      <c r="B12" s="106" t="s">
        <v>70</v>
      </c>
      <c r="C12" s="312" t="s">
        <v>361</v>
      </c>
      <c r="D12" s="473" t="s">
        <v>362</v>
      </c>
      <c r="E12" s="220">
        <v>0</v>
      </c>
      <c r="F12" s="220">
        <v>0</v>
      </c>
      <c r="G12" s="220">
        <v>0</v>
      </c>
      <c r="H12" s="328">
        <v>0</v>
      </c>
    </row>
    <row r="13" spans="1:10">
      <c r="A13" s="311"/>
      <c r="B13" s="106" t="s">
        <v>91</v>
      </c>
      <c r="C13" s="312" t="s">
        <v>363</v>
      </c>
      <c r="D13" s="537" t="s">
        <v>364</v>
      </c>
      <c r="E13" s="220">
        <v>0</v>
      </c>
      <c r="F13" s="220">
        <v>0</v>
      </c>
      <c r="G13" s="220">
        <v>0</v>
      </c>
      <c r="H13" s="328">
        <v>0</v>
      </c>
    </row>
    <row r="14" spans="1:10">
      <c r="A14" s="311"/>
      <c r="B14" s="106" t="s">
        <v>71</v>
      </c>
      <c r="C14" s="314" t="s">
        <v>366</v>
      </c>
      <c r="D14" s="545" t="s">
        <v>367</v>
      </c>
      <c r="E14" s="220">
        <v>0</v>
      </c>
      <c r="F14" s="220">
        <v>0</v>
      </c>
      <c r="G14" s="220">
        <v>0</v>
      </c>
      <c r="H14" s="517">
        <v>0</v>
      </c>
    </row>
    <row r="15" spans="1:10">
      <c r="A15" s="311"/>
      <c r="B15" s="106" t="s">
        <v>72</v>
      </c>
      <c r="C15" s="314" t="s">
        <v>285</v>
      </c>
      <c r="D15" s="518" t="s">
        <v>19</v>
      </c>
      <c r="E15" s="220">
        <v>5389</v>
      </c>
      <c r="F15" s="220">
        <v>5389</v>
      </c>
      <c r="G15" s="220">
        <v>5389</v>
      </c>
      <c r="H15" s="328">
        <v>18</v>
      </c>
    </row>
    <row r="16" spans="1:10" s="315" customFormat="1">
      <c r="A16" s="311"/>
      <c r="B16" s="106" t="s">
        <v>169</v>
      </c>
      <c r="C16" s="312" t="s">
        <v>251</v>
      </c>
      <c r="D16" s="473" t="s">
        <v>284</v>
      </c>
      <c r="E16" s="220">
        <v>28988</v>
      </c>
      <c r="F16" s="220">
        <v>105688</v>
      </c>
      <c r="G16" s="220">
        <v>164120</v>
      </c>
      <c r="H16" s="328">
        <v>98</v>
      </c>
      <c r="J16" s="358"/>
    </row>
    <row r="17" spans="1:10">
      <c r="A17" s="311"/>
      <c r="B17" s="106" t="s">
        <v>175</v>
      </c>
      <c r="C17" s="312" t="s">
        <v>368</v>
      </c>
      <c r="D17" s="473" t="s">
        <v>369</v>
      </c>
      <c r="E17" s="220">
        <v>0</v>
      </c>
      <c r="F17" s="220">
        <v>0</v>
      </c>
      <c r="G17" s="220">
        <v>0</v>
      </c>
      <c r="H17" s="321">
        <v>0</v>
      </c>
    </row>
    <row r="18" spans="1:10">
      <c r="A18" s="311"/>
      <c r="B18" s="106" t="s">
        <v>179</v>
      </c>
      <c r="C18" s="312" t="s">
        <v>262</v>
      </c>
      <c r="D18" s="538" t="s">
        <v>264</v>
      </c>
      <c r="E18" s="220">
        <v>0</v>
      </c>
      <c r="F18" s="220">
        <v>0</v>
      </c>
      <c r="G18" s="220">
        <v>0</v>
      </c>
      <c r="H18" s="328">
        <v>0</v>
      </c>
    </row>
    <row r="19" spans="1:10">
      <c r="A19" s="311"/>
      <c r="B19" s="106" t="s">
        <v>185</v>
      </c>
      <c r="C19" s="312" t="s">
        <v>370</v>
      </c>
      <c r="D19" s="473" t="s">
        <v>371</v>
      </c>
      <c r="E19" s="220">
        <v>0</v>
      </c>
      <c r="F19" s="220">
        <v>0</v>
      </c>
      <c r="G19" s="220">
        <v>0</v>
      </c>
      <c r="H19" s="328">
        <v>0</v>
      </c>
    </row>
    <row r="20" spans="1:10">
      <c r="A20" s="311"/>
      <c r="B20" s="106" t="s">
        <v>187</v>
      </c>
      <c r="C20" s="312" t="s">
        <v>372</v>
      </c>
      <c r="D20" s="538" t="s">
        <v>373</v>
      </c>
      <c r="E20" s="220">
        <v>0</v>
      </c>
      <c r="F20" s="220">
        <v>0</v>
      </c>
      <c r="G20" s="220">
        <v>0</v>
      </c>
      <c r="H20" s="328">
        <v>0</v>
      </c>
    </row>
    <row r="21" spans="1:10">
      <c r="A21" s="311"/>
      <c r="B21" s="106" t="s">
        <v>189</v>
      </c>
      <c r="C21" s="312" t="s">
        <v>268</v>
      </c>
      <c r="D21" s="473" t="s">
        <v>269</v>
      </c>
      <c r="E21" s="220">
        <v>0</v>
      </c>
      <c r="F21" s="220">
        <v>0</v>
      </c>
      <c r="G21" s="220">
        <v>0</v>
      </c>
      <c r="H21" s="328">
        <v>0</v>
      </c>
    </row>
    <row r="22" spans="1:10">
      <c r="A22" s="311"/>
      <c r="B22" s="106" t="s">
        <v>193</v>
      </c>
      <c r="C22" s="312" t="s">
        <v>254</v>
      </c>
      <c r="D22" s="473" t="s">
        <v>255</v>
      </c>
      <c r="E22" s="220">
        <v>3286</v>
      </c>
      <c r="F22" s="220">
        <v>3286</v>
      </c>
      <c r="G22" s="220">
        <v>3286</v>
      </c>
      <c r="H22" s="328">
        <v>2</v>
      </c>
    </row>
    <row r="23" spans="1:10">
      <c r="A23" s="311"/>
      <c r="B23" s="106" t="s">
        <v>195</v>
      </c>
      <c r="C23" s="312" t="s">
        <v>374</v>
      </c>
      <c r="D23" s="473" t="s">
        <v>375</v>
      </c>
      <c r="E23" s="220">
        <v>0</v>
      </c>
      <c r="F23" s="220">
        <v>0</v>
      </c>
      <c r="G23" s="220">
        <v>0</v>
      </c>
      <c r="H23" s="328">
        <v>0</v>
      </c>
    </row>
    <row r="24" spans="1:10">
      <c r="A24" s="311"/>
      <c r="B24" s="106" t="s">
        <v>197</v>
      </c>
      <c r="C24" s="312" t="s">
        <v>274</v>
      </c>
      <c r="D24" s="473" t="s">
        <v>390</v>
      </c>
      <c r="E24" s="220">
        <v>0</v>
      </c>
      <c r="F24" s="220">
        <v>0</v>
      </c>
      <c r="G24" s="359">
        <v>0</v>
      </c>
      <c r="H24" s="519">
        <v>0</v>
      </c>
    </row>
    <row r="25" spans="1:10">
      <c r="A25" s="311"/>
      <c r="B25" s="106" t="s">
        <v>198</v>
      </c>
      <c r="C25" s="312" t="s">
        <v>376</v>
      </c>
      <c r="D25" s="473" t="s">
        <v>377</v>
      </c>
      <c r="E25" s="220">
        <v>0</v>
      </c>
      <c r="F25" s="220">
        <v>0</v>
      </c>
      <c r="G25" s="359">
        <v>0</v>
      </c>
      <c r="H25" s="519">
        <v>0</v>
      </c>
      <c r="J25" s="474"/>
    </row>
    <row r="26" spans="1:10">
      <c r="A26" s="311"/>
      <c r="B26" s="106" t="s">
        <v>200</v>
      </c>
      <c r="C26" s="312" t="s">
        <v>378</v>
      </c>
      <c r="D26" s="473" t="s">
        <v>379</v>
      </c>
      <c r="E26" s="220">
        <v>2436</v>
      </c>
      <c r="F26" s="220">
        <v>1715</v>
      </c>
      <c r="G26" s="220">
        <v>1715</v>
      </c>
      <c r="H26" s="328">
        <v>1</v>
      </c>
    </row>
    <row r="27" spans="1:10">
      <c r="A27" s="311"/>
      <c r="B27" s="106" t="s">
        <v>270</v>
      </c>
      <c r="C27" s="312" t="s">
        <v>61</v>
      </c>
      <c r="D27" s="518" t="s">
        <v>0</v>
      </c>
      <c r="E27" s="220">
        <v>0</v>
      </c>
      <c r="F27" s="220">
        <v>0</v>
      </c>
      <c r="G27" s="220">
        <v>0</v>
      </c>
      <c r="H27" s="328">
        <v>0</v>
      </c>
    </row>
    <row r="28" spans="1:10">
      <c r="A28" s="311"/>
      <c r="B28" s="106" t="s">
        <v>271</v>
      </c>
      <c r="C28" s="312" t="s">
        <v>288</v>
      </c>
      <c r="D28" s="473" t="s">
        <v>289</v>
      </c>
      <c r="E28" s="220">
        <v>0</v>
      </c>
      <c r="F28" s="220">
        <v>0</v>
      </c>
      <c r="G28" s="220">
        <v>0</v>
      </c>
      <c r="H28" s="328">
        <v>0</v>
      </c>
    </row>
    <row r="29" spans="1:10">
      <c r="A29" s="311"/>
      <c r="B29" s="106" t="s">
        <v>272</v>
      </c>
      <c r="C29" s="312" t="s">
        <v>286</v>
      </c>
      <c r="D29" s="546" t="s">
        <v>287</v>
      </c>
      <c r="E29" s="220">
        <v>0</v>
      </c>
      <c r="F29" s="220">
        <v>0</v>
      </c>
      <c r="G29" s="220">
        <v>0</v>
      </c>
      <c r="H29" s="328">
        <v>0</v>
      </c>
    </row>
    <row r="30" spans="1:10">
      <c r="A30" s="311"/>
      <c r="B30" s="106" t="s">
        <v>273</v>
      </c>
      <c r="C30" s="312" t="s">
        <v>380</v>
      </c>
      <c r="D30" s="473" t="s">
        <v>381</v>
      </c>
      <c r="E30" s="220">
        <v>0</v>
      </c>
      <c r="F30" s="220">
        <v>0</v>
      </c>
      <c r="G30" s="220">
        <v>0</v>
      </c>
      <c r="H30" s="519">
        <v>0</v>
      </c>
      <c r="J30" s="474"/>
    </row>
    <row r="31" spans="1:10">
      <c r="A31" s="311"/>
      <c r="B31" s="106" t="s">
        <v>275</v>
      </c>
      <c r="C31" s="313" t="s">
        <v>382</v>
      </c>
      <c r="D31" s="547" t="s">
        <v>383</v>
      </c>
      <c r="E31" s="220">
        <v>0</v>
      </c>
      <c r="F31" s="220">
        <v>0</v>
      </c>
      <c r="G31" s="220">
        <v>0</v>
      </c>
      <c r="H31" s="519">
        <v>0</v>
      </c>
      <c r="J31" s="474"/>
    </row>
    <row r="32" spans="1:10">
      <c r="A32" s="311"/>
      <c r="B32" s="106" t="s">
        <v>276</v>
      </c>
      <c r="C32" s="313" t="s">
        <v>261</v>
      </c>
      <c r="D32" s="545" t="s">
        <v>384</v>
      </c>
      <c r="E32" s="220">
        <v>0</v>
      </c>
      <c r="F32" s="220">
        <v>0</v>
      </c>
      <c r="G32" s="220">
        <v>0</v>
      </c>
      <c r="H32" s="328">
        <v>0</v>
      </c>
    </row>
    <row r="33" spans="1:10">
      <c r="A33" s="311"/>
      <c r="B33" s="106" t="s">
        <v>278</v>
      </c>
      <c r="C33" s="313" t="s">
        <v>256</v>
      </c>
      <c r="D33" s="473" t="s">
        <v>257</v>
      </c>
      <c r="E33" s="220">
        <v>8770</v>
      </c>
      <c r="F33" s="220">
        <v>9070</v>
      </c>
      <c r="G33" s="220">
        <v>9070</v>
      </c>
      <c r="H33" s="465">
        <v>6</v>
      </c>
    </row>
    <row r="34" spans="1:10">
      <c r="A34" s="311"/>
      <c r="B34" s="106" t="s">
        <v>279</v>
      </c>
      <c r="C34" s="313" t="s">
        <v>385</v>
      </c>
      <c r="D34" s="473" t="s">
        <v>388</v>
      </c>
      <c r="E34" s="220">
        <v>0</v>
      </c>
      <c r="F34" s="220">
        <v>0</v>
      </c>
      <c r="G34" s="220">
        <v>0</v>
      </c>
      <c r="H34" s="328">
        <v>0</v>
      </c>
      <c r="J34" s="218"/>
    </row>
    <row r="35" spans="1:10">
      <c r="A35" s="311"/>
      <c r="B35" s="106" t="s">
        <v>280</v>
      </c>
      <c r="C35" s="313" t="s">
        <v>386</v>
      </c>
      <c r="D35" s="473" t="s">
        <v>391</v>
      </c>
      <c r="E35" s="220">
        <v>0</v>
      </c>
      <c r="F35" s="220">
        <v>0</v>
      </c>
      <c r="G35" s="220">
        <v>0</v>
      </c>
      <c r="H35" s="328">
        <v>0</v>
      </c>
      <c r="J35" s="218"/>
    </row>
    <row r="36" spans="1:10">
      <c r="A36" s="311"/>
      <c r="B36" s="106" t="s">
        <v>281</v>
      </c>
      <c r="C36" s="313" t="s">
        <v>258</v>
      </c>
      <c r="D36" s="473" t="s">
        <v>259</v>
      </c>
      <c r="E36" s="220">
        <v>0</v>
      </c>
      <c r="F36" s="220">
        <v>0</v>
      </c>
      <c r="G36" s="580">
        <v>0</v>
      </c>
      <c r="H36" s="328">
        <v>0</v>
      </c>
    </row>
    <row r="37" spans="1:10">
      <c r="A37" s="311"/>
      <c r="B37" s="106" t="s">
        <v>282</v>
      </c>
      <c r="C37" s="313" t="s">
        <v>387</v>
      </c>
      <c r="D37" s="545" t="s">
        <v>389</v>
      </c>
      <c r="E37" s="220">
        <v>0</v>
      </c>
      <c r="F37" s="220">
        <v>0</v>
      </c>
      <c r="G37" s="220">
        <v>0</v>
      </c>
      <c r="H37" s="328">
        <v>0</v>
      </c>
    </row>
    <row r="38" spans="1:10" ht="13.5" thickBot="1">
      <c r="A38" s="311"/>
      <c r="B38" s="106" t="s">
        <v>283</v>
      </c>
      <c r="C38" s="313" t="s">
        <v>277</v>
      </c>
      <c r="D38" s="473" t="s">
        <v>365</v>
      </c>
      <c r="E38" s="220">
        <v>0</v>
      </c>
      <c r="F38" s="220">
        <v>0</v>
      </c>
      <c r="G38" s="220">
        <v>0</v>
      </c>
      <c r="H38" s="328">
        <v>0</v>
      </c>
    </row>
    <row r="39" spans="1:10" ht="13.5" thickBot="1">
      <c r="A39" s="579"/>
      <c r="B39" s="643" t="s">
        <v>260</v>
      </c>
      <c r="C39" s="644"/>
      <c r="D39" s="645"/>
      <c r="E39" s="322">
        <v>66239</v>
      </c>
      <c r="F39" s="322">
        <f>SUM(F8:F38)</f>
        <v>147418</v>
      </c>
      <c r="G39" s="360">
        <f>SUM(G8:G38)</f>
        <v>204886</v>
      </c>
      <c r="H39" s="323">
        <f>SUM(H8:H38)</f>
        <v>129</v>
      </c>
      <c r="J39" s="218"/>
    </row>
    <row r="40" spans="1:10">
      <c r="A40" s="311"/>
      <c r="B40" s="108"/>
      <c r="C40" s="108"/>
      <c r="D40" s="110"/>
      <c r="E40" s="218"/>
      <c r="F40" s="218"/>
      <c r="G40" s="253"/>
      <c r="H40" s="570"/>
    </row>
    <row r="43" spans="1:10">
      <c r="J43" s="218"/>
    </row>
  </sheetData>
  <mergeCells count="11">
    <mergeCell ref="A1:H1"/>
    <mergeCell ref="A2:H2"/>
    <mergeCell ref="F4:F5"/>
    <mergeCell ref="B39:D39"/>
    <mergeCell ref="A3:H3"/>
    <mergeCell ref="A4:A5"/>
    <mergeCell ref="H4:H5"/>
    <mergeCell ref="E4:E5"/>
    <mergeCell ref="G4:G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3"/>
  <sheetViews>
    <sheetView zoomScale="78" zoomScaleNormal="78" workbookViewId="0">
      <selection activeCell="A3" sqref="A3:G3"/>
    </sheetView>
  </sheetViews>
  <sheetFormatPr defaultRowHeight="12.75"/>
  <cols>
    <col min="1" max="1" width="8.7109375" style="301" customWidth="1"/>
    <col min="2" max="2" width="6.42578125" style="105" customWidth="1"/>
    <col min="3" max="3" width="11.140625" style="105" customWidth="1"/>
    <col min="4" max="4" width="85" style="105" customWidth="1"/>
    <col min="5" max="6" width="14.85546875" style="105" customWidth="1"/>
    <col min="7" max="7" width="15.28515625" style="105" customWidth="1"/>
    <col min="8" max="16384" width="9.140625" style="105"/>
  </cols>
  <sheetData>
    <row r="1" spans="1:7">
      <c r="A1" s="646" t="s">
        <v>353</v>
      </c>
      <c r="B1" s="646"/>
      <c r="C1" s="646"/>
      <c r="D1" s="646"/>
      <c r="E1" s="646"/>
      <c r="F1" s="646"/>
      <c r="G1" s="646"/>
    </row>
    <row r="2" spans="1:7">
      <c r="A2" s="646" t="s">
        <v>7</v>
      </c>
      <c r="B2" s="646"/>
      <c r="C2" s="646"/>
      <c r="D2" s="646"/>
      <c r="E2" s="646"/>
      <c r="F2" s="646"/>
      <c r="G2" s="646"/>
    </row>
    <row r="3" spans="1:7" ht="13.5" thickBot="1">
      <c r="A3" s="647" t="s">
        <v>478</v>
      </c>
      <c r="B3" s="647"/>
      <c r="C3" s="647"/>
      <c r="D3" s="647"/>
      <c r="E3" s="647"/>
      <c r="F3" s="647"/>
      <c r="G3" s="647"/>
    </row>
    <row r="4" spans="1:7" ht="30" customHeight="1" thickBot="1">
      <c r="A4" s="346" t="s">
        <v>20</v>
      </c>
      <c r="B4" s="345" t="s">
        <v>21</v>
      </c>
      <c r="C4" s="319"/>
      <c r="D4" s="357" t="s">
        <v>263</v>
      </c>
      <c r="E4" s="427" t="s">
        <v>12</v>
      </c>
      <c r="F4" s="427" t="s">
        <v>416</v>
      </c>
      <c r="G4" s="427" t="s">
        <v>439</v>
      </c>
    </row>
    <row r="5" spans="1:7" ht="13.5" thickBot="1">
      <c r="A5" s="302" t="s">
        <v>67</v>
      </c>
      <c r="B5" s="304" t="s">
        <v>68</v>
      </c>
      <c r="C5" s="304" t="s">
        <v>69</v>
      </c>
      <c r="D5" s="304" t="s">
        <v>92</v>
      </c>
      <c r="E5" s="304" t="s">
        <v>70</v>
      </c>
      <c r="F5" s="304"/>
      <c r="G5" s="304" t="s">
        <v>91</v>
      </c>
    </row>
    <row r="6" spans="1:7">
      <c r="A6" s="303" t="s">
        <v>67</v>
      </c>
      <c r="B6" s="308"/>
      <c r="C6" s="320"/>
      <c r="D6" s="320" t="s">
        <v>252</v>
      </c>
      <c r="E6" s="339"/>
      <c r="F6" s="339"/>
      <c r="G6" s="219"/>
    </row>
    <row r="7" spans="1:7">
      <c r="A7" s="311"/>
      <c r="B7" s="106" t="s">
        <v>67</v>
      </c>
      <c r="C7" s="312" t="s">
        <v>266</v>
      </c>
      <c r="D7" s="473" t="s">
        <v>267</v>
      </c>
      <c r="E7" s="220">
        <v>4690</v>
      </c>
      <c r="F7" s="220">
        <v>5453</v>
      </c>
      <c r="G7" s="47">
        <v>5453</v>
      </c>
    </row>
    <row r="8" spans="1:7">
      <c r="A8" s="311"/>
      <c r="B8" s="106" t="s">
        <v>68</v>
      </c>
      <c r="C8" s="312" t="s">
        <v>359</v>
      </c>
      <c r="D8" s="473" t="s">
        <v>360</v>
      </c>
      <c r="E8" s="220">
        <v>0</v>
      </c>
      <c r="F8" s="220">
        <v>0</v>
      </c>
      <c r="G8" s="47">
        <v>0</v>
      </c>
    </row>
    <row r="9" spans="1:7">
      <c r="A9" s="311"/>
      <c r="B9" s="106" t="s">
        <v>69</v>
      </c>
      <c r="C9" s="312" t="s">
        <v>290</v>
      </c>
      <c r="D9" s="473" t="s">
        <v>291</v>
      </c>
      <c r="E9" s="220">
        <v>0</v>
      </c>
      <c r="F9" s="220">
        <v>0</v>
      </c>
      <c r="G9" s="47">
        <v>0</v>
      </c>
    </row>
    <row r="10" spans="1:7">
      <c r="A10" s="311"/>
      <c r="B10" s="106" t="s">
        <v>92</v>
      </c>
      <c r="C10" s="312" t="s">
        <v>253</v>
      </c>
      <c r="D10" s="473" t="s">
        <v>265</v>
      </c>
      <c r="E10" s="220">
        <v>0</v>
      </c>
      <c r="F10" s="220">
        <v>0</v>
      </c>
      <c r="G10" s="47">
        <v>0</v>
      </c>
    </row>
    <row r="11" spans="1:7">
      <c r="A11" s="311"/>
      <c r="B11" s="106" t="s">
        <v>70</v>
      </c>
      <c r="C11" s="312" t="s">
        <v>361</v>
      </c>
      <c r="D11" s="473" t="s">
        <v>362</v>
      </c>
      <c r="E11" s="220">
        <v>0</v>
      </c>
      <c r="F11" s="220">
        <v>0</v>
      </c>
      <c r="G11" s="47">
        <v>0</v>
      </c>
    </row>
    <row r="12" spans="1:7">
      <c r="A12" s="311"/>
      <c r="B12" s="106" t="s">
        <v>91</v>
      </c>
      <c r="C12" s="312" t="s">
        <v>363</v>
      </c>
      <c r="D12" s="537" t="s">
        <v>364</v>
      </c>
      <c r="E12" s="220">
        <v>0</v>
      </c>
      <c r="F12" s="220">
        <v>0</v>
      </c>
      <c r="G12" s="47">
        <v>0</v>
      </c>
    </row>
    <row r="13" spans="1:7">
      <c r="A13" s="311"/>
      <c r="B13" s="106" t="s">
        <v>71</v>
      </c>
      <c r="C13" s="314" t="s">
        <v>366</v>
      </c>
      <c r="D13" s="545" t="s">
        <v>367</v>
      </c>
      <c r="E13" s="220">
        <v>0</v>
      </c>
      <c r="F13" s="220">
        <v>0</v>
      </c>
      <c r="G13" s="47">
        <v>0</v>
      </c>
    </row>
    <row r="14" spans="1:7">
      <c r="A14" s="311"/>
      <c r="B14" s="106" t="s">
        <v>72</v>
      </c>
      <c r="C14" s="314" t="s">
        <v>285</v>
      </c>
      <c r="D14" s="518" t="s">
        <v>19</v>
      </c>
      <c r="E14" s="220">
        <v>727</v>
      </c>
      <c r="F14" s="220">
        <v>727</v>
      </c>
      <c r="G14" s="47">
        <v>727</v>
      </c>
    </row>
    <row r="15" spans="1:7">
      <c r="A15" s="311"/>
      <c r="B15" s="106" t="s">
        <v>169</v>
      </c>
      <c r="C15" s="312" t="s">
        <v>251</v>
      </c>
      <c r="D15" s="473" t="s">
        <v>284</v>
      </c>
      <c r="E15" s="220">
        <v>3913</v>
      </c>
      <c r="F15" s="220">
        <v>14936</v>
      </c>
      <c r="G15" s="47">
        <v>15917</v>
      </c>
    </row>
    <row r="16" spans="1:7" s="315" customFormat="1">
      <c r="A16" s="311"/>
      <c r="B16" s="106" t="s">
        <v>175</v>
      </c>
      <c r="C16" s="312" t="s">
        <v>368</v>
      </c>
      <c r="D16" s="473" t="s">
        <v>369</v>
      </c>
      <c r="E16" s="220">
        <v>0</v>
      </c>
      <c r="F16" s="220">
        <v>0</v>
      </c>
      <c r="G16" s="47">
        <v>0</v>
      </c>
    </row>
    <row r="17" spans="1:7">
      <c r="A17" s="311"/>
      <c r="B17" s="106" t="s">
        <v>179</v>
      </c>
      <c r="C17" s="312" t="s">
        <v>262</v>
      </c>
      <c r="D17" s="538" t="s">
        <v>264</v>
      </c>
      <c r="E17" s="220">
        <v>0</v>
      </c>
      <c r="F17" s="220">
        <v>0</v>
      </c>
      <c r="G17" s="47">
        <v>0</v>
      </c>
    </row>
    <row r="18" spans="1:7">
      <c r="A18" s="311"/>
      <c r="B18" s="106" t="s">
        <v>185</v>
      </c>
      <c r="C18" s="312" t="s">
        <v>370</v>
      </c>
      <c r="D18" s="473" t="s">
        <v>371</v>
      </c>
      <c r="E18" s="220">
        <v>0</v>
      </c>
      <c r="F18" s="220">
        <v>0</v>
      </c>
      <c r="G18" s="47">
        <v>0</v>
      </c>
    </row>
    <row r="19" spans="1:7">
      <c r="A19" s="311"/>
      <c r="B19" s="106" t="s">
        <v>187</v>
      </c>
      <c r="C19" s="312" t="s">
        <v>372</v>
      </c>
      <c r="D19" s="538" t="s">
        <v>373</v>
      </c>
      <c r="E19" s="220">
        <v>0</v>
      </c>
      <c r="F19" s="220">
        <v>0</v>
      </c>
      <c r="G19" s="47">
        <v>0</v>
      </c>
    </row>
    <row r="20" spans="1:7">
      <c r="A20" s="311"/>
      <c r="B20" s="106" t="s">
        <v>189</v>
      </c>
      <c r="C20" s="312" t="s">
        <v>268</v>
      </c>
      <c r="D20" s="473" t="s">
        <v>269</v>
      </c>
      <c r="E20" s="220">
        <v>0</v>
      </c>
      <c r="F20" s="220">
        <v>0</v>
      </c>
      <c r="G20" s="47">
        <v>0</v>
      </c>
    </row>
    <row r="21" spans="1:7">
      <c r="A21" s="311"/>
      <c r="B21" s="106" t="s">
        <v>193</v>
      </c>
      <c r="C21" s="312" t="s">
        <v>254</v>
      </c>
      <c r="D21" s="473" t="s">
        <v>255</v>
      </c>
      <c r="E21" s="220">
        <v>887</v>
      </c>
      <c r="F21" s="220">
        <v>887</v>
      </c>
      <c r="G21" s="47">
        <v>887</v>
      </c>
    </row>
    <row r="22" spans="1:7">
      <c r="A22" s="311"/>
      <c r="B22" s="106" t="s">
        <v>195</v>
      </c>
      <c r="C22" s="312" t="s">
        <v>374</v>
      </c>
      <c r="D22" s="473" t="s">
        <v>375</v>
      </c>
      <c r="E22" s="220">
        <v>0</v>
      </c>
      <c r="F22" s="220">
        <v>0</v>
      </c>
      <c r="G22" s="47">
        <v>0</v>
      </c>
    </row>
    <row r="23" spans="1:7">
      <c r="A23" s="311"/>
      <c r="B23" s="106" t="s">
        <v>197</v>
      </c>
      <c r="C23" s="312" t="s">
        <v>274</v>
      </c>
      <c r="D23" s="473" t="s">
        <v>390</v>
      </c>
      <c r="E23" s="220">
        <v>0</v>
      </c>
      <c r="F23" s="220">
        <v>0</v>
      </c>
      <c r="G23" s="539">
        <v>0</v>
      </c>
    </row>
    <row r="24" spans="1:7">
      <c r="A24" s="311"/>
      <c r="B24" s="106" t="s">
        <v>198</v>
      </c>
      <c r="C24" s="312" t="s">
        <v>376</v>
      </c>
      <c r="D24" s="473" t="s">
        <v>377</v>
      </c>
      <c r="E24" s="220">
        <v>0</v>
      </c>
      <c r="F24" s="220">
        <v>0</v>
      </c>
      <c r="G24" s="539">
        <v>0</v>
      </c>
    </row>
    <row r="25" spans="1:7">
      <c r="A25" s="311"/>
      <c r="B25" s="106" t="s">
        <v>200</v>
      </c>
      <c r="C25" s="312" t="s">
        <v>378</v>
      </c>
      <c r="D25" s="473" t="s">
        <v>379</v>
      </c>
      <c r="E25" s="220">
        <v>626</v>
      </c>
      <c r="F25" s="220">
        <v>431</v>
      </c>
      <c r="G25" s="47">
        <v>431</v>
      </c>
    </row>
    <row r="26" spans="1:7">
      <c r="A26" s="311"/>
      <c r="B26" s="106" t="s">
        <v>270</v>
      </c>
      <c r="C26" s="312" t="s">
        <v>61</v>
      </c>
      <c r="D26" s="518" t="s">
        <v>0</v>
      </c>
      <c r="E26" s="220">
        <v>0</v>
      </c>
      <c r="F26" s="220">
        <v>0</v>
      </c>
      <c r="G26" s="47">
        <v>0</v>
      </c>
    </row>
    <row r="27" spans="1:7">
      <c r="A27" s="311"/>
      <c r="B27" s="106" t="s">
        <v>271</v>
      </c>
      <c r="C27" s="312" t="s">
        <v>288</v>
      </c>
      <c r="D27" s="473" t="s">
        <v>289</v>
      </c>
      <c r="E27" s="220">
        <v>0</v>
      </c>
      <c r="F27" s="220">
        <v>0</v>
      </c>
      <c r="G27" s="47">
        <v>0</v>
      </c>
    </row>
    <row r="28" spans="1:7">
      <c r="A28" s="311"/>
      <c r="B28" s="106" t="s">
        <v>272</v>
      </c>
      <c r="C28" s="312" t="s">
        <v>286</v>
      </c>
      <c r="D28" s="546" t="s">
        <v>287</v>
      </c>
      <c r="E28" s="220">
        <v>0</v>
      </c>
      <c r="F28" s="220">
        <v>0</v>
      </c>
      <c r="G28" s="47">
        <v>0</v>
      </c>
    </row>
    <row r="29" spans="1:7">
      <c r="A29" s="311"/>
      <c r="B29" s="106" t="s">
        <v>273</v>
      </c>
      <c r="C29" s="312" t="s">
        <v>380</v>
      </c>
      <c r="D29" s="473" t="s">
        <v>381</v>
      </c>
      <c r="E29" s="220">
        <v>0</v>
      </c>
      <c r="F29" s="220">
        <v>0</v>
      </c>
      <c r="G29" s="47">
        <v>0</v>
      </c>
    </row>
    <row r="30" spans="1:7">
      <c r="A30" s="311"/>
      <c r="B30" s="106" t="s">
        <v>275</v>
      </c>
      <c r="C30" s="313" t="s">
        <v>382</v>
      </c>
      <c r="D30" s="547" t="s">
        <v>383</v>
      </c>
      <c r="E30" s="220">
        <v>0</v>
      </c>
      <c r="F30" s="220">
        <v>0</v>
      </c>
      <c r="G30" s="47">
        <v>0</v>
      </c>
    </row>
    <row r="31" spans="1:7">
      <c r="A31" s="311"/>
      <c r="B31" s="106" t="s">
        <v>276</v>
      </c>
      <c r="C31" s="313" t="s">
        <v>261</v>
      </c>
      <c r="D31" s="545" t="s">
        <v>384</v>
      </c>
      <c r="E31" s="220">
        <v>0</v>
      </c>
      <c r="F31" s="220">
        <v>0</v>
      </c>
      <c r="G31" s="47">
        <v>0</v>
      </c>
    </row>
    <row r="32" spans="1:7">
      <c r="A32" s="311"/>
      <c r="B32" s="106" t="s">
        <v>278</v>
      </c>
      <c r="C32" s="313" t="s">
        <v>256</v>
      </c>
      <c r="D32" s="473" t="s">
        <v>257</v>
      </c>
      <c r="E32" s="220">
        <v>2368</v>
      </c>
      <c r="F32" s="220">
        <v>2450</v>
      </c>
      <c r="G32" s="47">
        <v>2450</v>
      </c>
    </row>
    <row r="33" spans="1:7">
      <c r="A33" s="311"/>
      <c r="B33" s="106" t="s">
        <v>279</v>
      </c>
      <c r="C33" s="313" t="s">
        <v>385</v>
      </c>
      <c r="D33" s="473" t="s">
        <v>388</v>
      </c>
      <c r="E33" s="220">
        <v>0</v>
      </c>
      <c r="F33" s="220">
        <v>0</v>
      </c>
      <c r="G33" s="47">
        <v>0</v>
      </c>
    </row>
    <row r="34" spans="1:7">
      <c r="A34" s="311"/>
      <c r="B34" s="106" t="s">
        <v>280</v>
      </c>
      <c r="C34" s="313" t="s">
        <v>386</v>
      </c>
      <c r="D34" s="473" t="s">
        <v>391</v>
      </c>
      <c r="E34" s="220">
        <v>0</v>
      </c>
      <c r="F34" s="220">
        <v>0</v>
      </c>
      <c r="G34" s="47">
        <v>0</v>
      </c>
    </row>
    <row r="35" spans="1:7">
      <c r="A35" s="311"/>
      <c r="B35" s="106" t="s">
        <v>281</v>
      </c>
      <c r="C35" s="313" t="s">
        <v>258</v>
      </c>
      <c r="D35" s="473" t="s">
        <v>259</v>
      </c>
      <c r="E35" s="220">
        <v>0</v>
      </c>
      <c r="F35" s="220">
        <v>0</v>
      </c>
      <c r="G35" s="47">
        <v>0</v>
      </c>
    </row>
    <row r="36" spans="1:7">
      <c r="A36" s="311"/>
      <c r="B36" s="106" t="s">
        <v>282</v>
      </c>
      <c r="C36" s="313" t="s">
        <v>387</v>
      </c>
      <c r="D36" s="545" t="s">
        <v>389</v>
      </c>
      <c r="E36" s="220">
        <v>0</v>
      </c>
      <c r="F36" s="220">
        <v>0</v>
      </c>
      <c r="G36" s="47">
        <v>0</v>
      </c>
    </row>
    <row r="37" spans="1:7" ht="13.5" thickBot="1">
      <c r="A37" s="311"/>
      <c r="B37" s="106" t="s">
        <v>283</v>
      </c>
      <c r="C37" s="313" t="s">
        <v>277</v>
      </c>
      <c r="D37" s="473" t="s">
        <v>365</v>
      </c>
      <c r="E37" s="220">
        <v>0</v>
      </c>
      <c r="F37" s="220">
        <v>0</v>
      </c>
      <c r="G37" s="47">
        <v>0</v>
      </c>
    </row>
    <row r="38" spans="1:7">
      <c r="A38" s="579"/>
      <c r="B38" s="659" t="s">
        <v>260</v>
      </c>
      <c r="C38" s="660"/>
      <c r="D38" s="661"/>
      <c r="E38" s="581">
        <v>13211</v>
      </c>
      <c r="F38" s="581">
        <f>SUM(F7:F37)</f>
        <v>24884</v>
      </c>
      <c r="G38" s="581">
        <f>SUM(G7:G37)</f>
        <v>25865</v>
      </c>
    </row>
    <row r="39" spans="1:7">
      <c r="A39" s="311"/>
      <c r="B39" s="108"/>
      <c r="C39" s="108"/>
      <c r="D39" s="108"/>
      <c r="E39" s="108"/>
      <c r="F39" s="108"/>
    </row>
    <row r="43" spans="1:7">
      <c r="C43" s="108"/>
    </row>
  </sheetData>
  <mergeCells count="4">
    <mergeCell ref="B38:D38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39"/>
  <sheetViews>
    <sheetView workbookViewId="0">
      <selection activeCell="A3" sqref="A3:F3"/>
    </sheetView>
  </sheetViews>
  <sheetFormatPr defaultRowHeight="12.75"/>
  <cols>
    <col min="1" max="1" width="6.42578125" style="105" customWidth="1"/>
    <col min="2" max="2" width="11.140625" style="105" customWidth="1"/>
    <col min="3" max="3" width="80.42578125" style="113" customWidth="1"/>
    <col min="4" max="5" width="14.85546875" style="105" customWidth="1"/>
    <col min="6" max="6" width="15.5703125" style="105" customWidth="1"/>
    <col min="7" max="7" width="9.140625" style="105"/>
    <col min="8" max="8" width="10.140625" style="424" bestFit="1" customWidth="1"/>
    <col min="9" max="16384" width="9.140625" style="105"/>
  </cols>
  <sheetData>
    <row r="1" spans="1:8">
      <c r="A1" s="646" t="s">
        <v>353</v>
      </c>
      <c r="B1" s="646"/>
      <c r="C1" s="646"/>
      <c r="D1" s="646"/>
      <c r="E1" s="646"/>
      <c r="F1" s="646"/>
    </row>
    <row r="2" spans="1:8">
      <c r="A2" s="646" t="s">
        <v>421</v>
      </c>
      <c r="B2" s="646"/>
      <c r="C2" s="646"/>
      <c r="D2" s="646"/>
      <c r="E2" s="646"/>
      <c r="F2" s="646"/>
    </row>
    <row r="3" spans="1:8" ht="13.5" thickBot="1">
      <c r="A3" s="647" t="s">
        <v>479</v>
      </c>
      <c r="B3" s="647"/>
      <c r="C3" s="647"/>
      <c r="D3" s="647"/>
      <c r="E3" s="647"/>
      <c r="F3" s="647"/>
    </row>
    <row r="4" spans="1:8" ht="30" customHeight="1" thickBot="1">
      <c r="A4" s="345" t="s">
        <v>21</v>
      </c>
      <c r="B4" s="319"/>
      <c r="C4" s="357" t="s">
        <v>263</v>
      </c>
      <c r="D4" s="427" t="s">
        <v>12</v>
      </c>
      <c r="E4" s="427" t="s">
        <v>416</v>
      </c>
      <c r="F4" s="427" t="s">
        <v>440</v>
      </c>
    </row>
    <row r="5" spans="1:8" ht="13.5" thickBot="1">
      <c r="A5" s="304" t="s">
        <v>68</v>
      </c>
      <c r="B5" s="304" t="s">
        <v>69</v>
      </c>
      <c r="C5" s="306" t="s">
        <v>92</v>
      </c>
      <c r="D5" s="306" t="s">
        <v>70</v>
      </c>
      <c r="E5" s="306"/>
      <c r="F5" s="306" t="s">
        <v>91</v>
      </c>
    </row>
    <row r="6" spans="1:8" ht="13.5" thickBot="1">
      <c r="A6" s="662" t="s">
        <v>252</v>
      </c>
      <c r="B6" s="663"/>
      <c r="C6" s="663"/>
      <c r="D6" s="663"/>
      <c r="E6" s="663"/>
      <c r="F6" s="664"/>
    </row>
    <row r="7" spans="1:8">
      <c r="A7" s="540" t="s">
        <v>67</v>
      </c>
      <c r="B7" s="312" t="s">
        <v>266</v>
      </c>
      <c r="C7" s="473" t="s">
        <v>267</v>
      </c>
      <c r="D7" s="541">
        <v>15720</v>
      </c>
      <c r="E7" s="541">
        <v>19070</v>
      </c>
      <c r="F7" s="541">
        <v>24100</v>
      </c>
    </row>
    <row r="8" spans="1:8">
      <c r="A8" s="106" t="s">
        <v>68</v>
      </c>
      <c r="B8" s="312" t="s">
        <v>359</v>
      </c>
      <c r="C8" s="473" t="s">
        <v>360</v>
      </c>
      <c r="D8" s="220">
        <v>0</v>
      </c>
      <c r="E8" s="220">
        <v>0</v>
      </c>
      <c r="F8" s="220">
        <v>0</v>
      </c>
    </row>
    <row r="9" spans="1:8">
      <c r="A9" s="106" t="s">
        <v>69</v>
      </c>
      <c r="B9" s="312" t="s">
        <v>290</v>
      </c>
      <c r="C9" s="473" t="s">
        <v>291</v>
      </c>
      <c r="D9" s="220">
        <v>100</v>
      </c>
      <c r="E9" s="220">
        <v>100</v>
      </c>
      <c r="F9" s="220">
        <v>100</v>
      </c>
    </row>
    <row r="10" spans="1:8">
      <c r="A10" s="106" t="s">
        <v>92</v>
      </c>
      <c r="B10" s="312" t="s">
        <v>253</v>
      </c>
      <c r="C10" s="473" t="s">
        <v>265</v>
      </c>
      <c r="D10" s="220">
        <v>254</v>
      </c>
      <c r="E10" s="220">
        <v>254</v>
      </c>
      <c r="F10" s="220">
        <v>254</v>
      </c>
    </row>
    <row r="11" spans="1:8">
      <c r="A11" s="106" t="s">
        <v>70</v>
      </c>
      <c r="B11" s="312" t="s">
        <v>361</v>
      </c>
      <c r="C11" s="473" t="s">
        <v>362</v>
      </c>
      <c r="D11" s="220">
        <v>0</v>
      </c>
      <c r="E11" s="220">
        <v>0</v>
      </c>
      <c r="F11" s="220">
        <v>0</v>
      </c>
    </row>
    <row r="12" spans="1:8">
      <c r="A12" s="106" t="s">
        <v>91</v>
      </c>
      <c r="B12" s="312" t="s">
        <v>363</v>
      </c>
      <c r="C12" s="537" t="s">
        <v>364</v>
      </c>
      <c r="D12" s="220">
        <v>0</v>
      </c>
      <c r="E12" s="220">
        <v>0</v>
      </c>
      <c r="F12" s="220">
        <v>0</v>
      </c>
    </row>
    <row r="13" spans="1:8">
      <c r="A13" s="106" t="s">
        <v>71</v>
      </c>
      <c r="B13" s="314" t="s">
        <v>366</v>
      </c>
      <c r="C13" s="545" t="s">
        <v>367</v>
      </c>
      <c r="D13" s="220">
        <v>0</v>
      </c>
      <c r="E13" s="220">
        <v>0</v>
      </c>
      <c r="F13" s="220">
        <v>0</v>
      </c>
    </row>
    <row r="14" spans="1:8">
      <c r="A14" s="106" t="s">
        <v>72</v>
      </c>
      <c r="B14" s="314" t="s">
        <v>285</v>
      </c>
      <c r="C14" s="518" t="s">
        <v>19</v>
      </c>
      <c r="D14" s="220"/>
      <c r="E14" s="220">
        <v>0</v>
      </c>
      <c r="F14" s="220">
        <v>0</v>
      </c>
    </row>
    <row r="15" spans="1:8">
      <c r="A15" s="106" t="s">
        <v>169</v>
      </c>
      <c r="B15" s="312" t="s">
        <v>251</v>
      </c>
      <c r="C15" s="473" t="s">
        <v>284</v>
      </c>
      <c r="D15" s="220">
        <v>0</v>
      </c>
      <c r="E15" s="220">
        <v>4573</v>
      </c>
      <c r="F15" s="220">
        <v>12771</v>
      </c>
    </row>
    <row r="16" spans="1:8" s="315" customFormat="1">
      <c r="A16" s="106" t="s">
        <v>175</v>
      </c>
      <c r="B16" s="312" t="s">
        <v>368</v>
      </c>
      <c r="C16" s="473" t="s">
        <v>369</v>
      </c>
      <c r="D16" s="220">
        <v>0</v>
      </c>
      <c r="E16" s="220">
        <v>0</v>
      </c>
      <c r="F16" s="359">
        <v>0</v>
      </c>
      <c r="H16" s="425"/>
    </row>
    <row r="17" spans="1:7">
      <c r="A17" s="106" t="s">
        <v>179</v>
      </c>
      <c r="B17" s="312" t="s">
        <v>262</v>
      </c>
      <c r="C17" s="538" t="s">
        <v>264</v>
      </c>
      <c r="D17" s="220">
        <v>0</v>
      </c>
      <c r="E17" s="220">
        <v>0</v>
      </c>
      <c r="F17" s="220">
        <v>0</v>
      </c>
    </row>
    <row r="18" spans="1:7">
      <c r="A18" s="106" t="s">
        <v>185</v>
      </c>
      <c r="B18" s="312" t="s">
        <v>370</v>
      </c>
      <c r="C18" s="473" t="s">
        <v>371</v>
      </c>
      <c r="D18" s="220">
        <v>600</v>
      </c>
      <c r="E18" s="220">
        <v>600</v>
      </c>
      <c r="F18" s="220">
        <v>600</v>
      </c>
    </row>
    <row r="19" spans="1:7">
      <c r="A19" s="106" t="s">
        <v>187</v>
      </c>
      <c r="B19" s="312" t="s">
        <v>372</v>
      </c>
      <c r="C19" s="538" t="s">
        <v>373</v>
      </c>
      <c r="D19" s="220">
        <v>0</v>
      </c>
      <c r="E19" s="220">
        <v>0</v>
      </c>
      <c r="F19" s="220">
        <v>0</v>
      </c>
    </row>
    <row r="20" spans="1:7">
      <c r="A20" s="106" t="s">
        <v>189</v>
      </c>
      <c r="B20" s="312" t="s">
        <v>268</v>
      </c>
      <c r="C20" s="473" t="s">
        <v>269</v>
      </c>
      <c r="D20" s="220">
        <v>6500</v>
      </c>
      <c r="E20" s="220">
        <v>6500</v>
      </c>
      <c r="F20" s="220">
        <v>6500</v>
      </c>
    </row>
    <row r="21" spans="1:7">
      <c r="A21" s="106" t="s">
        <v>193</v>
      </c>
      <c r="B21" s="312" t="s">
        <v>254</v>
      </c>
      <c r="C21" s="473" t="s">
        <v>255</v>
      </c>
      <c r="D21" s="220">
        <v>599</v>
      </c>
      <c r="E21" s="220">
        <v>800</v>
      </c>
      <c r="F21" s="220">
        <v>800</v>
      </c>
    </row>
    <row r="22" spans="1:7">
      <c r="A22" s="106" t="s">
        <v>195</v>
      </c>
      <c r="B22" s="312" t="s">
        <v>374</v>
      </c>
      <c r="C22" s="473" t="s">
        <v>375</v>
      </c>
      <c r="D22" s="220">
        <v>406</v>
      </c>
      <c r="E22" s="220">
        <v>520</v>
      </c>
      <c r="F22" s="220">
        <v>520</v>
      </c>
    </row>
    <row r="23" spans="1:7">
      <c r="A23" s="106" t="s">
        <v>197</v>
      </c>
      <c r="B23" s="312" t="s">
        <v>274</v>
      </c>
      <c r="C23" s="473" t="s">
        <v>390</v>
      </c>
      <c r="D23" s="220">
        <v>0</v>
      </c>
      <c r="E23" s="220">
        <v>0</v>
      </c>
      <c r="F23" s="220">
        <v>0</v>
      </c>
      <c r="G23" s="443"/>
    </row>
    <row r="24" spans="1:7">
      <c r="A24" s="106" t="s">
        <v>198</v>
      </c>
      <c r="B24" s="312" t="s">
        <v>376</v>
      </c>
      <c r="C24" s="473" t="s">
        <v>377</v>
      </c>
      <c r="D24" s="220">
        <v>63</v>
      </c>
      <c r="E24" s="220">
        <v>63</v>
      </c>
      <c r="F24" s="220">
        <v>63</v>
      </c>
    </row>
    <row r="25" spans="1:7">
      <c r="A25" s="106" t="s">
        <v>200</v>
      </c>
      <c r="B25" s="312" t="s">
        <v>378</v>
      </c>
      <c r="C25" s="473" t="s">
        <v>379</v>
      </c>
      <c r="D25" s="220">
        <v>907</v>
      </c>
      <c r="E25" s="220">
        <v>800</v>
      </c>
      <c r="F25" s="220">
        <v>800</v>
      </c>
    </row>
    <row r="26" spans="1:7">
      <c r="A26" s="106" t="s">
        <v>270</v>
      </c>
      <c r="B26" s="312" t="s">
        <v>61</v>
      </c>
      <c r="C26" s="518" t="s">
        <v>0</v>
      </c>
      <c r="D26" s="220">
        <v>0</v>
      </c>
      <c r="E26" s="220">
        <v>0</v>
      </c>
      <c r="F26" s="220">
        <v>0</v>
      </c>
    </row>
    <row r="27" spans="1:7">
      <c r="A27" s="106" t="s">
        <v>271</v>
      </c>
      <c r="B27" s="312" t="s">
        <v>288</v>
      </c>
      <c r="C27" s="473" t="s">
        <v>289</v>
      </c>
      <c r="D27" s="220">
        <v>460</v>
      </c>
      <c r="E27" s="220">
        <v>460</v>
      </c>
      <c r="F27" s="220">
        <v>460</v>
      </c>
    </row>
    <row r="28" spans="1:7">
      <c r="A28" s="106" t="s">
        <v>272</v>
      </c>
      <c r="B28" s="312" t="s">
        <v>286</v>
      </c>
      <c r="C28" s="546" t="s">
        <v>287</v>
      </c>
      <c r="D28" s="220">
        <v>700</v>
      </c>
      <c r="E28" s="220">
        <v>700</v>
      </c>
      <c r="F28" s="220">
        <v>1750</v>
      </c>
    </row>
    <row r="29" spans="1:7">
      <c r="A29" s="106" t="s">
        <v>273</v>
      </c>
      <c r="B29" s="312" t="s">
        <v>380</v>
      </c>
      <c r="C29" s="473" t="s">
        <v>381</v>
      </c>
      <c r="D29" s="220">
        <v>750</v>
      </c>
      <c r="E29" s="220">
        <v>750</v>
      </c>
      <c r="F29" s="220">
        <v>750</v>
      </c>
    </row>
    <row r="30" spans="1:7">
      <c r="A30" s="106" t="s">
        <v>275</v>
      </c>
      <c r="B30" s="313" t="s">
        <v>382</v>
      </c>
      <c r="C30" s="547" t="s">
        <v>383</v>
      </c>
      <c r="D30" s="220">
        <v>0</v>
      </c>
      <c r="E30" s="220">
        <v>0</v>
      </c>
      <c r="F30" s="220">
        <v>0</v>
      </c>
    </row>
    <row r="31" spans="1:7">
      <c r="A31" s="106" t="s">
        <v>276</v>
      </c>
      <c r="B31" s="313" t="s">
        <v>261</v>
      </c>
      <c r="C31" s="545" t="s">
        <v>384</v>
      </c>
      <c r="D31" s="220">
        <v>0</v>
      </c>
      <c r="E31" s="220">
        <v>0</v>
      </c>
      <c r="F31" s="220">
        <v>0</v>
      </c>
    </row>
    <row r="32" spans="1:7">
      <c r="A32" s="106" t="s">
        <v>278</v>
      </c>
      <c r="B32" s="313" t="s">
        <v>256</v>
      </c>
      <c r="C32" s="473" t="s">
        <v>257</v>
      </c>
      <c r="D32" s="220">
        <v>28220</v>
      </c>
      <c r="E32" s="220">
        <v>29000</v>
      </c>
      <c r="F32" s="220">
        <v>31500</v>
      </c>
    </row>
    <row r="33" spans="1:9">
      <c r="A33" s="106" t="s">
        <v>279</v>
      </c>
      <c r="B33" s="313" t="s">
        <v>385</v>
      </c>
      <c r="C33" s="473" t="s">
        <v>388</v>
      </c>
      <c r="D33" s="220">
        <v>0</v>
      </c>
      <c r="E33" s="220">
        <v>0</v>
      </c>
      <c r="F33" s="220">
        <v>0</v>
      </c>
    </row>
    <row r="34" spans="1:9">
      <c r="A34" s="106" t="s">
        <v>280</v>
      </c>
      <c r="B34" s="313" t="s">
        <v>386</v>
      </c>
      <c r="C34" s="473" t="s">
        <v>391</v>
      </c>
      <c r="D34" s="220">
        <v>0</v>
      </c>
      <c r="E34" s="220">
        <v>0</v>
      </c>
      <c r="F34" s="220">
        <v>0</v>
      </c>
    </row>
    <row r="35" spans="1:9">
      <c r="A35" s="106" t="s">
        <v>281</v>
      </c>
      <c r="B35" s="313" t="s">
        <v>258</v>
      </c>
      <c r="C35" s="473" t="s">
        <v>259</v>
      </c>
      <c r="D35" s="220">
        <v>0</v>
      </c>
      <c r="E35" s="220">
        <v>0</v>
      </c>
      <c r="F35" s="220">
        <v>0</v>
      </c>
    </row>
    <row r="36" spans="1:9">
      <c r="A36" s="106" t="s">
        <v>282</v>
      </c>
      <c r="B36" s="313" t="s">
        <v>387</v>
      </c>
      <c r="C36" s="545" t="s">
        <v>389</v>
      </c>
      <c r="D36" s="220">
        <v>0</v>
      </c>
      <c r="E36" s="220">
        <v>0</v>
      </c>
      <c r="F36" s="220">
        <v>0</v>
      </c>
    </row>
    <row r="37" spans="1:9" ht="13.5" thickBot="1">
      <c r="A37" s="106" t="s">
        <v>283</v>
      </c>
      <c r="B37" s="313" t="s">
        <v>277</v>
      </c>
      <c r="C37" s="473" t="s">
        <v>365</v>
      </c>
      <c r="D37" s="220">
        <v>0</v>
      </c>
      <c r="E37" s="220">
        <v>0</v>
      </c>
      <c r="F37" s="220">
        <v>0</v>
      </c>
    </row>
    <row r="38" spans="1:9" ht="13.5" thickBot="1">
      <c r="A38" s="643" t="s">
        <v>260</v>
      </c>
      <c r="B38" s="644"/>
      <c r="C38" s="645"/>
      <c r="D38" s="322">
        <v>55279</v>
      </c>
      <c r="E38" s="322">
        <f>SUM(E7:E37)</f>
        <v>64190</v>
      </c>
      <c r="F38" s="322">
        <f>SUM(F7:F37)</f>
        <v>80968</v>
      </c>
      <c r="I38" s="253"/>
    </row>
    <row r="39" spans="1:9">
      <c r="A39" s="108"/>
      <c r="B39" s="108"/>
      <c r="C39" s="110"/>
      <c r="D39" s="218"/>
      <c r="E39" s="218"/>
      <c r="F39" s="253"/>
    </row>
  </sheetData>
  <mergeCells count="5">
    <mergeCell ref="A38:C38"/>
    <mergeCell ref="A1:F1"/>
    <mergeCell ref="A2:F2"/>
    <mergeCell ref="A3:F3"/>
    <mergeCell ref="A6:F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</vt:i4>
      </vt:variant>
    </vt:vector>
  </HeadingPairs>
  <TitlesOfParts>
    <vt:vector size="18" baseType="lpstr">
      <vt:lpstr>1.mell</vt:lpstr>
      <vt:lpstr>2.mell</vt:lpstr>
      <vt:lpstr>3.mell</vt:lpstr>
      <vt:lpstr>4.mell</vt:lpstr>
      <vt:lpstr>5.mell</vt:lpstr>
      <vt:lpstr>6.mell</vt:lpstr>
      <vt:lpstr>6.a.mell</vt:lpstr>
      <vt:lpstr>6.b.mell</vt:lpstr>
      <vt:lpstr>6.c.mell</vt:lpstr>
      <vt:lpstr>6.d.mell</vt:lpstr>
      <vt:lpstr>6.e.mell</vt:lpstr>
      <vt:lpstr>7.mell</vt:lpstr>
      <vt:lpstr>8.mell</vt:lpstr>
      <vt:lpstr>8.a.mell</vt:lpstr>
      <vt:lpstr>8.b.mell</vt:lpstr>
      <vt:lpstr>9.mell</vt:lpstr>
      <vt:lpstr>'8.a.mell'!Nyomtatási_terület</vt:lpstr>
      <vt:lpstr>'8.b.mell'!Nyomtatási_terület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2016-04-22T06:33:56Z</cp:lastPrinted>
  <dcterms:created xsi:type="dcterms:W3CDTF">2006-06-06T08:51:50Z</dcterms:created>
  <dcterms:modified xsi:type="dcterms:W3CDTF">2016-05-04T07:53:20Z</dcterms:modified>
</cp:coreProperties>
</file>