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4-5" sheetId="1" r:id="rId1"/>
  </sheets>
  <definedNames>
    <definedName name="_xlnm.Print_Area" localSheetId="0">'4-5'!$A$1:$K$38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D35"/>
  <c r="C35"/>
  <c r="H35" s="1"/>
  <c r="H34"/>
  <c r="H33"/>
  <c r="H32"/>
  <c r="K21"/>
  <c r="I21"/>
  <c r="G21"/>
  <c r="E21"/>
  <c r="D21" s="1"/>
  <c r="C21"/>
  <c r="K20"/>
  <c r="J20"/>
  <c r="I20"/>
  <c r="D20"/>
  <c r="K19"/>
  <c r="J19"/>
  <c r="J21" s="1"/>
  <c r="I19"/>
  <c r="G19"/>
  <c r="D19"/>
  <c r="J18"/>
  <c r="G18"/>
  <c r="D18"/>
  <c r="H17"/>
  <c r="G17" s="1"/>
  <c r="F17"/>
  <c r="F22" s="1"/>
  <c r="E17"/>
  <c r="E22" s="1"/>
  <c r="D17"/>
  <c r="C17"/>
  <c r="C22" s="1"/>
  <c r="K16"/>
  <c r="J16" s="1"/>
  <c r="I16"/>
  <c r="G16"/>
  <c r="D16"/>
  <c r="K15"/>
  <c r="J15"/>
  <c r="I15"/>
  <c r="G15"/>
  <c r="D15"/>
  <c r="K14"/>
  <c r="J14" s="1"/>
  <c r="I14"/>
  <c r="I17" s="1"/>
  <c r="G14"/>
  <c r="D14"/>
  <c r="J13"/>
  <c r="G13"/>
  <c r="D13"/>
  <c r="J12"/>
  <c r="G12"/>
  <c r="D12"/>
  <c r="K11"/>
  <c r="K17" s="1"/>
  <c r="J11"/>
  <c r="G11"/>
  <c r="D11"/>
  <c r="G10"/>
  <c r="D10"/>
  <c r="D9"/>
  <c r="K22" l="1"/>
  <c r="J22" s="1"/>
  <c r="J17"/>
  <c r="D22"/>
  <c r="H22"/>
  <c r="G22" s="1"/>
</calcChain>
</file>

<file path=xl/sharedStrings.xml><?xml version="1.0" encoding="utf-8"?>
<sst xmlns="http://schemas.openxmlformats.org/spreadsheetml/2006/main" count="76" uniqueCount="58">
  <si>
    <r>
      <t xml:space="preserve">4. melléklet a 2/2015. (II.10.) önkormányzati rendelethez </t>
    </r>
    <r>
      <rPr>
        <vertAlign val="superscript"/>
        <sz val="12"/>
        <color indexed="8"/>
        <rFont val="Times New Roman"/>
        <family val="1"/>
        <charset val="238"/>
      </rPr>
      <t>5</t>
    </r>
  </si>
  <si>
    <t>Költségvetési hiány/többlet részletezése, finanszírozása</t>
  </si>
  <si>
    <t>ezer forint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</si>
  <si>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</si>
  <si>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</si>
  <si>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</si>
  <si>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</si>
  <si>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</si>
  <si>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</si>
  <si>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</si>
  <si>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</si>
  <si>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</si>
  <si>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</si>
  <si>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Kiadás/bevétel megnevezése</t>
  </si>
  <si>
    <t>Bevétel</t>
  </si>
  <si>
    <t>Kiadás</t>
  </si>
  <si>
    <t>Egyenleg</t>
  </si>
  <si>
    <t>Eredeti ei.</t>
  </si>
  <si>
    <t>Módosítás</t>
  </si>
  <si>
    <t>Mód.ei.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</si>
  <si>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</si>
  <si>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</si>
  <si>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</si>
  <si>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</si>
  <si>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</si>
  <si>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</si>
  <si>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</si>
  <si>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</si>
  <si>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</si>
  <si>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</si>
  <si>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</si>
  <si>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</si>
  <si>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</si>
  <si>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</si>
  <si>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</si>
  <si>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</si>
  <si>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</si>
  <si>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</si>
  <si>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</si>
  <si>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</si>
  <si>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</si>
  <si>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pénzmaradvány</t>
  </si>
  <si>
    <t>12</t>
  </si>
  <si>
    <t>MÁK által folyósított előleg</t>
  </si>
  <si>
    <t>13</t>
  </si>
  <si>
    <t>Belső forrás összesen:</t>
  </si>
  <si>
    <t>14</t>
  </si>
  <si>
    <t>Költségvetés egyenlege:</t>
  </si>
  <si>
    <t>A hiány teljes összege belső forrásból finanszírozható, külső forrás tervezése nem szükséges</t>
  </si>
  <si>
    <t>5. melléklet a  2/2015. (II.10.) önkormányzati rendelethez</t>
  </si>
  <si>
    <t>Szabadbattyán Nagyközségi Önkormányzat többéves kihatással járó feladatai</t>
  </si>
  <si>
    <t>C</t>
  </si>
  <si>
    <t>Megnevezés</t>
  </si>
  <si>
    <t>IKSZT Műv.Ház felújítás fennt.</t>
  </si>
  <si>
    <t>2.</t>
  </si>
  <si>
    <t xml:space="preserve">Kula Pihenőpont </t>
  </si>
  <si>
    <t>Közösségi busz működtetés</t>
  </si>
  <si>
    <r>
      <rPr>
        <vertAlign val="superscript"/>
        <sz val="10"/>
        <rFont val="Arial CE"/>
        <charset val="238"/>
      </rPr>
      <t xml:space="preserve">5 </t>
    </r>
    <r>
      <rPr>
        <sz val="10"/>
        <rFont val="Arial CE"/>
        <charset val="238"/>
      </rPr>
      <t>módosította a 16/2015. (IX.15.) önkormányzati rendelet. Hatályos: 2015. szeptember 16. napjától</t>
    </r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</si>
</sst>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9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0" fillId="0" borderId="6" xfId="0" applyNumberFormat="1" applyBorder="1"/>
    <xf numFmtId="0" fontId="5" fillId="0" borderId="0" xfId="0" applyFont="1" applyBorder="1"/>
    <xf numFmtId="0" fontId="5" fillId="0" borderId="1" xfId="0" applyFont="1" applyBorder="1"/>
    <xf numFmtId="49" fontId="0" fillId="0" borderId="7" xfId="0" applyNumberFormat="1" applyBorder="1"/>
    <xf numFmtId="0" fontId="6" fillId="0" borderId="8" xfId="0" applyFont="1" applyBorder="1"/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11" xfId="0" applyNumberFormat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0" fillId="0" borderId="12" xfId="0" applyNumberFormat="1" applyBorder="1" applyAlignment="1"/>
    <xf numFmtId="49" fontId="0" fillId="0" borderId="13" xfId="0" applyNumberFormat="1" applyBorder="1"/>
    <xf numFmtId="0" fontId="6" fillId="0" borderId="14" xfId="0" applyFont="1" applyBorder="1"/>
    <xf numFmtId="3" fontId="0" fillId="0" borderId="15" xfId="0" applyNumberFormat="1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3" fontId="1" fillId="0" borderId="15" xfId="0" applyNumberFormat="1" applyFont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8" xfId="0" applyNumberFormat="1" applyBorder="1" applyAlignment="1"/>
    <xf numFmtId="0" fontId="6" fillId="0" borderId="14" xfId="0" applyFont="1" applyFill="1" applyBorder="1"/>
    <xf numFmtId="3" fontId="5" fillId="0" borderId="15" xfId="0" applyNumberFormat="1" applyFont="1" applyBorder="1" applyAlignment="1"/>
    <xf numFmtId="3" fontId="5" fillId="0" borderId="17" xfId="0" applyNumberFormat="1" applyFont="1" applyBorder="1" applyAlignment="1"/>
    <xf numFmtId="0" fontId="0" fillId="0" borderId="14" xfId="0" applyBorder="1"/>
    <xf numFmtId="0" fontId="0" fillId="0" borderId="19" xfId="0" applyBorder="1"/>
    <xf numFmtId="3" fontId="0" fillId="0" borderId="20" xfId="0" applyNumberFormat="1" applyBorder="1" applyAlignment="1"/>
    <xf numFmtId="3" fontId="0" fillId="0" borderId="21" xfId="0" applyNumberFormat="1" applyBorder="1" applyAlignment="1"/>
    <xf numFmtId="3" fontId="0" fillId="0" borderId="22" xfId="0" applyNumberFormat="1" applyBorder="1" applyAlignment="1"/>
    <xf numFmtId="3" fontId="1" fillId="0" borderId="20" xfId="0" applyNumberFormat="1" applyFont="1" applyBorder="1" applyAlignment="1"/>
    <xf numFmtId="3" fontId="1" fillId="0" borderId="21" xfId="0" applyNumberFormat="1" applyFont="1" applyBorder="1" applyAlignment="1"/>
    <xf numFmtId="3" fontId="1" fillId="0" borderId="22" xfId="0" applyNumberFormat="1" applyFont="1" applyBorder="1" applyAlignment="1"/>
    <xf numFmtId="3" fontId="0" fillId="0" borderId="23" xfId="0" applyNumberFormat="1" applyBorder="1" applyAlignment="1"/>
    <xf numFmtId="0" fontId="5" fillId="0" borderId="1" xfId="0" applyFont="1" applyFill="1" applyBorder="1"/>
    <xf numFmtId="3" fontId="5" fillId="0" borderId="1" xfId="0" applyNumberFormat="1" applyFont="1" applyBorder="1"/>
    <xf numFmtId="3" fontId="1" fillId="0" borderId="1" xfId="0" applyNumberFormat="1" applyFont="1" applyBorder="1" applyAlignment="1"/>
    <xf numFmtId="3" fontId="0" fillId="0" borderId="1" xfId="0" applyNumberFormat="1" applyBorder="1" applyAlignment="1"/>
    <xf numFmtId="3" fontId="0" fillId="0" borderId="1" xfId="0" applyNumberFormat="1" applyBorder="1"/>
    <xf numFmtId="0" fontId="6" fillId="0" borderId="9" xfId="0" applyFont="1" applyFill="1" applyBorder="1"/>
    <xf numFmtId="3" fontId="0" fillId="0" borderId="10" xfId="0" applyNumberFormat="1" applyBorder="1"/>
    <xf numFmtId="3" fontId="5" fillId="0" borderId="10" xfId="0" applyNumberFormat="1" applyFont="1" applyBorder="1"/>
    <xf numFmtId="3" fontId="0" fillId="0" borderId="11" xfId="0" applyNumberFormat="1" applyBorder="1"/>
    <xf numFmtId="0" fontId="6" fillId="0" borderId="20" xfId="0" applyFont="1" applyFill="1" applyBorder="1"/>
    <xf numFmtId="3" fontId="0" fillId="0" borderId="21" xfId="0" applyNumberFormat="1" applyBorder="1"/>
    <xf numFmtId="3" fontId="5" fillId="0" borderId="21" xfId="0" applyNumberFormat="1" applyFont="1" applyBorder="1"/>
    <xf numFmtId="3" fontId="0" fillId="0" borderId="22" xfId="0" applyNumberFormat="1" applyBorder="1"/>
    <xf numFmtId="49" fontId="0" fillId="0" borderId="0" xfId="0" applyNumberForma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/>
    <xf numFmtId="49" fontId="5" fillId="0" borderId="1" xfId="0" applyNumberFormat="1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view="pageBreakPreview" zoomScaleNormal="100" zoomScaleSheetLayoutView="100" workbookViewId="0">
      <selection activeCell="B76" sqref="B76"/>
    </sheetView>
  </sheetViews>
  <sheetFormatPr defaultRowHeight="12.75"/>
  <cols>
    <col min="1" max="1" width="9.140625" style="59"/>
    <col min="2" max="2" width="32" customWidth="1"/>
    <col min="3" max="3" width="10.28515625" customWidth="1"/>
    <col min="4" max="4" width="11" bestFit="1" customWidth="1"/>
    <col min="5" max="6" width="10" bestFit="1" customWidth="1"/>
  </cols>
  <sheetData>
    <row r="1" spans="1:11" ht="18.75">
      <c r="A1" s="1" t="s">
        <v>0</v>
      </c>
    </row>
    <row r="2" spans="1:11" ht="15.75">
      <c r="A2" s="2"/>
    </row>
    <row r="3" spans="1:11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>
      <c r="A4" s="2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>
      <c r="A5" s="2"/>
      <c r="B5" s="4"/>
      <c r="C5" s="4"/>
      <c r="D5" s="4"/>
      <c r="E5" s="4"/>
      <c r="F5" s="4"/>
      <c r="G5" s="4"/>
      <c r="H5" s="4"/>
      <c r="I5" s="4"/>
      <c r="J5" s="4"/>
      <c r="K5" t="s">
        <v>2</v>
      </c>
    </row>
    <row r="6" spans="1:11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</row>
    <row r="7" spans="1:11">
      <c r="A7" s="5"/>
      <c r="B7" s="7" t="s">
        <v>13</v>
      </c>
      <c r="C7" s="8" t="s">
        <v>14</v>
      </c>
      <c r="D7" s="9"/>
      <c r="E7" s="9"/>
      <c r="F7" s="10" t="s">
        <v>15</v>
      </c>
      <c r="G7" s="11"/>
      <c r="H7" s="11"/>
      <c r="I7" s="8" t="s">
        <v>16</v>
      </c>
      <c r="J7" s="9"/>
      <c r="K7" s="12"/>
    </row>
    <row r="8" spans="1:11">
      <c r="A8" s="13"/>
      <c r="B8" s="14"/>
      <c r="C8" s="15" t="s">
        <v>17</v>
      </c>
      <c r="D8" s="15" t="s">
        <v>18</v>
      </c>
      <c r="E8" s="15" t="s">
        <v>19</v>
      </c>
      <c r="F8" s="15" t="s">
        <v>17</v>
      </c>
      <c r="G8" s="15" t="s">
        <v>18</v>
      </c>
      <c r="H8" s="15" t="s">
        <v>19</v>
      </c>
      <c r="I8" s="15" t="s">
        <v>17</v>
      </c>
      <c r="J8" s="15" t="s">
        <v>18</v>
      </c>
      <c r="K8" s="15" t="s">
        <v>19</v>
      </c>
    </row>
    <row r="9" spans="1:11">
      <c r="A9" s="16" t="s">
        <v>20</v>
      </c>
      <c r="B9" s="17" t="s">
        <v>21</v>
      </c>
      <c r="C9" s="18">
        <v>420359</v>
      </c>
      <c r="D9" s="19">
        <f t="shared" ref="D9:D22" si="0">E9-C9</f>
        <v>2021</v>
      </c>
      <c r="E9" s="20">
        <v>422380</v>
      </c>
      <c r="F9" s="21"/>
      <c r="G9" s="22"/>
      <c r="H9" s="23"/>
      <c r="I9" s="18"/>
      <c r="J9" s="24"/>
      <c r="K9" s="20"/>
    </row>
    <row r="10" spans="1:11">
      <c r="A10" s="25" t="s">
        <v>22</v>
      </c>
      <c r="B10" s="26" t="s">
        <v>23</v>
      </c>
      <c r="C10" s="27"/>
      <c r="D10" s="28">
        <f t="shared" si="0"/>
        <v>0</v>
      </c>
      <c r="E10" s="29"/>
      <c r="F10" s="30">
        <v>441593</v>
      </c>
      <c r="G10" s="31">
        <f t="shared" ref="G10:G22" si="1">H10-F10</f>
        <v>9248</v>
      </c>
      <c r="H10" s="32">
        <v>450841</v>
      </c>
      <c r="I10" s="27"/>
      <c r="J10" s="33"/>
      <c r="K10" s="29"/>
    </row>
    <row r="11" spans="1:11">
      <c r="A11" s="16" t="s">
        <v>24</v>
      </c>
      <c r="B11" s="34" t="s">
        <v>25</v>
      </c>
      <c r="C11" s="27"/>
      <c r="D11" s="28">
        <f t="shared" si="0"/>
        <v>0</v>
      </c>
      <c r="E11" s="29"/>
      <c r="F11" s="30"/>
      <c r="G11" s="31">
        <f t="shared" si="1"/>
        <v>0</v>
      </c>
      <c r="H11" s="32"/>
      <c r="I11" s="27"/>
      <c r="J11" s="33">
        <f t="shared" ref="J11:J22" si="2">K11-I11</f>
        <v>-28461</v>
      </c>
      <c r="K11" s="29">
        <f>E9-H10</f>
        <v>-28461</v>
      </c>
    </row>
    <row r="12" spans="1:11">
      <c r="A12" s="16" t="s">
        <v>26</v>
      </c>
      <c r="B12" s="34" t="s">
        <v>27</v>
      </c>
      <c r="C12" s="27">
        <v>22320</v>
      </c>
      <c r="D12" s="28">
        <f t="shared" si="0"/>
        <v>128</v>
      </c>
      <c r="E12" s="29">
        <v>22448</v>
      </c>
      <c r="F12" s="30"/>
      <c r="G12" s="31">
        <f t="shared" si="1"/>
        <v>0</v>
      </c>
      <c r="H12" s="32"/>
      <c r="I12" s="27"/>
      <c r="J12" s="33">
        <f t="shared" si="2"/>
        <v>0</v>
      </c>
      <c r="K12" s="29"/>
    </row>
    <row r="13" spans="1:11">
      <c r="A13" s="16" t="s">
        <v>28</v>
      </c>
      <c r="B13" s="34" t="s">
        <v>29</v>
      </c>
      <c r="C13" s="27"/>
      <c r="D13" s="28">
        <f t="shared" si="0"/>
        <v>0</v>
      </c>
      <c r="E13" s="29"/>
      <c r="F13" s="30">
        <v>59100</v>
      </c>
      <c r="G13" s="31">
        <f t="shared" si="1"/>
        <v>1548</v>
      </c>
      <c r="H13" s="32">
        <v>60648</v>
      </c>
      <c r="I13" s="27"/>
      <c r="J13" s="33">
        <f t="shared" si="2"/>
        <v>0</v>
      </c>
      <c r="K13" s="29"/>
    </row>
    <row r="14" spans="1:11">
      <c r="A14" s="25" t="s">
        <v>30</v>
      </c>
      <c r="B14" s="34" t="s">
        <v>31</v>
      </c>
      <c r="C14" s="27"/>
      <c r="D14" s="28">
        <f t="shared" si="0"/>
        <v>0</v>
      </c>
      <c r="E14" s="29"/>
      <c r="F14" s="35"/>
      <c r="G14" s="31">
        <f t="shared" si="1"/>
        <v>0</v>
      </c>
      <c r="H14" s="36"/>
      <c r="I14" s="27">
        <f>C12-F13</f>
        <v>-36780</v>
      </c>
      <c r="J14" s="33">
        <f t="shared" si="2"/>
        <v>-1420</v>
      </c>
      <c r="K14" s="29">
        <f>E12-H13</f>
        <v>-38200</v>
      </c>
    </row>
    <row r="15" spans="1:11">
      <c r="A15" s="16" t="s">
        <v>32</v>
      </c>
      <c r="B15" s="37" t="s">
        <v>33</v>
      </c>
      <c r="C15" s="27"/>
      <c r="D15" s="28">
        <f t="shared" si="0"/>
        <v>0</v>
      </c>
      <c r="E15" s="29"/>
      <c r="F15" s="30">
        <v>2066</v>
      </c>
      <c r="G15" s="31">
        <f t="shared" si="1"/>
        <v>21132</v>
      </c>
      <c r="H15" s="32">
        <v>23198</v>
      </c>
      <c r="I15" s="27">
        <f>C15-F15</f>
        <v>-2066</v>
      </c>
      <c r="J15" s="33">
        <f t="shared" si="2"/>
        <v>-21132</v>
      </c>
      <c r="K15" s="29">
        <f>E15-H15</f>
        <v>-23198</v>
      </c>
    </row>
    <row r="16" spans="1:11" s="4" customFormat="1" ht="12" customHeight="1">
      <c r="A16" s="16" t="s">
        <v>34</v>
      </c>
      <c r="B16" s="38" t="s">
        <v>35</v>
      </c>
      <c r="C16" s="39"/>
      <c r="D16" s="40">
        <f t="shared" si="0"/>
        <v>0</v>
      </c>
      <c r="E16" s="41"/>
      <c r="F16" s="42">
        <v>44920</v>
      </c>
      <c r="G16" s="43">
        <f t="shared" si="1"/>
        <v>0</v>
      </c>
      <c r="H16" s="44">
        <v>44920</v>
      </c>
      <c r="I16" s="39">
        <f>C16-F16</f>
        <v>-44920</v>
      </c>
      <c r="J16" s="45">
        <f t="shared" si="2"/>
        <v>0</v>
      </c>
      <c r="K16" s="41">
        <f>E16-H16</f>
        <v>-44920</v>
      </c>
    </row>
    <row r="17" spans="1:11">
      <c r="A17" s="16" t="s">
        <v>36</v>
      </c>
      <c r="B17" s="46" t="s">
        <v>37</v>
      </c>
      <c r="C17" s="47">
        <f>SUM(C9:C14)</f>
        <v>442679</v>
      </c>
      <c r="D17" s="19">
        <f t="shared" si="0"/>
        <v>2149</v>
      </c>
      <c r="E17" s="47">
        <f>SUM(E9:E14)</f>
        <v>444828</v>
      </c>
      <c r="F17" s="47">
        <f>SUM(F10:F16)</f>
        <v>547679</v>
      </c>
      <c r="G17" s="48">
        <f t="shared" si="1"/>
        <v>31928</v>
      </c>
      <c r="H17" s="47">
        <f>SUM(H10:H16)</f>
        <v>579607</v>
      </c>
      <c r="I17" s="47">
        <f>SUM(I9:I16)</f>
        <v>-83766</v>
      </c>
      <c r="J17" s="49">
        <f t="shared" si="2"/>
        <v>-51013</v>
      </c>
      <c r="K17" s="47">
        <f>SUM(K9:K16)</f>
        <v>-134779</v>
      </c>
    </row>
    <row r="18" spans="1:11">
      <c r="A18" s="25" t="s">
        <v>38</v>
      </c>
      <c r="B18" s="46" t="s">
        <v>39</v>
      </c>
      <c r="C18" s="50"/>
      <c r="D18" s="19">
        <f t="shared" si="0"/>
        <v>0</v>
      </c>
      <c r="E18" s="50"/>
      <c r="F18" s="47"/>
      <c r="G18" s="48">
        <f t="shared" si="1"/>
        <v>0</v>
      </c>
      <c r="H18" s="47"/>
      <c r="I18" s="50"/>
      <c r="J18" s="49">
        <f t="shared" si="2"/>
        <v>0</v>
      </c>
      <c r="K18" s="50"/>
    </row>
    <row r="19" spans="1:11" s="4" customFormat="1">
      <c r="A19" s="16" t="s">
        <v>40</v>
      </c>
      <c r="B19" s="51" t="s">
        <v>41</v>
      </c>
      <c r="C19" s="52">
        <v>105000</v>
      </c>
      <c r="D19" s="19">
        <f t="shared" si="0"/>
        <v>22627</v>
      </c>
      <c r="E19" s="52">
        <v>127627</v>
      </c>
      <c r="F19" s="53"/>
      <c r="G19" s="22">
        <f t="shared" si="1"/>
        <v>0</v>
      </c>
      <c r="H19" s="53"/>
      <c r="I19" s="52">
        <f>C19-F19</f>
        <v>105000</v>
      </c>
      <c r="J19" s="19">
        <f t="shared" si="2"/>
        <v>22627</v>
      </c>
      <c r="K19" s="54">
        <f>E19-H19</f>
        <v>127627</v>
      </c>
    </row>
    <row r="20" spans="1:11">
      <c r="A20" s="16" t="s">
        <v>42</v>
      </c>
      <c r="B20" s="55" t="s">
        <v>43</v>
      </c>
      <c r="C20" s="56"/>
      <c r="D20" s="40">
        <f t="shared" si="0"/>
        <v>7152</v>
      </c>
      <c r="E20" s="56">
        <v>7152</v>
      </c>
      <c r="F20" s="57"/>
      <c r="G20" s="43"/>
      <c r="H20" s="57"/>
      <c r="I20" s="56">
        <f>C20-F20</f>
        <v>0</v>
      </c>
      <c r="J20" s="40">
        <f t="shared" si="2"/>
        <v>7152</v>
      </c>
      <c r="K20" s="58">
        <f>E20-H20</f>
        <v>7152</v>
      </c>
    </row>
    <row r="21" spans="1:11">
      <c r="A21" s="16" t="s">
        <v>44</v>
      </c>
      <c r="B21" s="46" t="s">
        <v>45</v>
      </c>
      <c r="C21" s="47">
        <f>SUM(C19:C19)</f>
        <v>105000</v>
      </c>
      <c r="D21" s="49">
        <f t="shared" si="0"/>
        <v>29779</v>
      </c>
      <c r="E21" s="47">
        <f>SUM(E19:E20)</f>
        <v>134779</v>
      </c>
      <c r="F21" s="47"/>
      <c r="G21" s="48">
        <f t="shared" si="1"/>
        <v>0</v>
      </c>
      <c r="H21" s="47"/>
      <c r="I21" s="47">
        <f>SUM(I19:I20)</f>
        <v>105000</v>
      </c>
      <c r="J21" s="47">
        <f>SUM(J19:J20)</f>
        <v>29779</v>
      </c>
      <c r="K21" s="47">
        <f>SUM(K19:K20)</f>
        <v>134779</v>
      </c>
    </row>
    <row r="22" spans="1:11">
      <c r="A22" s="25" t="s">
        <v>46</v>
      </c>
      <c r="B22" s="46" t="s">
        <v>47</v>
      </c>
      <c r="C22" s="47">
        <f>C17+C21</f>
        <v>547679</v>
      </c>
      <c r="D22" s="49">
        <f t="shared" si="0"/>
        <v>31928</v>
      </c>
      <c r="E22" s="47">
        <f>E17+E21</f>
        <v>579607</v>
      </c>
      <c r="F22" s="47">
        <f>F17+F21</f>
        <v>547679</v>
      </c>
      <c r="G22" s="48">
        <f t="shared" si="1"/>
        <v>31928</v>
      </c>
      <c r="H22" s="47">
        <f>H17+H21</f>
        <v>579607</v>
      </c>
      <c r="I22" s="47">
        <v>0</v>
      </c>
      <c r="J22" s="49">
        <f t="shared" si="2"/>
        <v>0</v>
      </c>
      <c r="K22" s="47">
        <f>K17+K21</f>
        <v>0</v>
      </c>
    </row>
    <row r="23" spans="1:11">
      <c r="B23" s="60" t="s">
        <v>48</v>
      </c>
      <c r="C23" s="60"/>
      <c r="D23" s="60"/>
      <c r="E23" s="60"/>
      <c r="F23" s="60"/>
      <c r="G23" s="60"/>
      <c r="H23" s="60"/>
      <c r="I23" s="60"/>
      <c r="J23" s="60"/>
      <c r="K23" s="60"/>
    </row>
    <row r="25" spans="1:11" ht="15.75">
      <c r="A25" s="1" t="s">
        <v>49</v>
      </c>
    </row>
    <row r="27" spans="1:11">
      <c r="B27" s="61" t="s">
        <v>50</v>
      </c>
      <c r="C27" s="61"/>
      <c r="D27" s="61"/>
      <c r="E27" s="61"/>
      <c r="F27" s="61"/>
      <c r="G27" s="61"/>
      <c r="H27" s="61"/>
    </row>
    <row r="28" spans="1:11">
      <c r="B28" s="62"/>
      <c r="C28" s="62"/>
      <c r="D28" s="62"/>
      <c r="E28" s="62"/>
      <c r="F28" s="62"/>
      <c r="G28" s="62"/>
      <c r="H28" s="62"/>
    </row>
    <row r="29" spans="1:11">
      <c r="E29" t="s">
        <v>2</v>
      </c>
    </row>
    <row r="30" spans="1:11">
      <c r="A30" s="5"/>
      <c r="B30" s="6" t="s">
        <v>3</v>
      </c>
      <c r="C30" s="6" t="s">
        <v>4</v>
      </c>
      <c r="D30" s="6" t="s">
        <v>51</v>
      </c>
      <c r="E30" s="6" t="s">
        <v>5</v>
      </c>
      <c r="F30" s="6" t="s">
        <v>6</v>
      </c>
      <c r="G30" s="6" t="s">
        <v>7</v>
      </c>
      <c r="H30" s="6" t="s">
        <v>8</v>
      </c>
    </row>
    <row r="31" spans="1:11">
      <c r="A31" s="5"/>
      <c r="B31" s="7" t="s">
        <v>52</v>
      </c>
      <c r="C31" s="7">
        <v>2015</v>
      </c>
      <c r="D31" s="7">
        <v>2016</v>
      </c>
      <c r="E31" s="7">
        <v>2017</v>
      </c>
      <c r="F31" s="15">
        <v>2018</v>
      </c>
      <c r="G31" s="15">
        <v>2019</v>
      </c>
      <c r="H31" s="15" t="s">
        <v>37</v>
      </c>
    </row>
    <row r="32" spans="1:11">
      <c r="A32" s="5" t="s">
        <v>20</v>
      </c>
      <c r="B32" s="63" t="s">
        <v>53</v>
      </c>
      <c r="C32" s="64">
        <v>2881</v>
      </c>
      <c r="D32" s="64">
        <v>2900</v>
      </c>
      <c r="E32" s="64"/>
      <c r="F32" s="64"/>
      <c r="G32" s="64"/>
      <c r="H32" s="64">
        <f>SUM(C32:G32)</f>
        <v>5781</v>
      </c>
    </row>
    <row r="33" spans="1:8">
      <c r="A33" s="5" t="s">
        <v>54</v>
      </c>
      <c r="B33" s="63" t="s">
        <v>55</v>
      </c>
      <c r="C33" s="64">
        <v>2000</v>
      </c>
      <c r="D33" s="64">
        <v>1000</v>
      </c>
      <c r="E33" s="64">
        <v>1000</v>
      </c>
      <c r="F33" s="64">
        <v>1000</v>
      </c>
      <c r="G33" s="64">
        <v>1000</v>
      </c>
      <c r="H33" s="64">
        <f>SUM(C33:G33)</f>
        <v>6000</v>
      </c>
    </row>
    <row r="34" spans="1:8">
      <c r="A34" s="5" t="s">
        <v>24</v>
      </c>
      <c r="B34" s="63" t="s">
        <v>56</v>
      </c>
      <c r="C34" s="64">
        <v>3000</v>
      </c>
      <c r="D34" s="64">
        <v>3000</v>
      </c>
      <c r="E34" s="64">
        <v>3000</v>
      </c>
      <c r="F34" s="64">
        <v>3500</v>
      </c>
      <c r="G34" s="64">
        <v>3000</v>
      </c>
      <c r="H34" s="64">
        <f>SUM(C34:G34)</f>
        <v>15500</v>
      </c>
    </row>
    <row r="35" spans="1:8">
      <c r="A35" s="65" t="s">
        <v>26</v>
      </c>
      <c r="B35" s="15" t="s">
        <v>37</v>
      </c>
      <c r="C35" s="15">
        <f>SUM(C32:C34)</f>
        <v>7881</v>
      </c>
      <c r="D35" s="15">
        <f>SUM(D32:D34)</f>
        <v>6900</v>
      </c>
      <c r="E35" s="15">
        <f>SUM(E32:E34)</f>
        <v>4000</v>
      </c>
      <c r="F35" s="15">
        <f>SUM(F32:F34)</f>
        <v>4500</v>
      </c>
      <c r="G35" s="15">
        <f>SUM(G32:G34)</f>
        <v>4000</v>
      </c>
      <c r="H35" s="64">
        <f>SUM(C35:G35)</f>
        <v>27281</v>
      </c>
    </row>
    <row r="36" spans="1:8">
      <c r="F36" s="66"/>
    </row>
    <row r="37" spans="1:8">
      <c r="F37" s="66"/>
    </row>
    <row r="38" spans="1:8" ht="14.25">
      <c r="A38" s="59" t="s">
        <v>57</v>
      </c>
    </row>
  </sheetData>
  <mergeCells count="4">
    <mergeCell ref="A3:K3"/>
    <mergeCell ref="C7:E7"/>
    <mergeCell ref="F7:H7"/>
    <mergeCell ref="I7:K7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4-5</vt:lpstr>
      <vt:lpstr>'4-5'!Nyomtatási_terület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2015-10-08T11:59:48Z</dcterms:created>
  <dcterms:modified xsi:type="dcterms:W3CDTF">2015-10-08T12:00:02Z</dcterms:modified>
</cp:coreProperties>
</file>