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45" activeTab="0"/>
  </bookViews>
  <sheets>
    <sheet name="Önk.össz" sheetId="1" r:id="rId1"/>
    <sheet name="Önk. intézm." sheetId="2" r:id="rId2"/>
    <sheet name="Polg. Hiv." sheetId="3" r:id="rId3"/>
    <sheet name="Gond. Közp." sheetId="4" r:id="rId4"/>
    <sheet name="Óvoda" sheetId="5" r:id="rId5"/>
  </sheets>
  <definedNames/>
  <calcPr fullCalcOnLoad="1"/>
</workbook>
</file>

<file path=xl/sharedStrings.xml><?xml version="1.0" encoding="utf-8"?>
<sst xmlns="http://schemas.openxmlformats.org/spreadsheetml/2006/main" count="331" uniqueCount="81">
  <si>
    <t>Összes bevétel</t>
  </si>
  <si>
    <t>közhatalmi bevétel</t>
  </si>
  <si>
    <t>felhalmozási bevétel</t>
  </si>
  <si>
    <t>Időszak</t>
  </si>
  <si>
    <t>Államigazgatási feladatok</t>
  </si>
  <si>
    <t>Kötelező feladatok</t>
  </si>
  <si>
    <t>Önként vállalt feladatok</t>
  </si>
  <si>
    <t>Önkormányzat összesn</t>
  </si>
  <si>
    <t>A helyi önkormányzat által irányított költségvetési szervek költségvetési bevételei kormányzati funkciónként</t>
  </si>
  <si>
    <t>működési célú támogatások államháztartáson belülről</t>
  </si>
  <si>
    <t>felhalmozási célú támogatások államháztartáson belülről</t>
  </si>
  <si>
    <t>működési célú átvett pénzeszközök</t>
  </si>
  <si>
    <t>felhalmozási célú átvett pénzeszköz</t>
  </si>
  <si>
    <t>Működési bevételek (091.+093.+094.+096.) =</t>
  </si>
  <si>
    <t>Felhalozási bevételek (092.+095.+097.) =</t>
  </si>
  <si>
    <t>Költségvetési bevételek (091. - 097.) =</t>
  </si>
  <si>
    <t>Bevételek összesen (091. - 098.) =</t>
  </si>
  <si>
    <t>Finanszírozási bevételek (098.) =</t>
  </si>
  <si>
    <t>működési bevétel</t>
  </si>
  <si>
    <t>Kormányzati funkciók száma és megnevezése</t>
  </si>
  <si>
    <t xml:space="preserve">Államigazgatási feladatok összesen:            </t>
  </si>
  <si>
    <t xml:space="preserve">Kötelező feladatok összesen:            </t>
  </si>
  <si>
    <t xml:space="preserve">Önként vállalt feladatok összesen:            </t>
  </si>
  <si>
    <t>B1</t>
  </si>
  <si>
    <t>B2</t>
  </si>
  <si>
    <t>B3</t>
  </si>
  <si>
    <t>B4</t>
  </si>
  <si>
    <t>B5</t>
  </si>
  <si>
    <t>B6</t>
  </si>
  <si>
    <t>B7</t>
  </si>
  <si>
    <t>B8</t>
  </si>
  <si>
    <t>Önkormányzat intézményi</t>
  </si>
  <si>
    <t>Összesen:</t>
  </si>
  <si>
    <t>Madarasi Polgármesteri Hivatal</t>
  </si>
  <si>
    <t>"Gondviselés Háza" Gondozási Központ</t>
  </si>
  <si>
    <t>Madarasi Szivárvány Óvoda</t>
  </si>
  <si>
    <t>Tény</t>
  </si>
  <si>
    <t xml:space="preserve">finanszírozási bevételek    </t>
  </si>
  <si>
    <t xml:space="preserve">finanszírozási bevételek   </t>
  </si>
  <si>
    <t>011130 Önkormányzati Hivatal igazgatási tevékenysége</t>
  </si>
  <si>
    <t>018030 Finanszírozási műveletek</t>
  </si>
  <si>
    <t>066020 Város-, és Községgazdálkodás</t>
  </si>
  <si>
    <t>102030 Idősek, demens betegek nappali ellátása</t>
  </si>
  <si>
    <t>107051 Szociális étkeztetés</t>
  </si>
  <si>
    <t>107052 Házi segítségnyújtás</t>
  </si>
  <si>
    <t>102021 Időskorúak, demens betegek tartós bentlakásos ellátása</t>
  </si>
  <si>
    <t>091140 Óvodai nevelés, ellátás működtetési feladatai</t>
  </si>
  <si>
    <t>096015 Óvodai intézményi étkeztetés</t>
  </si>
  <si>
    <t>104051 Gyermekvédelmi pénzbeli és természetbeni ellátások</t>
  </si>
  <si>
    <t>011130 Önkormányzati igazgatási tevékenység</t>
  </si>
  <si>
    <t>013320 Köztemető- fenntartás és -működtetés</t>
  </si>
  <si>
    <t>013350 Önkormányzati vagyonnal való gazdálkodás</t>
  </si>
  <si>
    <t>013390 Egyéb kiegészítő szolgáltatás</t>
  </si>
  <si>
    <t>018010 Önkormányzatok elszámolásai a kp-i kv-el</t>
  </si>
  <si>
    <t>041233 Hosszabb időtartamú közfoglalkoztatás</t>
  </si>
  <si>
    <t>041237 Téli átmeneti közfoglalkoztatás</t>
  </si>
  <si>
    <t>066020 Város-, községgazdálkodási egyéb szolgáltatások</t>
  </si>
  <si>
    <t>074031 Család- és nővédelmi egészségügyi gondozás</t>
  </si>
  <si>
    <t>082091 Közművelődés- közösségi és társadalmi részvétel fejlesztése</t>
  </si>
  <si>
    <t>082092 Közművelődés- hagyomány gondoz</t>
  </si>
  <si>
    <t>091250 Alapfokú művészetoktatással összefüggő működtetési feladatok</t>
  </si>
  <si>
    <t>107055 Tanyagondnoki szolgáltatás</t>
  </si>
  <si>
    <t xml:space="preserve">900060 Forg.bef.c. finanszírozási műveletek </t>
  </si>
  <si>
    <t>107054 Családsegítés</t>
  </si>
  <si>
    <t>072111 Háziorvosi alapellátás</t>
  </si>
  <si>
    <t>091110 Óvodai nevelés, ellátás szakmai</t>
  </si>
  <si>
    <t>091220 Köznevelési intézmény 1-4. évfolyam</t>
  </si>
  <si>
    <t>092120 Köznevelési intézmény 5-8. évfolyam</t>
  </si>
  <si>
    <t>096015 Gyermekétkeztetés Iskola</t>
  </si>
  <si>
    <t>102021 Időskorúak tartós bentlakásos ellátása</t>
  </si>
  <si>
    <t>104060 Mélyszegénység</t>
  </si>
  <si>
    <t>107060 Egyéb szociális pénzb, és term. ell.</t>
  </si>
  <si>
    <t>900020 Önk. funkcióra nem sorolható bevétel</t>
  </si>
  <si>
    <t>011130 Önkormányzati Hivatal igazgatási tevékenység</t>
  </si>
  <si>
    <t>096015 Gyermekétkeztetés Óvoda</t>
  </si>
  <si>
    <t>900020 Önk. Funkcióra nem sorolható bevétel</t>
  </si>
  <si>
    <t>4. melléklet  a   8/2016. (V. 27.) önkormányzati rendelethez</t>
  </si>
  <si>
    <t>4/a. melléklet  a    8/2016. (V. 27.) önkormányzati rendelethez</t>
  </si>
  <si>
    <t>4/b. melléklet  a  8/2016. (V. 27.) önkormányzati rendelethez</t>
  </si>
  <si>
    <t>4/c. melléklet  a   8/2016. (V. 27.) önkormányzati rendelethez</t>
  </si>
  <si>
    <t>4/d. melléklet  a   8/2016. (V. 27.) önkormányzati rendelethez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</si>
</sst>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  <font>
      <b/>
      <sz val="12"/>
      <name val="Arial"/>
      <family val="0"/>
    </font>
    <font>
      <b/>
      <sz val="9"/>
      <name val="Arial CE"/>
      <family val="0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double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6" borderId="5" applyNumberFormat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7" borderId="7" applyNumberFormat="0" applyFont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14" xfId="0" applyNumberFormat="1" applyFont="1" applyFill="1" applyBorder="1" applyAlignment="1" applyProtection="1">
      <alignment/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5" xfId="0" applyNumberFormat="1" applyFont="1" applyFill="1" applyBorder="1" applyAlignment="1" applyProtection="1">
      <alignment horizontal="right"/>
      <protection locked="0"/>
    </xf>
    <xf numFmtId="3" fontId="4" fillId="0" borderId="15" xfId="0" applyNumberFormat="1" applyFont="1" applyFill="1" applyBorder="1" applyAlignment="1" applyProtection="1">
      <alignment horizontal="right"/>
      <protection locked="0"/>
    </xf>
    <xf numFmtId="3" fontId="4" fillId="0" borderId="17" xfId="0" applyNumberFormat="1" applyFont="1" applyFill="1" applyBorder="1" applyAlignment="1" applyProtection="1">
      <alignment horizontal="right"/>
      <protection locked="0"/>
    </xf>
    <xf numFmtId="3" fontId="4" fillId="0" borderId="13" xfId="0" applyNumberFormat="1" applyFont="1" applyFill="1" applyBorder="1" applyAlignment="1" applyProtection="1">
      <alignment horizontal="right"/>
      <protection locked="0"/>
    </xf>
    <xf numFmtId="3" fontId="4" fillId="0" borderId="18" xfId="0" applyNumberFormat="1" applyFont="1" applyFill="1" applyBorder="1" applyAlignment="1" applyProtection="1">
      <alignment horizontal="right"/>
      <protection locked="0"/>
    </xf>
    <xf numFmtId="3" fontId="4" fillId="0" borderId="19" xfId="0" applyNumberFormat="1" applyFont="1" applyFill="1" applyBorder="1" applyAlignment="1" applyProtection="1">
      <alignment horizontal="right"/>
      <protection locked="0"/>
    </xf>
    <xf numFmtId="3" fontId="4" fillId="0" borderId="2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NumberFormat="1" applyFont="1" applyFill="1" applyBorder="1" applyAlignment="1" applyProtection="1">
      <alignment vertical="center"/>
      <protection locked="0"/>
    </xf>
    <xf numFmtId="0" fontId="6" fillId="0" borderId="22" xfId="0" applyNumberFormat="1" applyFont="1" applyFill="1" applyBorder="1" applyAlignment="1" applyProtection="1">
      <alignment horizontal="center" vertical="center"/>
      <protection locked="0"/>
    </xf>
    <xf numFmtId="3" fontId="6" fillId="0" borderId="22" xfId="0" applyNumberFormat="1" applyFont="1" applyFill="1" applyBorder="1" applyAlignment="1" applyProtection="1">
      <alignment horizontal="right" vertical="center"/>
      <protection locked="0"/>
    </xf>
    <xf numFmtId="3" fontId="6" fillId="0" borderId="23" xfId="0" applyNumberFormat="1" applyFont="1" applyFill="1" applyBorder="1" applyAlignment="1" applyProtection="1">
      <alignment horizontal="right" vertical="center"/>
      <protection locked="0"/>
    </xf>
    <xf numFmtId="3" fontId="4" fillId="0" borderId="24" xfId="0" applyNumberFormat="1" applyFont="1" applyFill="1" applyBorder="1" applyAlignment="1" applyProtection="1">
      <alignment horizontal="right"/>
      <protection locked="0"/>
    </xf>
    <xf numFmtId="3" fontId="4" fillId="0" borderId="25" xfId="0" applyNumberFormat="1" applyFont="1" applyFill="1" applyBorder="1" applyAlignment="1" applyProtection="1">
      <alignment horizontal="right"/>
      <protection locked="0"/>
    </xf>
    <xf numFmtId="3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3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32" xfId="0" applyNumberFormat="1" applyFont="1" applyFill="1" applyBorder="1" applyAlignment="1" applyProtection="1">
      <alignment vertical="center"/>
      <protection locked="0"/>
    </xf>
    <xf numFmtId="0" fontId="7" fillId="0" borderId="33" xfId="0" applyNumberFormat="1" applyFont="1" applyFill="1" applyBorder="1" applyAlignment="1" applyProtection="1">
      <alignment horizontal="center" vertical="center"/>
      <protection locked="0"/>
    </xf>
    <xf numFmtId="3" fontId="7" fillId="0" borderId="33" xfId="0" applyNumberFormat="1" applyFont="1" applyFill="1" applyBorder="1" applyAlignment="1" applyProtection="1">
      <alignment horizontal="right" vertical="center"/>
      <protection locked="0"/>
    </xf>
    <xf numFmtId="3" fontId="7" fillId="0" borderId="34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 applyProtection="1">
      <alignment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4" fillId="0" borderId="35" xfId="0" applyNumberFormat="1" applyFont="1" applyFill="1" applyBorder="1" applyAlignment="1" applyProtection="1">
      <alignment horizontal="right"/>
      <protection locked="0"/>
    </xf>
    <xf numFmtId="0" fontId="0" fillId="0" borderId="36" xfId="0" applyBorder="1" applyAlignment="1">
      <alignment/>
    </xf>
    <xf numFmtId="3" fontId="4" fillId="0" borderId="37" xfId="0" applyNumberFormat="1" applyFont="1" applyFill="1" applyBorder="1" applyAlignment="1" applyProtection="1">
      <alignment horizontal="right"/>
      <protection locked="0"/>
    </xf>
    <xf numFmtId="0" fontId="6" fillId="0" borderId="15" xfId="0" applyNumberFormat="1" applyFont="1" applyFill="1" applyBorder="1" applyAlignment="1" applyProtection="1">
      <alignment horizontal="center"/>
      <protection locked="0"/>
    </xf>
    <xf numFmtId="0" fontId="6" fillId="0" borderId="13" xfId="0" applyNumberFormat="1" applyFont="1" applyFill="1" applyBorder="1" applyAlignment="1" applyProtection="1">
      <alignment horizontal="center"/>
      <protection locked="0"/>
    </xf>
    <xf numFmtId="0" fontId="0" fillId="0" borderId="38" xfId="0" applyBorder="1" applyAlignment="1">
      <alignment/>
    </xf>
    <xf numFmtId="0" fontId="4" fillId="0" borderId="39" xfId="0" applyNumberFormat="1" applyFont="1" applyFill="1" applyBorder="1" applyAlignment="1" applyProtection="1">
      <alignment/>
      <protection locked="0"/>
    </xf>
    <xf numFmtId="0" fontId="6" fillId="0" borderId="40" xfId="0" applyNumberFormat="1" applyFont="1" applyFill="1" applyBorder="1" applyAlignment="1" applyProtection="1">
      <alignment vertical="center"/>
      <protection locked="0"/>
    </xf>
    <xf numFmtId="3" fontId="6" fillId="0" borderId="41" xfId="0" applyNumberFormat="1" applyFont="1" applyFill="1" applyBorder="1" applyAlignment="1" applyProtection="1">
      <alignment horizontal="right" vertical="center"/>
      <protection locked="0"/>
    </xf>
    <xf numFmtId="3" fontId="6" fillId="0" borderId="42" xfId="0" applyNumberFormat="1" applyFont="1" applyFill="1" applyBorder="1" applyAlignment="1" applyProtection="1">
      <alignment horizontal="right" vertical="center"/>
      <protection locked="0"/>
    </xf>
    <xf numFmtId="3" fontId="4" fillId="0" borderId="15" xfId="0" applyNumberFormat="1" applyFont="1" applyFill="1" applyBorder="1" applyAlignment="1" applyProtection="1">
      <alignment vertical="center" wrapText="1"/>
      <protection locked="0"/>
    </xf>
    <xf numFmtId="3" fontId="5" fillId="0" borderId="15" xfId="0" applyNumberFormat="1" applyFont="1" applyFill="1" applyBorder="1" applyAlignment="1" applyProtection="1">
      <alignment vertical="center" wrapText="1"/>
      <protection locked="0"/>
    </xf>
    <xf numFmtId="3" fontId="5" fillId="0" borderId="17" xfId="0" applyNumberFormat="1" applyFont="1" applyFill="1" applyBorder="1" applyAlignment="1" applyProtection="1">
      <alignment vertical="center" wrapText="1"/>
      <protection locked="0"/>
    </xf>
    <xf numFmtId="3" fontId="4" fillId="0" borderId="15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7" fillId="0" borderId="43" xfId="0" applyNumberFormat="1" applyFont="1" applyFill="1" applyBorder="1" applyAlignment="1" applyProtection="1">
      <alignment horizontal="center"/>
      <protection locked="0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7" fillId="0" borderId="46" xfId="0" applyNumberFormat="1" applyFont="1" applyFill="1" applyBorder="1" applyAlignment="1" applyProtection="1">
      <alignment horizontal="center"/>
      <protection locked="0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7" fillId="0" borderId="49" xfId="0" applyNumberFormat="1" applyFont="1" applyFill="1" applyBorder="1" applyAlignment="1" applyProtection="1">
      <alignment horizontal="center"/>
      <protection locked="0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PageLayoutView="0" workbookViewId="0" topLeftCell="A1">
      <pane ySplit="11" topLeftCell="A39" activePane="bottomLeft" state="frozen"/>
      <selection pane="topLeft" activeCell="A1" sqref="A1"/>
      <selection pane="bottomLeft" activeCell="A2" sqref="A2:K2"/>
    </sheetView>
  </sheetViews>
  <sheetFormatPr defaultColWidth="9.140625" defaultRowHeight="12.75"/>
  <cols>
    <col min="1" max="1" width="38.7109375" style="1" customWidth="1"/>
    <col min="2" max="2" width="8.7109375" style="1" customWidth="1"/>
    <col min="3" max="3" width="11.8515625" style="0" customWidth="1"/>
    <col min="4" max="5" width="14.28125" style="0" customWidth="1"/>
    <col min="6" max="6" width="10.28125" style="0" customWidth="1"/>
    <col min="7" max="7" width="10.421875" style="0" customWidth="1"/>
    <col min="8" max="8" width="10.00390625" style="0" customWidth="1"/>
    <col min="9" max="9" width="10.8515625" style="0" customWidth="1"/>
    <col min="10" max="10" width="12.28125" style="0" customWidth="1"/>
    <col min="11" max="11" width="12.8515625" style="0" customWidth="1"/>
  </cols>
  <sheetData>
    <row r="1" spans="1:11" ht="12.75">
      <c r="A1" s="58" t="s">
        <v>76</v>
      </c>
      <c r="B1" s="58"/>
      <c r="C1" s="59"/>
      <c r="D1" s="59"/>
      <c r="E1" s="59"/>
      <c r="F1" s="59"/>
      <c r="G1" s="59"/>
      <c r="H1" s="59"/>
      <c r="I1" s="59"/>
      <c r="J1" s="59"/>
      <c r="K1" s="59"/>
    </row>
    <row r="2" spans="1:11" ht="12.75">
      <c r="A2" s="58" t="s">
        <v>8</v>
      </c>
      <c r="B2" s="58"/>
      <c r="C2" s="59"/>
      <c r="D2" s="59"/>
      <c r="E2" s="59"/>
      <c r="F2" s="59"/>
      <c r="G2" s="59"/>
      <c r="H2" s="59"/>
      <c r="I2" s="59"/>
      <c r="J2" s="59"/>
      <c r="K2" s="59"/>
    </row>
    <row r="4" spans="1:11" ht="16.5" thickBot="1">
      <c r="A4" s="69" t="s">
        <v>7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3:11" ht="14.25" thickBot="1" thickTop="1">
      <c r="C5" s="30"/>
      <c r="D5" s="31" t="s">
        <v>23</v>
      </c>
      <c r="E5" s="32" t="s">
        <v>24</v>
      </c>
      <c r="F5" s="32" t="s">
        <v>25</v>
      </c>
      <c r="G5" s="32" t="s">
        <v>26</v>
      </c>
      <c r="H5" s="32" t="s">
        <v>27</v>
      </c>
      <c r="I5" s="32" t="s">
        <v>28</v>
      </c>
      <c r="J5" s="32" t="s">
        <v>29</v>
      </c>
      <c r="K5" s="33" t="s">
        <v>30</v>
      </c>
    </row>
    <row r="6" spans="1:12" ht="54" customHeight="1" thickBot="1" thickTop="1">
      <c r="A6" s="9" t="s">
        <v>19</v>
      </c>
      <c r="B6" s="3" t="s">
        <v>3</v>
      </c>
      <c r="C6" s="5" t="s">
        <v>0</v>
      </c>
      <c r="D6" s="28" t="s">
        <v>9</v>
      </c>
      <c r="E6" s="28" t="s">
        <v>10</v>
      </c>
      <c r="F6" s="28" t="s">
        <v>1</v>
      </c>
      <c r="G6" s="28" t="s">
        <v>18</v>
      </c>
      <c r="H6" s="28" t="s">
        <v>2</v>
      </c>
      <c r="I6" s="28" t="s">
        <v>11</v>
      </c>
      <c r="J6" s="28" t="s">
        <v>12</v>
      </c>
      <c r="K6" s="29" t="s">
        <v>37</v>
      </c>
      <c r="L6" s="18"/>
    </row>
    <row r="7" spans="1:12" ht="14.25" customHeight="1" thickBot="1">
      <c r="A7" s="63" t="s">
        <v>4</v>
      </c>
      <c r="B7" s="64"/>
      <c r="C7" s="64"/>
      <c r="D7" s="64"/>
      <c r="E7" s="64"/>
      <c r="F7" s="64"/>
      <c r="G7" s="64"/>
      <c r="H7" s="64"/>
      <c r="I7" s="64"/>
      <c r="J7" s="64"/>
      <c r="K7" s="65"/>
      <c r="L7" s="18"/>
    </row>
    <row r="8" spans="1:12" ht="14.25" customHeight="1">
      <c r="A8" s="2" t="s">
        <v>48</v>
      </c>
      <c r="B8" s="8" t="s">
        <v>36</v>
      </c>
      <c r="C8" s="10">
        <f>SUM(D8:K8)</f>
        <v>3737</v>
      </c>
      <c r="D8" s="13">
        <v>3737</v>
      </c>
      <c r="E8" s="13"/>
      <c r="F8" s="13"/>
      <c r="G8" s="13"/>
      <c r="H8" s="13"/>
      <c r="I8" s="13"/>
      <c r="J8" s="13"/>
      <c r="K8" s="14"/>
      <c r="L8" s="18"/>
    </row>
    <row r="9" spans="1:11" ht="13.5" customHeight="1">
      <c r="A9" s="2" t="s">
        <v>71</v>
      </c>
      <c r="B9" s="8" t="s">
        <v>36</v>
      </c>
      <c r="C9" s="10">
        <f>SUM(D9:K9)</f>
        <v>315</v>
      </c>
      <c r="D9" s="13"/>
      <c r="E9" s="13"/>
      <c r="F9" s="13"/>
      <c r="G9" s="13">
        <v>315</v>
      </c>
      <c r="H9" s="13"/>
      <c r="I9" s="13"/>
      <c r="J9" s="13"/>
      <c r="K9" s="14"/>
    </row>
    <row r="10" spans="1:12" ht="13.5" customHeight="1" thickBot="1">
      <c r="A10" s="19" t="s">
        <v>20</v>
      </c>
      <c r="B10" s="47" t="s">
        <v>36</v>
      </c>
      <c r="C10" s="21">
        <f>SUM(C8:C9)</f>
        <v>4052</v>
      </c>
      <c r="D10" s="21">
        <f>SUM(D8:D9)</f>
        <v>3737</v>
      </c>
      <c r="E10" s="21">
        <f aca="true" t="shared" si="0" ref="E10:J10">SUM(E8:E9)</f>
        <v>0</v>
      </c>
      <c r="F10" s="21">
        <f t="shared" si="0"/>
        <v>0</v>
      </c>
      <c r="G10" s="21">
        <f t="shared" si="0"/>
        <v>315</v>
      </c>
      <c r="H10" s="21">
        <f t="shared" si="0"/>
        <v>0</v>
      </c>
      <c r="I10" s="21">
        <f t="shared" si="0"/>
        <v>0</v>
      </c>
      <c r="J10" s="21">
        <f t="shared" si="0"/>
        <v>0</v>
      </c>
      <c r="K10" s="22">
        <f>SUM(K8:K9)</f>
        <v>0</v>
      </c>
      <c r="L10" s="17"/>
    </row>
    <row r="11" spans="1:11" ht="17.25" thickBot="1" thickTop="1">
      <c r="A11" s="66" t="s">
        <v>5</v>
      </c>
      <c r="B11" s="67"/>
      <c r="C11" s="67"/>
      <c r="D11" s="67"/>
      <c r="E11" s="67"/>
      <c r="F11" s="67"/>
      <c r="G11" s="67"/>
      <c r="H11" s="67"/>
      <c r="I11" s="67"/>
      <c r="J11" s="67"/>
      <c r="K11" s="68"/>
    </row>
    <row r="12" spans="1:11" ht="13.5" customHeight="1">
      <c r="A12" s="2" t="s">
        <v>49</v>
      </c>
      <c r="B12" s="6" t="s">
        <v>36</v>
      </c>
      <c r="C12" s="10">
        <f aca="true" t="shared" si="1" ref="C12:C36">SUM(D12:K12)</f>
        <v>736</v>
      </c>
      <c r="D12" s="11"/>
      <c r="E12" s="13"/>
      <c r="F12" s="13"/>
      <c r="G12" s="13">
        <v>720</v>
      </c>
      <c r="H12" s="13">
        <v>16</v>
      </c>
      <c r="I12" s="13"/>
      <c r="J12" s="13"/>
      <c r="K12" s="14"/>
    </row>
    <row r="13" spans="1:11" ht="13.5" customHeight="1">
      <c r="A13" s="7" t="s">
        <v>73</v>
      </c>
      <c r="B13" s="8" t="s">
        <v>36</v>
      </c>
      <c r="C13" s="10">
        <f t="shared" si="1"/>
        <v>115</v>
      </c>
      <c r="D13" s="11">
        <v>25</v>
      </c>
      <c r="E13" s="11"/>
      <c r="F13" s="11"/>
      <c r="G13" s="11">
        <v>90</v>
      </c>
      <c r="H13" s="11"/>
      <c r="I13" s="11"/>
      <c r="J13" s="11"/>
      <c r="K13" s="12"/>
    </row>
    <row r="14" spans="1:11" ht="13.5" customHeight="1">
      <c r="A14" s="2" t="s">
        <v>50</v>
      </c>
      <c r="B14" s="8" t="s">
        <v>36</v>
      </c>
      <c r="C14" s="10">
        <f t="shared" si="1"/>
        <v>1075</v>
      </c>
      <c r="D14" s="11"/>
      <c r="E14" s="13"/>
      <c r="F14" s="13"/>
      <c r="G14" s="13">
        <v>1075</v>
      </c>
      <c r="H14" s="13"/>
      <c r="I14" s="13"/>
      <c r="J14" s="13"/>
      <c r="K14" s="14"/>
    </row>
    <row r="15" spans="1:11" ht="13.5" customHeight="1">
      <c r="A15" s="2" t="s">
        <v>51</v>
      </c>
      <c r="B15" s="6" t="s">
        <v>36</v>
      </c>
      <c r="C15" s="10">
        <f t="shared" si="1"/>
        <v>19650</v>
      </c>
      <c r="D15" s="13"/>
      <c r="E15" s="13">
        <v>7695</v>
      </c>
      <c r="F15" s="13"/>
      <c r="G15" s="13">
        <v>7596</v>
      </c>
      <c r="H15" s="13">
        <v>600</v>
      </c>
      <c r="I15" s="13"/>
      <c r="J15" s="13">
        <v>3759</v>
      </c>
      <c r="K15" s="14"/>
    </row>
    <row r="16" spans="1:11" ht="13.5" customHeight="1">
      <c r="A16" s="2" t="s">
        <v>52</v>
      </c>
      <c r="B16" s="6" t="s">
        <v>36</v>
      </c>
      <c r="C16" s="10">
        <f t="shared" si="1"/>
        <v>34</v>
      </c>
      <c r="D16" s="13"/>
      <c r="E16" s="13"/>
      <c r="F16" s="13"/>
      <c r="G16" s="13">
        <v>34</v>
      </c>
      <c r="H16" s="13"/>
      <c r="I16" s="13"/>
      <c r="J16" s="13"/>
      <c r="K16" s="14"/>
    </row>
    <row r="17" spans="1:11" ht="13.5" customHeight="1">
      <c r="A17" s="2" t="s">
        <v>53</v>
      </c>
      <c r="B17" s="8" t="s">
        <v>36</v>
      </c>
      <c r="C17" s="10">
        <f>SUM(D17:K17)</f>
        <v>302466</v>
      </c>
      <c r="D17" s="13">
        <v>263949</v>
      </c>
      <c r="E17" s="49">
        <v>30126</v>
      </c>
      <c r="F17" s="13"/>
      <c r="G17" s="13"/>
      <c r="H17" s="13"/>
      <c r="I17" s="13"/>
      <c r="J17" s="13"/>
      <c r="K17" s="14">
        <v>8391</v>
      </c>
    </row>
    <row r="18" spans="1:11" ht="13.5" customHeight="1">
      <c r="A18" s="2" t="s">
        <v>40</v>
      </c>
      <c r="B18" s="8" t="s">
        <v>36</v>
      </c>
      <c r="C18" s="10">
        <f>SUM(D18:K18)</f>
        <v>54190</v>
      </c>
      <c r="D18" s="23"/>
      <c r="F18" s="23"/>
      <c r="G18" s="23"/>
      <c r="H18" s="23"/>
      <c r="I18" s="23"/>
      <c r="J18" s="23"/>
      <c r="K18" s="24">
        <v>54190</v>
      </c>
    </row>
    <row r="19" spans="1:11" ht="13.5" customHeight="1">
      <c r="A19" s="2" t="s">
        <v>54</v>
      </c>
      <c r="B19" s="6" t="s">
        <v>36</v>
      </c>
      <c r="C19" s="10">
        <f t="shared" si="1"/>
        <v>31347</v>
      </c>
      <c r="D19" s="13">
        <v>31347</v>
      </c>
      <c r="E19" s="13"/>
      <c r="F19" s="13"/>
      <c r="G19" s="13"/>
      <c r="H19" s="13"/>
      <c r="I19" s="13"/>
      <c r="J19" s="13"/>
      <c r="K19" s="14"/>
    </row>
    <row r="20" spans="1:11" ht="13.5" customHeight="1">
      <c r="A20" s="2" t="s">
        <v>55</v>
      </c>
      <c r="B20" s="6" t="s">
        <v>36</v>
      </c>
      <c r="C20" s="10">
        <f t="shared" si="1"/>
        <v>132549</v>
      </c>
      <c r="D20" s="13">
        <v>132324</v>
      </c>
      <c r="E20" s="13"/>
      <c r="F20" s="13"/>
      <c r="G20" s="13">
        <v>225</v>
      </c>
      <c r="H20" s="13"/>
      <c r="I20" s="13"/>
      <c r="J20" s="13"/>
      <c r="K20" s="14"/>
    </row>
    <row r="21" spans="1:11" ht="13.5" customHeight="1">
      <c r="A21" s="2" t="s">
        <v>56</v>
      </c>
      <c r="B21" s="6" t="s">
        <v>36</v>
      </c>
      <c r="C21" s="10">
        <f t="shared" si="1"/>
        <v>33359</v>
      </c>
      <c r="D21" s="13">
        <v>325</v>
      </c>
      <c r="E21" s="13"/>
      <c r="F21" s="13"/>
      <c r="G21" s="13">
        <v>33034</v>
      </c>
      <c r="H21" s="13"/>
      <c r="I21" s="13"/>
      <c r="J21" s="13"/>
      <c r="K21" s="14"/>
    </row>
    <row r="22" spans="1:11" ht="13.5" customHeight="1">
      <c r="A22" s="2" t="s">
        <v>64</v>
      </c>
      <c r="B22" s="6" t="s">
        <v>36</v>
      </c>
      <c r="C22" s="10">
        <f>SUM(D22:K22)</f>
        <v>84</v>
      </c>
      <c r="D22" s="13"/>
      <c r="E22" s="13"/>
      <c r="F22" s="13"/>
      <c r="G22" s="13">
        <v>84</v>
      </c>
      <c r="H22" s="13"/>
      <c r="I22" s="13"/>
      <c r="J22" s="13"/>
      <c r="K22" s="14"/>
    </row>
    <row r="23" spans="1:11" ht="13.5" customHeight="1">
      <c r="A23" s="2" t="s">
        <v>57</v>
      </c>
      <c r="B23" s="6" t="s">
        <v>36</v>
      </c>
      <c r="C23" s="10">
        <f t="shared" si="1"/>
        <v>4192</v>
      </c>
      <c r="D23" s="13">
        <v>4192</v>
      </c>
      <c r="E23" s="13"/>
      <c r="F23" s="13"/>
      <c r="G23" s="13"/>
      <c r="H23" s="13"/>
      <c r="I23" s="13"/>
      <c r="J23" s="13"/>
      <c r="K23" s="14"/>
    </row>
    <row r="24" spans="1:11" ht="13.5" customHeight="1">
      <c r="A24" s="2" t="s">
        <v>58</v>
      </c>
      <c r="B24" s="6" t="s">
        <v>36</v>
      </c>
      <c r="C24" s="10">
        <f t="shared" si="1"/>
        <v>778</v>
      </c>
      <c r="D24" s="13">
        <v>350</v>
      </c>
      <c r="E24" s="13"/>
      <c r="F24" s="13"/>
      <c r="G24" s="13">
        <v>359</v>
      </c>
      <c r="H24" s="13">
        <v>69</v>
      </c>
      <c r="I24" s="13"/>
      <c r="J24" s="13"/>
      <c r="K24" s="14"/>
    </row>
    <row r="25" spans="1:11" ht="13.5" customHeight="1">
      <c r="A25" s="2" t="s">
        <v>59</v>
      </c>
      <c r="B25" s="6" t="s">
        <v>36</v>
      </c>
      <c r="C25" s="10">
        <f t="shared" si="1"/>
        <v>276</v>
      </c>
      <c r="D25" s="11"/>
      <c r="E25" s="13"/>
      <c r="F25" s="13"/>
      <c r="G25" s="13">
        <v>276</v>
      </c>
      <c r="H25" s="13"/>
      <c r="I25" s="13"/>
      <c r="J25" s="13"/>
      <c r="K25" s="14"/>
    </row>
    <row r="26" spans="1:11" ht="13.5" customHeight="1">
      <c r="A26" s="4" t="s">
        <v>65</v>
      </c>
      <c r="B26" s="6" t="s">
        <v>36</v>
      </c>
      <c r="C26" s="10">
        <f>SUM(D26:K26)</f>
        <v>24</v>
      </c>
      <c r="D26" s="11">
        <v>24</v>
      </c>
      <c r="E26" s="15"/>
      <c r="F26" s="15"/>
      <c r="G26" s="15"/>
      <c r="H26" s="15"/>
      <c r="I26" s="15"/>
      <c r="J26" s="15"/>
      <c r="K26" s="16"/>
    </row>
    <row r="27" spans="1:11" ht="13.5" customHeight="1">
      <c r="A27" s="4" t="s">
        <v>46</v>
      </c>
      <c r="B27" s="6" t="s">
        <v>36</v>
      </c>
      <c r="C27" s="10">
        <f>SUM(D27:K27)</f>
        <v>58</v>
      </c>
      <c r="D27" s="13"/>
      <c r="E27" s="15"/>
      <c r="F27" s="15"/>
      <c r="G27" s="15">
        <v>58</v>
      </c>
      <c r="H27" s="15"/>
      <c r="I27" s="15"/>
      <c r="J27" s="15"/>
      <c r="K27" s="16"/>
    </row>
    <row r="28" spans="1:11" ht="13.5" customHeight="1">
      <c r="A28" s="4" t="s">
        <v>66</v>
      </c>
      <c r="B28" s="6" t="s">
        <v>36</v>
      </c>
      <c r="C28" s="10">
        <f>SUM(D28:K28)</f>
        <v>13031</v>
      </c>
      <c r="D28" s="11"/>
      <c r="E28" s="15">
        <v>13031</v>
      </c>
      <c r="F28" s="15"/>
      <c r="G28" s="15"/>
      <c r="H28" s="15"/>
      <c r="I28" s="15"/>
      <c r="J28" s="15"/>
      <c r="K28" s="16"/>
    </row>
    <row r="29" spans="1:11" ht="13.5" customHeight="1">
      <c r="A29" s="4" t="s">
        <v>67</v>
      </c>
      <c r="B29" s="6" t="s">
        <v>36</v>
      </c>
      <c r="C29" s="10">
        <f>SUM(D29:K29)</f>
        <v>97332</v>
      </c>
      <c r="D29" s="11"/>
      <c r="E29" s="15">
        <v>97332</v>
      </c>
      <c r="F29" s="15"/>
      <c r="G29" s="15"/>
      <c r="H29" s="15"/>
      <c r="I29" s="15"/>
      <c r="J29" s="15"/>
      <c r="K29" s="16"/>
    </row>
    <row r="30" spans="1:11" ht="13.5" customHeight="1">
      <c r="A30" s="4" t="s">
        <v>74</v>
      </c>
      <c r="B30" s="6" t="s">
        <v>36</v>
      </c>
      <c r="C30" s="10">
        <f t="shared" si="1"/>
        <v>1367</v>
      </c>
      <c r="D30" s="13"/>
      <c r="E30" s="15"/>
      <c r="F30" s="15"/>
      <c r="G30" s="15">
        <v>1367</v>
      </c>
      <c r="H30" s="15"/>
      <c r="I30" s="15"/>
      <c r="J30" s="15"/>
      <c r="K30" s="16"/>
    </row>
    <row r="31" spans="1:11" ht="13.5" customHeight="1">
      <c r="A31" s="2" t="s">
        <v>68</v>
      </c>
      <c r="B31" s="6" t="s">
        <v>36</v>
      </c>
      <c r="C31" s="10">
        <f t="shared" si="1"/>
        <v>1861</v>
      </c>
      <c r="D31" s="13"/>
      <c r="E31" s="13"/>
      <c r="F31" s="13"/>
      <c r="G31" s="13">
        <v>1861</v>
      </c>
      <c r="H31" s="13"/>
      <c r="I31" s="13"/>
      <c r="J31" s="13"/>
      <c r="K31" s="14"/>
    </row>
    <row r="32" spans="1:11" ht="13.5" customHeight="1">
      <c r="A32" s="2" t="s">
        <v>42</v>
      </c>
      <c r="B32" s="6" t="s">
        <v>36</v>
      </c>
      <c r="C32" s="10">
        <f t="shared" si="1"/>
        <v>426</v>
      </c>
      <c r="D32" s="11"/>
      <c r="E32" s="13"/>
      <c r="F32" s="13"/>
      <c r="G32" s="13">
        <v>426</v>
      </c>
      <c r="H32" s="13"/>
      <c r="I32" s="13"/>
      <c r="J32" s="13"/>
      <c r="K32" s="14"/>
    </row>
    <row r="33" spans="1:11" ht="13.5" customHeight="1">
      <c r="A33" s="2" t="s">
        <v>43</v>
      </c>
      <c r="B33" s="6" t="s">
        <v>36</v>
      </c>
      <c r="C33" s="10">
        <f t="shared" si="1"/>
        <v>4689</v>
      </c>
      <c r="D33" s="13"/>
      <c r="E33" s="13"/>
      <c r="F33" s="13"/>
      <c r="G33" s="13">
        <v>4689</v>
      </c>
      <c r="H33" s="13"/>
      <c r="I33" s="13"/>
      <c r="J33" s="13"/>
      <c r="K33" s="14"/>
    </row>
    <row r="34" spans="1:11" ht="13.5" customHeight="1">
      <c r="A34" s="2" t="s">
        <v>44</v>
      </c>
      <c r="B34" s="6" t="s">
        <v>36</v>
      </c>
      <c r="C34" s="10">
        <f t="shared" si="1"/>
        <v>584</v>
      </c>
      <c r="D34" s="13"/>
      <c r="E34" s="13"/>
      <c r="F34" s="13"/>
      <c r="G34" s="13">
        <v>584</v>
      </c>
      <c r="H34" s="13"/>
      <c r="I34" s="13"/>
      <c r="J34" s="13"/>
      <c r="K34" s="14"/>
    </row>
    <row r="35" spans="1:11" ht="13.5" customHeight="1">
      <c r="A35" s="2" t="s">
        <v>63</v>
      </c>
      <c r="B35" s="6" t="s">
        <v>36</v>
      </c>
      <c r="C35" s="10">
        <f>SUM(D35:K35)</f>
        <v>0</v>
      </c>
      <c r="D35" s="13"/>
      <c r="E35" s="13"/>
      <c r="F35" s="13"/>
      <c r="G35" s="13"/>
      <c r="H35" s="13"/>
      <c r="I35" s="13"/>
      <c r="J35" s="13"/>
      <c r="K35" s="14"/>
    </row>
    <row r="36" spans="1:11" ht="13.5" customHeight="1">
      <c r="A36" s="2" t="s">
        <v>75</v>
      </c>
      <c r="B36" s="6" t="s">
        <v>36</v>
      </c>
      <c r="C36" s="10">
        <f t="shared" si="1"/>
        <v>29747</v>
      </c>
      <c r="D36" s="13"/>
      <c r="E36" s="13"/>
      <c r="F36" s="13">
        <v>29747</v>
      </c>
      <c r="G36" s="13"/>
      <c r="H36" s="13"/>
      <c r="I36" s="13"/>
      <c r="J36" s="13"/>
      <c r="K36" s="14"/>
    </row>
    <row r="37" spans="1:12" ht="13.5" customHeight="1" thickBot="1">
      <c r="A37" s="19" t="s">
        <v>21</v>
      </c>
      <c r="B37" s="47" t="s">
        <v>36</v>
      </c>
      <c r="C37" s="21">
        <f aca="true" t="shared" si="2" ref="C37:K37">SUM(C12:C36)</f>
        <v>729970</v>
      </c>
      <c r="D37" s="21">
        <f t="shared" si="2"/>
        <v>432536</v>
      </c>
      <c r="E37" s="21">
        <f t="shared" si="2"/>
        <v>148184</v>
      </c>
      <c r="F37" s="21">
        <f t="shared" si="2"/>
        <v>29747</v>
      </c>
      <c r="G37" s="21">
        <f t="shared" si="2"/>
        <v>52478</v>
      </c>
      <c r="H37" s="21">
        <f t="shared" si="2"/>
        <v>685</v>
      </c>
      <c r="I37" s="21">
        <f t="shared" si="2"/>
        <v>0</v>
      </c>
      <c r="J37" s="21">
        <f t="shared" si="2"/>
        <v>3759</v>
      </c>
      <c r="K37" s="22">
        <f t="shared" si="2"/>
        <v>62581</v>
      </c>
      <c r="L37" s="17"/>
    </row>
    <row r="38" spans="1:11" ht="17.25" thickBot="1" thickTop="1">
      <c r="A38" s="66" t="s">
        <v>6</v>
      </c>
      <c r="B38" s="67"/>
      <c r="C38" s="67"/>
      <c r="D38" s="67"/>
      <c r="E38" s="67"/>
      <c r="F38" s="67"/>
      <c r="G38" s="67"/>
      <c r="H38" s="67"/>
      <c r="I38" s="67"/>
      <c r="J38" s="67"/>
      <c r="K38" s="68"/>
    </row>
    <row r="39" spans="1:11" ht="13.5" customHeight="1">
      <c r="A39" s="37" t="s">
        <v>60</v>
      </c>
      <c r="B39" s="8" t="s">
        <v>36</v>
      </c>
      <c r="C39" s="10">
        <f>SUM(D39:K39)</f>
        <v>70</v>
      </c>
      <c r="D39" s="11"/>
      <c r="E39" s="25"/>
      <c r="F39" s="25"/>
      <c r="G39" s="26">
        <v>70</v>
      </c>
      <c r="H39" s="25"/>
      <c r="I39" s="25"/>
      <c r="J39" s="25"/>
      <c r="K39" s="27"/>
    </row>
    <row r="40" spans="1:11" ht="13.5" customHeight="1">
      <c r="A40" s="7" t="s">
        <v>45</v>
      </c>
      <c r="B40" s="8" t="s">
        <v>36</v>
      </c>
      <c r="C40" s="10">
        <f>SUM(D40:K40)</f>
        <v>31742</v>
      </c>
      <c r="D40" s="11">
        <v>186</v>
      </c>
      <c r="E40" s="11">
        <v>4778</v>
      </c>
      <c r="F40" s="11"/>
      <c r="G40" s="11">
        <v>26778</v>
      </c>
      <c r="H40" s="11"/>
      <c r="I40" s="11"/>
      <c r="J40" s="11"/>
      <c r="K40" s="12"/>
    </row>
    <row r="41" spans="1:11" ht="13.5" customHeight="1">
      <c r="A41" s="2" t="s">
        <v>70</v>
      </c>
      <c r="B41" s="8" t="s">
        <v>36</v>
      </c>
      <c r="C41" s="10">
        <f>SUM(D41:K41)</f>
        <v>20</v>
      </c>
      <c r="D41" s="11">
        <v>20</v>
      </c>
      <c r="E41" s="13"/>
      <c r="F41" s="13"/>
      <c r="G41" s="13"/>
      <c r="H41" s="13"/>
      <c r="I41" s="13"/>
      <c r="J41" s="13"/>
      <c r="K41" s="14"/>
    </row>
    <row r="42" spans="1:11" ht="13.5" customHeight="1">
      <c r="A42" s="2" t="s">
        <v>61</v>
      </c>
      <c r="B42" s="8" t="s">
        <v>36</v>
      </c>
      <c r="C42" s="10">
        <f>SUM(D42:K42)</f>
        <v>7995</v>
      </c>
      <c r="D42" s="11"/>
      <c r="E42" s="13">
        <v>7995</v>
      </c>
      <c r="F42" s="13"/>
      <c r="G42" s="13"/>
      <c r="H42" s="13"/>
      <c r="I42" s="13"/>
      <c r="J42" s="13"/>
      <c r="K42" s="14"/>
    </row>
    <row r="43" spans="1:11" ht="13.5" customHeight="1">
      <c r="A43" s="2" t="s">
        <v>62</v>
      </c>
      <c r="B43" s="8" t="s">
        <v>36</v>
      </c>
      <c r="C43" s="10">
        <f>SUM(D43:K43)</f>
        <v>827365</v>
      </c>
      <c r="D43" s="13"/>
      <c r="E43" s="13"/>
      <c r="F43" s="13"/>
      <c r="G43" s="13"/>
      <c r="H43" s="13"/>
      <c r="I43" s="13"/>
      <c r="J43" s="13"/>
      <c r="K43" s="14">
        <v>827365</v>
      </c>
    </row>
    <row r="44" spans="1:12" ht="13.5" customHeight="1" thickBot="1">
      <c r="A44" s="19" t="s">
        <v>22</v>
      </c>
      <c r="B44" s="47" t="s">
        <v>36</v>
      </c>
      <c r="C44" s="21">
        <f aca="true" t="shared" si="3" ref="C44:K44">SUM(C39:C43)</f>
        <v>867192</v>
      </c>
      <c r="D44" s="21">
        <f t="shared" si="3"/>
        <v>206</v>
      </c>
      <c r="E44" s="21">
        <f t="shared" si="3"/>
        <v>12773</v>
      </c>
      <c r="F44" s="21">
        <f t="shared" si="3"/>
        <v>0</v>
      </c>
      <c r="G44" s="21">
        <f t="shared" si="3"/>
        <v>26848</v>
      </c>
      <c r="H44" s="21">
        <f t="shared" si="3"/>
        <v>0</v>
      </c>
      <c r="I44" s="21">
        <f t="shared" si="3"/>
        <v>0</v>
      </c>
      <c r="J44" s="21">
        <f t="shared" si="3"/>
        <v>0</v>
      </c>
      <c r="K44" s="22">
        <f t="shared" si="3"/>
        <v>827365</v>
      </c>
      <c r="L44" s="17"/>
    </row>
    <row r="45" spans="1:11" ht="17.25" thickBot="1" thickTop="1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2"/>
    </row>
    <row r="46" spans="1:12" ht="18.75" customHeight="1" thickBot="1" thickTop="1">
      <c r="A46" s="38" t="s">
        <v>32</v>
      </c>
      <c r="B46" s="39" t="s">
        <v>36</v>
      </c>
      <c r="C46" s="40">
        <f aca="true" t="shared" si="4" ref="C46:K46">SUM(C10,C37,C44)</f>
        <v>1601214</v>
      </c>
      <c r="D46" s="40">
        <f t="shared" si="4"/>
        <v>436479</v>
      </c>
      <c r="E46" s="40">
        <f t="shared" si="4"/>
        <v>160957</v>
      </c>
      <c r="F46" s="40">
        <f t="shared" si="4"/>
        <v>29747</v>
      </c>
      <c r="G46" s="40">
        <f t="shared" si="4"/>
        <v>79641</v>
      </c>
      <c r="H46" s="40">
        <f t="shared" si="4"/>
        <v>685</v>
      </c>
      <c r="I46" s="40">
        <f t="shared" si="4"/>
        <v>0</v>
      </c>
      <c r="J46" s="40">
        <f t="shared" si="4"/>
        <v>3759</v>
      </c>
      <c r="K46" s="41">
        <f t="shared" si="4"/>
        <v>889946</v>
      </c>
      <c r="L46" s="17"/>
    </row>
    <row r="47" ht="13.5" thickTop="1"/>
    <row r="48" spans="1:2" ht="12.75">
      <c r="A48" s="1" t="s">
        <v>13</v>
      </c>
      <c r="B48" s="34">
        <f>SUM(D46,F46,G46,I46)</f>
        <v>545867</v>
      </c>
    </row>
    <row r="49" spans="1:2" ht="12.75">
      <c r="A49" s="1" t="s">
        <v>14</v>
      </c>
      <c r="B49" s="34">
        <f>SUM(E46,H46,J46)</f>
        <v>165401</v>
      </c>
    </row>
    <row r="50" spans="1:2" ht="12.75">
      <c r="A50" s="35" t="s">
        <v>15</v>
      </c>
      <c r="B50" s="36">
        <f>SUM(D46:J46)</f>
        <v>711268</v>
      </c>
    </row>
    <row r="51" spans="1:2" ht="12.75">
      <c r="A51" s="1" t="s">
        <v>17</v>
      </c>
      <c r="B51" s="34">
        <f>SUM(K46)</f>
        <v>889946</v>
      </c>
    </row>
    <row r="52" spans="1:2" ht="12.75">
      <c r="A52" s="35" t="s">
        <v>16</v>
      </c>
      <c r="B52" s="42">
        <f>SUM(D46:K46)</f>
        <v>1601214</v>
      </c>
    </row>
  </sheetData>
  <sheetProtection/>
  <mergeCells count="7">
    <mergeCell ref="A1:K1"/>
    <mergeCell ref="A2:K2"/>
    <mergeCell ref="A45:K45"/>
    <mergeCell ref="A7:K7"/>
    <mergeCell ref="A11:K11"/>
    <mergeCell ref="A38:K38"/>
    <mergeCell ref="A4:K4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38.7109375" style="1" customWidth="1"/>
    <col min="2" max="2" width="8.7109375" style="1" customWidth="1"/>
    <col min="3" max="3" width="11.8515625" style="0" customWidth="1"/>
    <col min="4" max="5" width="14.28125" style="0" customWidth="1"/>
    <col min="6" max="6" width="10.28125" style="0" customWidth="1"/>
    <col min="7" max="7" width="10.421875" style="0" customWidth="1"/>
    <col min="8" max="8" width="10.00390625" style="0" customWidth="1"/>
    <col min="9" max="9" width="10.8515625" style="0" customWidth="1"/>
    <col min="10" max="10" width="12.28125" style="0" customWidth="1"/>
    <col min="11" max="11" width="12.8515625" style="0" customWidth="1"/>
  </cols>
  <sheetData>
    <row r="1" spans="1:11" ht="12.75">
      <c r="A1" s="58" t="s">
        <v>77</v>
      </c>
      <c r="B1" s="58"/>
      <c r="C1" s="59"/>
      <c r="D1" s="59"/>
      <c r="E1" s="59"/>
      <c r="F1" s="59"/>
      <c r="G1" s="59"/>
      <c r="H1" s="59"/>
      <c r="I1" s="59"/>
      <c r="J1" s="59"/>
      <c r="K1" s="59"/>
    </row>
    <row r="2" spans="1:11" ht="12.75">
      <c r="A2" s="58" t="s">
        <v>8</v>
      </c>
      <c r="B2" s="58"/>
      <c r="C2" s="59"/>
      <c r="D2" s="59"/>
      <c r="E2" s="59"/>
      <c r="F2" s="59"/>
      <c r="G2" s="59"/>
      <c r="H2" s="59"/>
      <c r="I2" s="59"/>
      <c r="J2" s="59"/>
      <c r="K2" s="59"/>
    </row>
    <row r="4" spans="1:11" ht="16.5" thickBot="1">
      <c r="A4" s="69" t="s">
        <v>31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3:11" ht="14.25" thickBot="1" thickTop="1">
      <c r="C5" s="30"/>
      <c r="D5" s="31" t="s">
        <v>23</v>
      </c>
      <c r="E5" s="32" t="s">
        <v>24</v>
      </c>
      <c r="F5" s="32" t="s">
        <v>25</v>
      </c>
      <c r="G5" s="32" t="s">
        <v>26</v>
      </c>
      <c r="H5" s="32" t="s">
        <v>27</v>
      </c>
      <c r="I5" s="32" t="s">
        <v>28</v>
      </c>
      <c r="J5" s="32" t="s">
        <v>29</v>
      </c>
      <c r="K5" s="33" t="s">
        <v>30</v>
      </c>
    </row>
    <row r="6" spans="1:12" ht="54" customHeight="1" thickBot="1" thickTop="1">
      <c r="A6" s="9" t="s">
        <v>19</v>
      </c>
      <c r="B6" s="3" t="s">
        <v>3</v>
      </c>
      <c r="C6" s="5" t="s">
        <v>0</v>
      </c>
      <c r="D6" s="28" t="s">
        <v>9</v>
      </c>
      <c r="E6" s="28" t="s">
        <v>10</v>
      </c>
      <c r="F6" s="28" t="s">
        <v>1</v>
      </c>
      <c r="G6" s="28" t="s">
        <v>18</v>
      </c>
      <c r="H6" s="28" t="s">
        <v>2</v>
      </c>
      <c r="I6" s="28" t="s">
        <v>11</v>
      </c>
      <c r="J6" s="28" t="s">
        <v>12</v>
      </c>
      <c r="K6" s="29" t="s">
        <v>37</v>
      </c>
      <c r="L6" s="18"/>
    </row>
    <row r="7" spans="1:12" ht="14.25" customHeight="1" thickBot="1">
      <c r="A7" s="63" t="s">
        <v>4</v>
      </c>
      <c r="B7" s="64"/>
      <c r="C7" s="64"/>
      <c r="D7" s="64"/>
      <c r="E7" s="64"/>
      <c r="F7" s="64"/>
      <c r="G7" s="64"/>
      <c r="H7" s="64"/>
      <c r="I7" s="64"/>
      <c r="J7" s="64"/>
      <c r="K7" s="65"/>
      <c r="L7" s="18"/>
    </row>
    <row r="8" spans="1:12" ht="14.25" customHeight="1">
      <c r="A8" s="2" t="s">
        <v>48</v>
      </c>
      <c r="B8" s="8" t="s">
        <v>36</v>
      </c>
      <c r="C8" s="10">
        <f>SUM(D8:K8)</f>
        <v>3737</v>
      </c>
      <c r="D8" s="13">
        <v>3737</v>
      </c>
      <c r="E8" s="13"/>
      <c r="F8" s="13"/>
      <c r="G8" s="13"/>
      <c r="H8" s="13"/>
      <c r="I8" s="13"/>
      <c r="J8" s="13"/>
      <c r="K8" s="14"/>
      <c r="L8" s="18"/>
    </row>
    <row r="9" spans="1:11" ht="13.5" customHeight="1">
      <c r="A9" s="2" t="s">
        <v>71</v>
      </c>
      <c r="B9" s="8" t="s">
        <v>36</v>
      </c>
      <c r="C9" s="10">
        <f>SUM(D9:K9)</f>
        <v>315</v>
      </c>
      <c r="D9" s="13"/>
      <c r="E9" s="13"/>
      <c r="F9" s="13"/>
      <c r="G9" s="13">
        <v>315</v>
      </c>
      <c r="H9" s="13"/>
      <c r="I9" s="13"/>
      <c r="J9" s="13"/>
      <c r="K9" s="14"/>
    </row>
    <row r="10" spans="1:12" ht="13.5" customHeight="1" thickBot="1">
      <c r="A10" s="19" t="s">
        <v>20</v>
      </c>
      <c r="B10" s="47" t="s">
        <v>36</v>
      </c>
      <c r="C10" s="21">
        <f>SUM(C8:C9)</f>
        <v>4052</v>
      </c>
      <c r="D10" s="21">
        <f>SUM(D8:D9)</f>
        <v>3737</v>
      </c>
      <c r="E10" s="21">
        <f aca="true" t="shared" si="0" ref="E10:J10">SUM(E8:E9)</f>
        <v>0</v>
      </c>
      <c r="F10" s="21">
        <f t="shared" si="0"/>
        <v>0</v>
      </c>
      <c r="G10" s="21">
        <f t="shared" si="0"/>
        <v>315</v>
      </c>
      <c r="H10" s="21">
        <f t="shared" si="0"/>
        <v>0</v>
      </c>
      <c r="I10" s="21">
        <f t="shared" si="0"/>
        <v>0</v>
      </c>
      <c r="J10" s="21">
        <f t="shared" si="0"/>
        <v>0</v>
      </c>
      <c r="K10" s="22">
        <f>SUM(K8:K9)</f>
        <v>0</v>
      </c>
      <c r="L10" s="17"/>
    </row>
    <row r="11" spans="1:11" ht="17.25" thickBot="1" thickTop="1">
      <c r="A11" s="66" t="s">
        <v>5</v>
      </c>
      <c r="B11" s="67"/>
      <c r="C11" s="67"/>
      <c r="D11" s="67"/>
      <c r="E11" s="67"/>
      <c r="F11" s="67"/>
      <c r="G11" s="67"/>
      <c r="H11" s="67"/>
      <c r="I11" s="67"/>
      <c r="J11" s="67"/>
      <c r="K11" s="68"/>
    </row>
    <row r="12" spans="1:11" ht="13.5" customHeight="1">
      <c r="A12" s="2" t="s">
        <v>49</v>
      </c>
      <c r="B12" s="6" t="s">
        <v>36</v>
      </c>
      <c r="C12" s="10">
        <f aca="true" t="shared" si="1" ref="C12:C29">SUM(D12:K12)</f>
        <v>736</v>
      </c>
      <c r="D12" s="11"/>
      <c r="E12" s="13"/>
      <c r="F12" s="13"/>
      <c r="G12" s="13">
        <v>720</v>
      </c>
      <c r="H12" s="13">
        <v>16</v>
      </c>
      <c r="I12" s="13"/>
      <c r="J12" s="13"/>
      <c r="K12" s="14"/>
    </row>
    <row r="13" spans="1:11" ht="13.5" customHeight="1">
      <c r="A13" s="2" t="s">
        <v>50</v>
      </c>
      <c r="B13" s="6" t="s">
        <v>36</v>
      </c>
      <c r="C13" s="10">
        <f t="shared" si="1"/>
        <v>1075</v>
      </c>
      <c r="D13" s="13"/>
      <c r="E13" s="13"/>
      <c r="F13" s="13"/>
      <c r="G13" s="13">
        <v>1075</v>
      </c>
      <c r="H13" s="13"/>
      <c r="I13" s="13"/>
      <c r="J13" s="13"/>
      <c r="K13" s="14"/>
    </row>
    <row r="14" spans="1:11" ht="13.5" customHeight="1">
      <c r="A14" s="2" t="s">
        <v>51</v>
      </c>
      <c r="B14" s="6" t="s">
        <v>36</v>
      </c>
      <c r="C14" s="10">
        <f t="shared" si="1"/>
        <v>19650</v>
      </c>
      <c r="D14" s="13"/>
      <c r="E14" s="13">
        <v>7695</v>
      </c>
      <c r="F14" s="13"/>
      <c r="G14" s="13">
        <v>7596</v>
      </c>
      <c r="H14" s="13">
        <v>600</v>
      </c>
      <c r="I14" s="13"/>
      <c r="J14" s="13">
        <v>3759</v>
      </c>
      <c r="K14" s="14"/>
    </row>
    <row r="15" spans="1:11" ht="13.5" customHeight="1">
      <c r="A15" s="2" t="s">
        <v>52</v>
      </c>
      <c r="B15" s="6" t="s">
        <v>36</v>
      </c>
      <c r="C15" s="10">
        <f t="shared" si="1"/>
        <v>34</v>
      </c>
      <c r="D15" s="13"/>
      <c r="E15" s="13"/>
      <c r="F15" s="13"/>
      <c r="G15" s="13">
        <v>34</v>
      </c>
      <c r="H15" s="13"/>
      <c r="I15" s="13"/>
      <c r="J15" s="13"/>
      <c r="K15" s="14"/>
    </row>
    <row r="16" spans="1:11" ht="13.5" customHeight="1">
      <c r="A16" s="2" t="s">
        <v>53</v>
      </c>
      <c r="B16" s="8" t="s">
        <v>36</v>
      </c>
      <c r="C16" s="10">
        <f>SUM(D16:K16)</f>
        <v>302466</v>
      </c>
      <c r="D16" s="13">
        <v>263949</v>
      </c>
      <c r="E16" s="49">
        <v>30126</v>
      </c>
      <c r="F16" s="13"/>
      <c r="G16" s="13"/>
      <c r="H16" s="13"/>
      <c r="I16" s="13"/>
      <c r="J16" s="13"/>
      <c r="K16" s="14">
        <v>8391</v>
      </c>
    </row>
    <row r="17" spans="1:11" ht="13.5" customHeight="1">
      <c r="A17" s="2" t="s">
        <v>40</v>
      </c>
      <c r="B17" s="8" t="s">
        <v>36</v>
      </c>
      <c r="C17" s="10">
        <f>SUM(D17:K17)</f>
        <v>42811</v>
      </c>
      <c r="D17" s="23"/>
      <c r="F17" s="23"/>
      <c r="G17" s="23"/>
      <c r="H17" s="23"/>
      <c r="I17" s="23"/>
      <c r="J17" s="23"/>
      <c r="K17" s="24">
        <v>42811</v>
      </c>
    </row>
    <row r="18" spans="1:11" ht="13.5" customHeight="1">
      <c r="A18" s="2" t="s">
        <v>54</v>
      </c>
      <c r="B18" s="6" t="s">
        <v>36</v>
      </c>
      <c r="C18" s="10">
        <f t="shared" si="1"/>
        <v>31347</v>
      </c>
      <c r="D18" s="13">
        <v>31347</v>
      </c>
      <c r="E18" s="13"/>
      <c r="F18" s="13"/>
      <c r="G18" s="13"/>
      <c r="H18" s="13"/>
      <c r="I18" s="13"/>
      <c r="J18" s="13"/>
      <c r="K18" s="14"/>
    </row>
    <row r="19" spans="1:11" ht="13.5" customHeight="1">
      <c r="A19" s="2" t="s">
        <v>55</v>
      </c>
      <c r="B19" s="6" t="s">
        <v>36</v>
      </c>
      <c r="C19" s="10">
        <f t="shared" si="1"/>
        <v>132549</v>
      </c>
      <c r="D19" s="13">
        <v>132324</v>
      </c>
      <c r="E19" s="13"/>
      <c r="F19" s="13"/>
      <c r="G19" s="13">
        <v>225</v>
      </c>
      <c r="H19" s="13"/>
      <c r="I19" s="13"/>
      <c r="J19" s="13"/>
      <c r="K19" s="14"/>
    </row>
    <row r="20" spans="1:11" ht="13.5" customHeight="1">
      <c r="A20" s="4" t="s">
        <v>56</v>
      </c>
      <c r="B20" s="6" t="s">
        <v>36</v>
      </c>
      <c r="C20" s="10">
        <f t="shared" si="1"/>
        <v>32977</v>
      </c>
      <c r="D20" s="23">
        <v>325</v>
      </c>
      <c r="E20" s="15"/>
      <c r="F20" s="15"/>
      <c r="G20" s="15">
        <v>32652</v>
      </c>
      <c r="H20" s="15"/>
      <c r="I20" s="15"/>
      <c r="J20" s="15"/>
      <c r="K20" s="16"/>
    </row>
    <row r="21" spans="1:11" ht="13.5" customHeight="1">
      <c r="A21" s="4" t="s">
        <v>64</v>
      </c>
      <c r="B21" s="6" t="s">
        <v>36</v>
      </c>
      <c r="C21" s="10">
        <f>SUM(D21:K21)</f>
        <v>84</v>
      </c>
      <c r="D21" s="13"/>
      <c r="E21" s="15"/>
      <c r="F21" s="15"/>
      <c r="G21" s="15">
        <v>84</v>
      </c>
      <c r="H21" s="15"/>
      <c r="I21" s="15"/>
      <c r="J21" s="15"/>
      <c r="K21" s="16"/>
    </row>
    <row r="22" spans="1:11" ht="13.5" customHeight="1">
      <c r="A22" s="2" t="s">
        <v>57</v>
      </c>
      <c r="B22" s="6" t="s">
        <v>36</v>
      </c>
      <c r="C22" s="10">
        <f t="shared" si="1"/>
        <v>4192</v>
      </c>
      <c r="D22" s="13">
        <v>4192</v>
      </c>
      <c r="E22" s="13"/>
      <c r="F22" s="13"/>
      <c r="G22" s="13"/>
      <c r="H22" s="13"/>
      <c r="I22" s="13"/>
      <c r="J22" s="13"/>
      <c r="K22" s="14"/>
    </row>
    <row r="23" spans="1:11" ht="13.5" customHeight="1">
      <c r="A23" s="4" t="s">
        <v>58</v>
      </c>
      <c r="B23" s="6" t="s">
        <v>36</v>
      </c>
      <c r="C23" s="10">
        <f t="shared" si="1"/>
        <v>778</v>
      </c>
      <c r="D23" s="13">
        <v>350</v>
      </c>
      <c r="E23" s="15"/>
      <c r="F23" s="15"/>
      <c r="G23" s="15">
        <v>359</v>
      </c>
      <c r="H23" s="15">
        <v>69</v>
      </c>
      <c r="I23" s="15"/>
      <c r="J23" s="15"/>
      <c r="K23" s="16"/>
    </row>
    <row r="24" spans="1:11" ht="13.5" customHeight="1">
      <c r="A24" s="4" t="s">
        <v>59</v>
      </c>
      <c r="B24" s="6" t="s">
        <v>36</v>
      </c>
      <c r="C24" s="10">
        <f t="shared" si="1"/>
        <v>276</v>
      </c>
      <c r="D24" s="13"/>
      <c r="E24" s="15"/>
      <c r="F24" s="15"/>
      <c r="G24" s="15">
        <v>276</v>
      </c>
      <c r="H24" s="15"/>
      <c r="I24" s="15"/>
      <c r="J24" s="15"/>
      <c r="K24" s="16"/>
    </row>
    <row r="25" spans="1:11" ht="13.5" customHeight="1">
      <c r="A25" s="4" t="s">
        <v>65</v>
      </c>
      <c r="B25" s="6" t="s">
        <v>36</v>
      </c>
      <c r="C25" s="10">
        <f>SUM(D25:K25)</f>
        <v>24</v>
      </c>
      <c r="D25" s="13">
        <v>24</v>
      </c>
      <c r="E25" s="15"/>
      <c r="F25" s="15"/>
      <c r="G25" s="15"/>
      <c r="H25" s="15"/>
      <c r="I25" s="15"/>
      <c r="J25" s="15"/>
      <c r="K25" s="16"/>
    </row>
    <row r="26" spans="1:11" ht="13.5" customHeight="1">
      <c r="A26" s="4" t="s">
        <v>66</v>
      </c>
      <c r="B26" s="6" t="s">
        <v>36</v>
      </c>
      <c r="C26" s="10">
        <f>SUM(D26:K26)</f>
        <v>13031</v>
      </c>
      <c r="D26" s="13"/>
      <c r="E26" s="15">
        <v>13031</v>
      </c>
      <c r="F26" s="15"/>
      <c r="G26" s="15"/>
      <c r="H26" s="15"/>
      <c r="I26" s="15"/>
      <c r="J26" s="15"/>
      <c r="K26" s="16"/>
    </row>
    <row r="27" spans="1:11" ht="13.5" customHeight="1">
      <c r="A27" s="4" t="s">
        <v>67</v>
      </c>
      <c r="B27" s="6" t="s">
        <v>36</v>
      </c>
      <c r="C27" s="10">
        <f>SUM(D27:K27)</f>
        <v>97332</v>
      </c>
      <c r="D27" s="13"/>
      <c r="E27" s="15">
        <v>97332</v>
      </c>
      <c r="F27" s="15"/>
      <c r="G27" s="15"/>
      <c r="H27" s="15"/>
      <c r="I27" s="15"/>
      <c r="J27" s="15"/>
      <c r="K27" s="16"/>
    </row>
    <row r="28" spans="1:11" ht="13.5" customHeight="1">
      <c r="A28" s="4" t="s">
        <v>68</v>
      </c>
      <c r="B28" s="6" t="s">
        <v>36</v>
      </c>
      <c r="C28" s="10">
        <f>SUM(D28:K28)</f>
        <v>1861</v>
      </c>
      <c r="D28" s="13"/>
      <c r="E28" s="15"/>
      <c r="F28" s="15"/>
      <c r="G28" s="15">
        <v>1861</v>
      </c>
      <c r="H28" s="15"/>
      <c r="I28" s="15"/>
      <c r="J28" s="15"/>
      <c r="K28" s="16"/>
    </row>
    <row r="29" spans="1:11" ht="13.5" customHeight="1">
      <c r="A29" s="2" t="s">
        <v>72</v>
      </c>
      <c r="B29" s="6" t="s">
        <v>36</v>
      </c>
      <c r="C29" s="10">
        <f t="shared" si="1"/>
        <v>29747</v>
      </c>
      <c r="D29" s="13"/>
      <c r="E29" s="13"/>
      <c r="F29" s="13">
        <v>29747</v>
      </c>
      <c r="G29" s="13"/>
      <c r="H29" s="13"/>
      <c r="I29" s="13"/>
      <c r="J29" s="13"/>
      <c r="K29" s="14"/>
    </row>
    <row r="30" spans="1:12" ht="13.5" customHeight="1" thickBot="1">
      <c r="A30" s="19" t="s">
        <v>21</v>
      </c>
      <c r="B30" s="48" t="s">
        <v>36</v>
      </c>
      <c r="C30" s="21">
        <f aca="true" t="shared" si="2" ref="C30:K30">SUM(C12:C29)</f>
        <v>710970</v>
      </c>
      <c r="D30" s="21">
        <f t="shared" si="2"/>
        <v>432511</v>
      </c>
      <c r="E30" s="21">
        <f t="shared" si="2"/>
        <v>148184</v>
      </c>
      <c r="F30" s="21">
        <f t="shared" si="2"/>
        <v>29747</v>
      </c>
      <c r="G30" s="21">
        <f t="shared" si="2"/>
        <v>44882</v>
      </c>
      <c r="H30" s="21">
        <f t="shared" si="2"/>
        <v>685</v>
      </c>
      <c r="I30" s="21">
        <f t="shared" si="2"/>
        <v>0</v>
      </c>
      <c r="J30" s="21">
        <f t="shared" si="2"/>
        <v>3759</v>
      </c>
      <c r="K30" s="22">
        <f t="shared" si="2"/>
        <v>51202</v>
      </c>
      <c r="L30" s="17"/>
    </row>
    <row r="31" spans="1:11" ht="17.25" thickBot="1" thickTop="1">
      <c r="A31" s="66" t="s">
        <v>6</v>
      </c>
      <c r="B31" s="67"/>
      <c r="C31" s="67"/>
      <c r="D31" s="67"/>
      <c r="E31" s="67"/>
      <c r="F31" s="67"/>
      <c r="G31" s="67"/>
      <c r="H31" s="67"/>
      <c r="I31" s="67"/>
      <c r="J31" s="67"/>
      <c r="K31" s="68"/>
    </row>
    <row r="32" spans="1:11" ht="13.5" customHeight="1">
      <c r="A32" s="37" t="s">
        <v>60</v>
      </c>
      <c r="B32" s="8" t="s">
        <v>36</v>
      </c>
      <c r="C32" s="10">
        <f>SUM(D32:K32)</f>
        <v>70</v>
      </c>
      <c r="D32" s="11"/>
      <c r="E32" s="25"/>
      <c r="F32" s="25"/>
      <c r="G32" s="26">
        <v>70</v>
      </c>
      <c r="H32" s="25"/>
      <c r="I32" s="25"/>
      <c r="J32" s="25"/>
      <c r="K32" s="27"/>
    </row>
    <row r="33" spans="1:11" ht="13.5" customHeight="1">
      <c r="A33" s="37" t="s">
        <v>69</v>
      </c>
      <c r="B33" s="8" t="s">
        <v>36</v>
      </c>
      <c r="C33" s="10">
        <f>SUM(D33:K33)</f>
        <v>4778</v>
      </c>
      <c r="D33" s="57"/>
      <c r="E33" s="54">
        <v>4778</v>
      </c>
      <c r="F33" s="55"/>
      <c r="G33" s="54"/>
      <c r="H33" s="55"/>
      <c r="I33" s="55"/>
      <c r="J33" s="55"/>
      <c r="K33" s="56"/>
    </row>
    <row r="34" spans="1:11" ht="13.5" customHeight="1">
      <c r="A34" s="2" t="s">
        <v>70</v>
      </c>
      <c r="B34" s="8" t="s">
        <v>36</v>
      </c>
      <c r="C34" s="10">
        <f>SUM(D34:K34)</f>
        <v>20</v>
      </c>
      <c r="D34" s="11">
        <v>20</v>
      </c>
      <c r="E34" s="13"/>
      <c r="F34" s="13"/>
      <c r="G34" s="13"/>
      <c r="H34" s="13"/>
      <c r="I34" s="13"/>
      <c r="J34" s="13"/>
      <c r="K34" s="14"/>
    </row>
    <row r="35" spans="1:11" ht="13.5" customHeight="1">
      <c r="A35" s="2" t="s">
        <v>61</v>
      </c>
      <c r="B35" s="8" t="s">
        <v>36</v>
      </c>
      <c r="C35" s="10">
        <f>SUM(D35:K35)</f>
        <v>7995</v>
      </c>
      <c r="D35" s="11"/>
      <c r="E35" s="13">
        <v>7995</v>
      </c>
      <c r="F35" s="13"/>
      <c r="G35" s="13"/>
      <c r="H35" s="13"/>
      <c r="I35" s="13"/>
      <c r="J35" s="13"/>
      <c r="K35" s="14"/>
    </row>
    <row r="36" spans="1:11" ht="13.5" customHeight="1">
      <c r="A36" s="2" t="s">
        <v>62</v>
      </c>
      <c r="B36" s="8" t="s">
        <v>36</v>
      </c>
      <c r="C36" s="10">
        <f>SUM(D36:K36)</f>
        <v>827365</v>
      </c>
      <c r="D36" s="13"/>
      <c r="E36" s="13"/>
      <c r="F36" s="13"/>
      <c r="G36" s="13"/>
      <c r="H36" s="13"/>
      <c r="I36" s="13"/>
      <c r="J36" s="13"/>
      <c r="K36" s="14">
        <v>827365</v>
      </c>
    </row>
    <row r="37" spans="1:12" ht="13.5" customHeight="1" thickBot="1">
      <c r="A37" s="19" t="s">
        <v>22</v>
      </c>
      <c r="B37" s="47" t="s">
        <v>36</v>
      </c>
      <c r="C37" s="21">
        <f aca="true" t="shared" si="3" ref="C37:K37">SUM(C32:C36)</f>
        <v>840228</v>
      </c>
      <c r="D37" s="21">
        <f t="shared" si="3"/>
        <v>20</v>
      </c>
      <c r="E37" s="21">
        <f t="shared" si="3"/>
        <v>12773</v>
      </c>
      <c r="F37" s="21">
        <f t="shared" si="3"/>
        <v>0</v>
      </c>
      <c r="G37" s="21">
        <f t="shared" si="3"/>
        <v>70</v>
      </c>
      <c r="H37" s="21">
        <f t="shared" si="3"/>
        <v>0</v>
      </c>
      <c r="I37" s="21">
        <f t="shared" si="3"/>
        <v>0</v>
      </c>
      <c r="J37" s="21">
        <f t="shared" si="3"/>
        <v>0</v>
      </c>
      <c r="K37" s="22">
        <f t="shared" si="3"/>
        <v>827365</v>
      </c>
      <c r="L37" s="17"/>
    </row>
    <row r="38" spans="1:11" ht="17.25" thickBot="1" thickTop="1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62"/>
    </row>
    <row r="39" spans="1:12" ht="18.75" customHeight="1" thickBot="1" thickTop="1">
      <c r="A39" s="38" t="s">
        <v>32</v>
      </c>
      <c r="B39" s="39" t="s">
        <v>36</v>
      </c>
      <c r="C39" s="40">
        <f aca="true" t="shared" si="4" ref="C39:K39">SUM(C10,C30,C37)</f>
        <v>1555250</v>
      </c>
      <c r="D39" s="40">
        <f t="shared" si="4"/>
        <v>436268</v>
      </c>
      <c r="E39" s="40">
        <f t="shared" si="4"/>
        <v>160957</v>
      </c>
      <c r="F39" s="40">
        <f t="shared" si="4"/>
        <v>29747</v>
      </c>
      <c r="G39" s="40">
        <f t="shared" si="4"/>
        <v>45267</v>
      </c>
      <c r="H39" s="40">
        <f t="shared" si="4"/>
        <v>685</v>
      </c>
      <c r="I39" s="40">
        <f t="shared" si="4"/>
        <v>0</v>
      </c>
      <c r="J39" s="40">
        <f t="shared" si="4"/>
        <v>3759</v>
      </c>
      <c r="K39" s="41">
        <f t="shared" si="4"/>
        <v>878567</v>
      </c>
      <c r="L39" s="17"/>
    </row>
    <row r="40" ht="13.5" thickTop="1"/>
    <row r="41" spans="1:2" ht="12.75">
      <c r="A41" s="1" t="s">
        <v>13</v>
      </c>
      <c r="B41" s="34">
        <f>SUM(D39,F39,G39,I39)</f>
        <v>511282</v>
      </c>
    </row>
    <row r="42" spans="1:2" ht="12.75">
      <c r="A42" s="1" t="s">
        <v>14</v>
      </c>
      <c r="B42" s="34">
        <f>SUM(E39,H39,J39)</f>
        <v>165401</v>
      </c>
    </row>
    <row r="43" spans="1:2" ht="12.75">
      <c r="A43" s="35" t="s">
        <v>15</v>
      </c>
      <c r="B43" s="36">
        <f>SUM(D39:J39)</f>
        <v>676683</v>
      </c>
    </row>
    <row r="44" spans="1:2" ht="12.75">
      <c r="A44" s="1" t="s">
        <v>17</v>
      </c>
      <c r="B44" s="34">
        <f>SUM(K39)</f>
        <v>878567</v>
      </c>
    </row>
    <row r="45" spans="1:2" ht="12.75">
      <c r="A45" s="35" t="s">
        <v>16</v>
      </c>
      <c r="B45" s="42">
        <f>SUM(D39:K39)</f>
        <v>1555250</v>
      </c>
    </row>
  </sheetData>
  <sheetProtection/>
  <mergeCells count="7">
    <mergeCell ref="A38:K38"/>
    <mergeCell ref="A1:K1"/>
    <mergeCell ref="A2:K2"/>
    <mergeCell ref="A4:K4"/>
    <mergeCell ref="A7:K7"/>
    <mergeCell ref="A11:K11"/>
    <mergeCell ref="A31:K31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38.7109375" style="1" customWidth="1"/>
    <col min="2" max="2" width="8.7109375" style="1" customWidth="1"/>
    <col min="3" max="3" width="11.8515625" style="0" customWidth="1"/>
    <col min="4" max="5" width="14.28125" style="0" customWidth="1"/>
    <col min="6" max="6" width="10.28125" style="0" customWidth="1"/>
    <col min="7" max="7" width="10.421875" style="0" customWidth="1"/>
    <col min="8" max="8" width="10.00390625" style="0" customWidth="1"/>
    <col min="9" max="9" width="10.8515625" style="0" customWidth="1"/>
    <col min="10" max="10" width="12.28125" style="0" customWidth="1"/>
    <col min="11" max="11" width="12.8515625" style="0" customWidth="1"/>
  </cols>
  <sheetData>
    <row r="1" spans="1:11" ht="12.75">
      <c r="A1" s="58" t="s">
        <v>78</v>
      </c>
      <c r="B1" s="58"/>
      <c r="C1" s="59"/>
      <c r="D1" s="59"/>
      <c r="E1" s="59"/>
      <c r="F1" s="59"/>
      <c r="G1" s="59"/>
      <c r="H1" s="59"/>
      <c r="I1" s="59"/>
      <c r="J1" s="59"/>
      <c r="K1" s="59"/>
    </row>
    <row r="2" spans="1:11" ht="12.75">
      <c r="A2" s="58" t="s">
        <v>8</v>
      </c>
      <c r="B2" s="58"/>
      <c r="C2" s="59"/>
      <c r="D2" s="59"/>
      <c r="E2" s="59"/>
      <c r="F2" s="59"/>
      <c r="G2" s="59"/>
      <c r="H2" s="59"/>
      <c r="I2" s="59"/>
      <c r="J2" s="59"/>
      <c r="K2" s="59"/>
    </row>
    <row r="4" spans="1:11" ht="16.5" thickBot="1">
      <c r="A4" s="69" t="s">
        <v>33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3:11" ht="14.25" thickBot="1" thickTop="1">
      <c r="C5" s="30"/>
      <c r="D5" s="31" t="s">
        <v>23</v>
      </c>
      <c r="E5" s="32" t="s">
        <v>24</v>
      </c>
      <c r="F5" s="32" t="s">
        <v>25</v>
      </c>
      <c r="G5" s="32" t="s">
        <v>26</v>
      </c>
      <c r="H5" s="32" t="s">
        <v>27</v>
      </c>
      <c r="I5" s="32" t="s">
        <v>28</v>
      </c>
      <c r="J5" s="32" t="s">
        <v>29</v>
      </c>
      <c r="K5" s="33" t="s">
        <v>30</v>
      </c>
    </row>
    <row r="6" spans="1:12" ht="54" customHeight="1" thickBot="1" thickTop="1">
      <c r="A6" s="9" t="s">
        <v>19</v>
      </c>
      <c r="B6" s="3" t="s">
        <v>3</v>
      </c>
      <c r="C6" s="5" t="s">
        <v>0</v>
      </c>
      <c r="D6" s="28" t="s">
        <v>9</v>
      </c>
      <c r="E6" s="28" t="s">
        <v>10</v>
      </c>
      <c r="F6" s="28" t="s">
        <v>1</v>
      </c>
      <c r="G6" s="28" t="s">
        <v>18</v>
      </c>
      <c r="H6" s="28" t="s">
        <v>2</v>
      </c>
      <c r="I6" s="28" t="s">
        <v>11</v>
      </c>
      <c r="J6" s="28" t="s">
        <v>12</v>
      </c>
      <c r="K6" s="29" t="s">
        <v>37</v>
      </c>
      <c r="L6" s="18"/>
    </row>
    <row r="7" spans="1:12" ht="14.25" customHeight="1" thickBot="1">
      <c r="A7" s="63" t="s">
        <v>4</v>
      </c>
      <c r="B7" s="64"/>
      <c r="C7" s="64"/>
      <c r="D7" s="64"/>
      <c r="E7" s="64"/>
      <c r="F7" s="64"/>
      <c r="G7" s="64"/>
      <c r="H7" s="64"/>
      <c r="I7" s="64"/>
      <c r="J7" s="64"/>
      <c r="K7" s="65"/>
      <c r="L7" s="18"/>
    </row>
    <row r="8" spans="1:11" ht="13.5" customHeight="1">
      <c r="A8" s="2"/>
      <c r="B8" s="8" t="s">
        <v>36</v>
      </c>
      <c r="C8" s="10">
        <f>SUM(D8:K8)</f>
        <v>0</v>
      </c>
      <c r="D8" s="44"/>
      <c r="E8" s="45"/>
      <c r="F8" s="44"/>
      <c r="G8" s="44"/>
      <c r="H8" s="44"/>
      <c r="I8" s="44"/>
      <c r="J8" s="44"/>
      <c r="K8" s="46"/>
    </row>
    <row r="9" spans="1:12" ht="13.5" customHeight="1" thickBot="1">
      <c r="A9" s="19" t="s">
        <v>20</v>
      </c>
      <c r="B9" s="47" t="s">
        <v>36</v>
      </c>
      <c r="C9" s="21">
        <f aca="true" t="shared" si="0" ref="C9:K9">SUM(C8:C8)</f>
        <v>0</v>
      </c>
      <c r="D9" s="21">
        <f t="shared" si="0"/>
        <v>0</v>
      </c>
      <c r="E9" s="21">
        <f t="shared" si="0"/>
        <v>0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2">
        <f t="shared" si="0"/>
        <v>0</v>
      </c>
      <c r="L9" s="17"/>
    </row>
    <row r="10" spans="1:11" ht="17.25" thickBot="1" thickTop="1">
      <c r="A10" s="66" t="s">
        <v>5</v>
      </c>
      <c r="B10" s="67"/>
      <c r="C10" s="67"/>
      <c r="D10" s="67"/>
      <c r="E10" s="67"/>
      <c r="F10" s="67"/>
      <c r="G10" s="67"/>
      <c r="H10" s="67"/>
      <c r="I10" s="67"/>
      <c r="J10" s="67"/>
      <c r="K10" s="68"/>
    </row>
    <row r="11" spans="1:11" ht="13.5" customHeight="1">
      <c r="A11" s="2" t="s">
        <v>39</v>
      </c>
      <c r="B11" s="6" t="s">
        <v>36</v>
      </c>
      <c r="C11" s="10">
        <f>SUM(D11:K11)</f>
        <v>115</v>
      </c>
      <c r="D11" s="13">
        <v>25</v>
      </c>
      <c r="E11" s="13"/>
      <c r="F11" s="13"/>
      <c r="G11" s="13">
        <v>90</v>
      </c>
      <c r="H11" s="13"/>
      <c r="I11" s="13"/>
      <c r="J11" s="13"/>
      <c r="K11" s="14"/>
    </row>
    <row r="12" spans="1:11" ht="13.5" customHeight="1">
      <c r="A12" s="2" t="s">
        <v>40</v>
      </c>
      <c r="B12" s="6" t="s">
        <v>36</v>
      </c>
      <c r="C12" s="10">
        <f>SUM(D12:K12)</f>
        <v>6960</v>
      </c>
      <c r="D12" s="13"/>
      <c r="E12" s="13"/>
      <c r="F12" s="13"/>
      <c r="G12" s="13"/>
      <c r="H12" s="13"/>
      <c r="I12" s="13"/>
      <c r="J12" s="13"/>
      <c r="K12" s="14">
        <v>6960</v>
      </c>
    </row>
    <row r="13" spans="1:11" ht="13.5" customHeight="1">
      <c r="A13" s="50" t="s">
        <v>41</v>
      </c>
      <c r="B13" s="6" t="s">
        <v>36</v>
      </c>
      <c r="C13" s="10">
        <f>SUM(D13:K13)</f>
        <v>382</v>
      </c>
      <c r="D13" s="13"/>
      <c r="E13" s="23"/>
      <c r="F13" s="13"/>
      <c r="G13" s="23">
        <v>382</v>
      </c>
      <c r="H13" s="13"/>
      <c r="I13" s="13"/>
      <c r="J13" s="13"/>
      <c r="K13" s="24"/>
    </row>
    <row r="14" spans="1:12" ht="13.5" customHeight="1" thickBot="1">
      <c r="A14" s="51" t="s">
        <v>21</v>
      </c>
      <c r="B14" s="48" t="s">
        <v>36</v>
      </c>
      <c r="C14" s="21">
        <f>SUM(C11:C13)</f>
        <v>7457</v>
      </c>
      <c r="D14" s="21">
        <f aca="true" t="shared" si="1" ref="D14:J14">SUM(D11:D13)</f>
        <v>25</v>
      </c>
      <c r="E14" s="52">
        <f t="shared" si="1"/>
        <v>0</v>
      </c>
      <c r="F14" s="21">
        <f t="shared" si="1"/>
        <v>0</v>
      </c>
      <c r="G14" s="52">
        <f t="shared" si="1"/>
        <v>472</v>
      </c>
      <c r="H14" s="21">
        <f t="shared" si="1"/>
        <v>0</v>
      </c>
      <c r="I14" s="21">
        <f t="shared" si="1"/>
        <v>0</v>
      </c>
      <c r="J14" s="21">
        <f t="shared" si="1"/>
        <v>0</v>
      </c>
      <c r="K14" s="53">
        <f>SUM(K11:K13)</f>
        <v>6960</v>
      </c>
      <c r="L14" s="17"/>
    </row>
    <row r="15" spans="1:11" ht="17.25" thickBot="1" thickTop="1">
      <c r="A15" s="66" t="s">
        <v>6</v>
      </c>
      <c r="B15" s="67"/>
      <c r="C15" s="67"/>
      <c r="D15" s="67"/>
      <c r="E15" s="67"/>
      <c r="F15" s="67"/>
      <c r="G15" s="67"/>
      <c r="H15" s="67"/>
      <c r="I15" s="67"/>
      <c r="J15" s="67"/>
      <c r="K15" s="68"/>
    </row>
    <row r="16" spans="1:11" ht="13.5" customHeight="1">
      <c r="A16" s="37"/>
      <c r="B16" s="8" t="s">
        <v>36</v>
      </c>
      <c r="C16" s="10">
        <f>SUM(D16:K16)</f>
        <v>0</v>
      </c>
      <c r="D16" s="11"/>
      <c r="E16" s="25"/>
      <c r="F16" s="25"/>
      <c r="G16" s="26"/>
      <c r="H16" s="25"/>
      <c r="I16" s="25"/>
      <c r="J16" s="25"/>
      <c r="K16" s="27"/>
    </row>
    <row r="17" spans="1:12" ht="13.5" customHeight="1" thickBot="1">
      <c r="A17" s="19" t="s">
        <v>22</v>
      </c>
      <c r="B17" s="47" t="s">
        <v>36</v>
      </c>
      <c r="C17" s="21">
        <f aca="true" t="shared" si="2" ref="C17:K17">SUM(C16:C16)</f>
        <v>0</v>
      </c>
      <c r="D17" s="21">
        <f t="shared" si="2"/>
        <v>0</v>
      </c>
      <c r="E17" s="21">
        <f t="shared" si="2"/>
        <v>0</v>
      </c>
      <c r="F17" s="21">
        <f t="shared" si="2"/>
        <v>0</v>
      </c>
      <c r="G17" s="21">
        <f t="shared" si="2"/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2">
        <f t="shared" si="2"/>
        <v>0</v>
      </c>
      <c r="L17" s="17"/>
    </row>
    <row r="18" spans="1:11" ht="17.25" thickBot="1" thickTop="1">
      <c r="A18" s="60"/>
      <c r="B18" s="61"/>
      <c r="C18" s="61"/>
      <c r="D18" s="61"/>
      <c r="E18" s="61"/>
      <c r="F18" s="61"/>
      <c r="G18" s="61"/>
      <c r="H18" s="61"/>
      <c r="I18" s="61"/>
      <c r="J18" s="61"/>
      <c r="K18" s="62"/>
    </row>
    <row r="19" spans="1:12" ht="18.75" customHeight="1" thickBot="1" thickTop="1">
      <c r="A19" s="38" t="s">
        <v>32</v>
      </c>
      <c r="B19" s="39" t="s">
        <v>36</v>
      </c>
      <c r="C19" s="40">
        <f aca="true" t="shared" si="3" ref="C19:K19">SUM(C9,C14,C17)</f>
        <v>7457</v>
      </c>
      <c r="D19" s="40">
        <f t="shared" si="3"/>
        <v>25</v>
      </c>
      <c r="E19" s="40">
        <f t="shared" si="3"/>
        <v>0</v>
      </c>
      <c r="F19" s="40">
        <f t="shared" si="3"/>
        <v>0</v>
      </c>
      <c r="G19" s="40">
        <f t="shared" si="3"/>
        <v>472</v>
      </c>
      <c r="H19" s="40">
        <f t="shared" si="3"/>
        <v>0</v>
      </c>
      <c r="I19" s="40">
        <f t="shared" si="3"/>
        <v>0</v>
      </c>
      <c r="J19" s="40">
        <f t="shared" si="3"/>
        <v>0</v>
      </c>
      <c r="K19" s="41">
        <f t="shared" si="3"/>
        <v>6960</v>
      </c>
      <c r="L19" s="17"/>
    </row>
    <row r="20" ht="13.5" thickTop="1"/>
    <row r="21" spans="1:2" ht="12.75">
      <c r="A21" s="1" t="s">
        <v>13</v>
      </c>
      <c r="B21" s="34">
        <f>SUM(D19,F19,G19,I19)</f>
        <v>497</v>
      </c>
    </row>
    <row r="22" spans="1:2" ht="12.75">
      <c r="A22" s="1" t="s">
        <v>14</v>
      </c>
      <c r="B22" s="34">
        <f>SUM(E19,H19,J19)</f>
        <v>0</v>
      </c>
    </row>
    <row r="23" spans="1:2" ht="12.75">
      <c r="A23" s="35" t="s">
        <v>15</v>
      </c>
      <c r="B23" s="36">
        <f>SUM(D19:J19)</f>
        <v>497</v>
      </c>
    </row>
    <row r="24" spans="1:2" ht="12.75">
      <c r="A24" s="1" t="s">
        <v>17</v>
      </c>
      <c r="B24" s="34">
        <f>SUM(K19)</f>
        <v>6960</v>
      </c>
    </row>
    <row r="25" spans="1:2" ht="12.75">
      <c r="A25" s="35" t="s">
        <v>16</v>
      </c>
      <c r="B25" s="42">
        <f>SUM(D19:K19)</f>
        <v>7457</v>
      </c>
    </row>
  </sheetData>
  <sheetProtection/>
  <mergeCells count="7">
    <mergeCell ref="A18:K18"/>
    <mergeCell ref="A1:K1"/>
    <mergeCell ref="A2:K2"/>
    <mergeCell ref="A4:K4"/>
    <mergeCell ref="A7:K7"/>
    <mergeCell ref="A10:K10"/>
    <mergeCell ref="A15:K15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38.7109375" style="1" customWidth="1"/>
    <col min="2" max="2" width="8.7109375" style="1" customWidth="1"/>
    <col min="3" max="3" width="11.8515625" style="0" customWidth="1"/>
    <col min="4" max="5" width="14.28125" style="0" customWidth="1"/>
    <col min="6" max="6" width="10.28125" style="0" customWidth="1"/>
    <col min="7" max="7" width="10.421875" style="0" customWidth="1"/>
    <col min="8" max="8" width="10.00390625" style="0" customWidth="1"/>
    <col min="9" max="9" width="10.8515625" style="0" customWidth="1"/>
    <col min="10" max="10" width="12.28125" style="0" customWidth="1"/>
    <col min="11" max="11" width="12.8515625" style="0" customWidth="1"/>
  </cols>
  <sheetData>
    <row r="1" spans="1:11" ht="12.75">
      <c r="A1" s="58" t="s">
        <v>79</v>
      </c>
      <c r="B1" s="58"/>
      <c r="C1" s="59"/>
      <c r="D1" s="59"/>
      <c r="E1" s="59"/>
      <c r="F1" s="59"/>
      <c r="G1" s="59"/>
      <c r="H1" s="59"/>
      <c r="I1" s="59"/>
      <c r="J1" s="59"/>
      <c r="K1" s="59"/>
    </row>
    <row r="2" spans="1:11" ht="12.75">
      <c r="A2" s="58" t="s">
        <v>8</v>
      </c>
      <c r="B2" s="58"/>
      <c r="C2" s="59"/>
      <c r="D2" s="59"/>
      <c r="E2" s="59"/>
      <c r="F2" s="59"/>
      <c r="G2" s="59"/>
      <c r="H2" s="59"/>
      <c r="I2" s="59"/>
      <c r="J2" s="59"/>
      <c r="K2" s="59"/>
    </row>
    <row r="4" spans="1:11" ht="16.5" thickBot="1">
      <c r="A4" s="69" t="s">
        <v>34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3:11" ht="14.25" thickBot="1" thickTop="1">
      <c r="C5" s="30"/>
      <c r="D5" s="31" t="s">
        <v>23</v>
      </c>
      <c r="E5" s="32" t="s">
        <v>24</v>
      </c>
      <c r="F5" s="32" t="s">
        <v>25</v>
      </c>
      <c r="G5" s="32" t="s">
        <v>26</v>
      </c>
      <c r="H5" s="32" t="s">
        <v>27</v>
      </c>
      <c r="I5" s="32" t="s">
        <v>28</v>
      </c>
      <c r="J5" s="32" t="s">
        <v>29</v>
      </c>
      <c r="K5" s="33" t="s">
        <v>30</v>
      </c>
    </row>
    <row r="6" spans="1:12" ht="54" customHeight="1" thickBot="1" thickTop="1">
      <c r="A6" s="9" t="s">
        <v>19</v>
      </c>
      <c r="B6" s="3" t="s">
        <v>3</v>
      </c>
      <c r="C6" s="5" t="s">
        <v>0</v>
      </c>
      <c r="D6" s="28" t="s">
        <v>9</v>
      </c>
      <c r="E6" s="28" t="s">
        <v>10</v>
      </c>
      <c r="F6" s="28" t="s">
        <v>1</v>
      </c>
      <c r="G6" s="28" t="s">
        <v>18</v>
      </c>
      <c r="H6" s="28" t="s">
        <v>2</v>
      </c>
      <c r="I6" s="28" t="s">
        <v>11</v>
      </c>
      <c r="J6" s="28" t="s">
        <v>12</v>
      </c>
      <c r="K6" s="29" t="s">
        <v>37</v>
      </c>
      <c r="L6" s="18"/>
    </row>
    <row r="7" spans="1:12" ht="14.25" customHeight="1" thickBot="1">
      <c r="A7" s="63" t="s">
        <v>4</v>
      </c>
      <c r="B7" s="64"/>
      <c r="C7" s="64"/>
      <c r="D7" s="64"/>
      <c r="E7" s="64"/>
      <c r="F7" s="64"/>
      <c r="G7" s="64"/>
      <c r="H7" s="64"/>
      <c r="I7" s="64"/>
      <c r="J7" s="64"/>
      <c r="K7" s="65"/>
      <c r="L7" s="18"/>
    </row>
    <row r="8" spans="1:11" ht="13.5" customHeight="1">
      <c r="A8" s="2"/>
      <c r="B8" s="8" t="s">
        <v>36</v>
      </c>
      <c r="C8" s="10">
        <f>SUM(D8:K8)</f>
        <v>0</v>
      </c>
      <c r="D8" s="44"/>
      <c r="E8" s="45"/>
      <c r="F8" s="44"/>
      <c r="G8" s="44"/>
      <c r="H8" s="44"/>
      <c r="I8" s="44"/>
      <c r="J8" s="44"/>
      <c r="K8" s="46"/>
    </row>
    <row r="9" spans="1:12" ht="13.5" customHeight="1" thickBot="1">
      <c r="A9" s="19" t="s">
        <v>20</v>
      </c>
      <c r="B9" s="47" t="s">
        <v>36</v>
      </c>
      <c r="C9" s="21">
        <f aca="true" t="shared" si="0" ref="C9:K9">SUM(C8:C8)</f>
        <v>0</v>
      </c>
      <c r="D9" s="21">
        <f t="shared" si="0"/>
        <v>0</v>
      </c>
      <c r="E9" s="21">
        <f t="shared" si="0"/>
        <v>0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2">
        <f t="shared" si="0"/>
        <v>0</v>
      </c>
      <c r="L9" s="17"/>
    </row>
    <row r="10" spans="1:11" ht="17.25" thickBot="1" thickTop="1">
      <c r="A10" s="66" t="s">
        <v>5</v>
      </c>
      <c r="B10" s="67"/>
      <c r="C10" s="67"/>
      <c r="D10" s="67"/>
      <c r="E10" s="67"/>
      <c r="F10" s="67"/>
      <c r="G10" s="67"/>
      <c r="H10" s="67"/>
      <c r="I10" s="67"/>
      <c r="J10" s="67"/>
      <c r="K10" s="68"/>
    </row>
    <row r="11" spans="1:11" ht="13.5" customHeight="1">
      <c r="A11" s="2" t="s">
        <v>40</v>
      </c>
      <c r="B11" s="6" t="s">
        <v>36</v>
      </c>
      <c r="C11" s="10">
        <f>SUM(D11:K11)</f>
        <v>2312</v>
      </c>
      <c r="D11" s="11"/>
      <c r="E11" s="13"/>
      <c r="F11" s="13"/>
      <c r="G11" s="13"/>
      <c r="H11" s="13"/>
      <c r="I11" s="13"/>
      <c r="J11" s="13"/>
      <c r="K11" s="14">
        <v>2312</v>
      </c>
    </row>
    <row r="12" spans="1:11" ht="13.5" customHeight="1">
      <c r="A12" s="2" t="s">
        <v>42</v>
      </c>
      <c r="B12" s="6" t="s">
        <v>36</v>
      </c>
      <c r="C12" s="10">
        <f>SUM(D12:K12)</f>
        <v>426</v>
      </c>
      <c r="D12" s="11"/>
      <c r="E12" s="13"/>
      <c r="F12" s="13"/>
      <c r="G12" s="13">
        <v>426</v>
      </c>
      <c r="H12" s="13"/>
      <c r="I12" s="13"/>
      <c r="J12" s="13"/>
      <c r="K12" s="14"/>
    </row>
    <row r="13" spans="1:11" ht="13.5" customHeight="1">
      <c r="A13" s="2" t="s">
        <v>43</v>
      </c>
      <c r="B13" s="6" t="s">
        <v>36</v>
      </c>
      <c r="C13" s="10">
        <f>SUM(D13:K13)</f>
        <v>4689</v>
      </c>
      <c r="D13" s="13"/>
      <c r="E13" s="13"/>
      <c r="F13" s="13"/>
      <c r="G13" s="13">
        <v>4689</v>
      </c>
      <c r="H13" s="13"/>
      <c r="I13" s="13"/>
      <c r="J13" s="13"/>
      <c r="K13" s="14"/>
    </row>
    <row r="14" spans="1:11" ht="13.5" customHeight="1">
      <c r="A14" s="2" t="s">
        <v>44</v>
      </c>
      <c r="B14" s="6" t="s">
        <v>36</v>
      </c>
      <c r="C14" s="10">
        <f>SUM(D14:K14)</f>
        <v>584</v>
      </c>
      <c r="D14" s="13"/>
      <c r="E14" s="13"/>
      <c r="F14" s="13"/>
      <c r="G14" s="13">
        <v>584</v>
      </c>
      <c r="H14" s="13"/>
      <c r="I14" s="13"/>
      <c r="J14" s="13"/>
      <c r="K14" s="14"/>
    </row>
    <row r="15" spans="1:12" ht="13.5" customHeight="1" thickBot="1">
      <c r="A15" s="19" t="s">
        <v>21</v>
      </c>
      <c r="B15" s="48" t="s">
        <v>36</v>
      </c>
      <c r="C15" s="21">
        <f aca="true" t="shared" si="1" ref="C15:K15">SUM(C11:C14)</f>
        <v>8011</v>
      </c>
      <c r="D15" s="21">
        <f t="shared" si="1"/>
        <v>0</v>
      </c>
      <c r="E15" s="21">
        <f t="shared" si="1"/>
        <v>0</v>
      </c>
      <c r="F15" s="21">
        <f t="shared" si="1"/>
        <v>0</v>
      </c>
      <c r="G15" s="21">
        <f t="shared" si="1"/>
        <v>5699</v>
      </c>
      <c r="H15" s="21">
        <f t="shared" si="1"/>
        <v>0</v>
      </c>
      <c r="I15" s="21">
        <f t="shared" si="1"/>
        <v>0</v>
      </c>
      <c r="J15" s="21">
        <f t="shared" si="1"/>
        <v>0</v>
      </c>
      <c r="K15" s="22">
        <f t="shared" si="1"/>
        <v>2312</v>
      </c>
      <c r="L15" s="17"/>
    </row>
    <row r="16" spans="1:11" ht="17.25" thickBot="1" thickTop="1">
      <c r="A16" s="66" t="s">
        <v>6</v>
      </c>
      <c r="B16" s="67"/>
      <c r="C16" s="67"/>
      <c r="D16" s="67"/>
      <c r="E16" s="67"/>
      <c r="F16" s="67"/>
      <c r="G16" s="67"/>
      <c r="H16" s="67"/>
      <c r="I16" s="67"/>
      <c r="J16" s="67"/>
      <c r="K16" s="68"/>
    </row>
    <row r="17" spans="1:11" ht="13.5" customHeight="1">
      <c r="A17" s="7" t="s">
        <v>45</v>
      </c>
      <c r="B17" s="8" t="s">
        <v>36</v>
      </c>
      <c r="C17" s="10">
        <f>SUM(D17:K17)</f>
        <v>26964</v>
      </c>
      <c r="D17" s="11">
        <v>186</v>
      </c>
      <c r="E17" s="11"/>
      <c r="F17" s="11"/>
      <c r="G17" s="11">
        <v>26778</v>
      </c>
      <c r="H17" s="11"/>
      <c r="I17" s="11"/>
      <c r="J17" s="11"/>
      <c r="K17" s="12"/>
    </row>
    <row r="18" spans="1:12" ht="13.5" customHeight="1" thickBot="1">
      <c r="A18" s="19" t="s">
        <v>22</v>
      </c>
      <c r="B18" s="47" t="s">
        <v>36</v>
      </c>
      <c r="C18" s="21">
        <f aca="true" t="shared" si="2" ref="C18:K18">SUM(C17:C17)</f>
        <v>26964</v>
      </c>
      <c r="D18" s="21">
        <f t="shared" si="2"/>
        <v>186</v>
      </c>
      <c r="E18" s="21">
        <f t="shared" si="2"/>
        <v>0</v>
      </c>
      <c r="F18" s="21">
        <f t="shared" si="2"/>
        <v>0</v>
      </c>
      <c r="G18" s="21">
        <f t="shared" si="2"/>
        <v>26778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2">
        <f t="shared" si="2"/>
        <v>0</v>
      </c>
      <c r="L18" s="17"/>
    </row>
    <row r="19" spans="1:11" ht="17.25" thickBot="1" thickTop="1">
      <c r="A19" s="60"/>
      <c r="B19" s="61"/>
      <c r="C19" s="61"/>
      <c r="D19" s="61"/>
      <c r="E19" s="61"/>
      <c r="F19" s="61"/>
      <c r="G19" s="61"/>
      <c r="H19" s="61"/>
      <c r="I19" s="61"/>
      <c r="J19" s="61"/>
      <c r="K19" s="62"/>
    </row>
    <row r="20" spans="1:12" ht="18.75" customHeight="1" thickBot="1" thickTop="1">
      <c r="A20" s="38" t="s">
        <v>32</v>
      </c>
      <c r="B20" s="39" t="s">
        <v>36</v>
      </c>
      <c r="C20" s="40">
        <f aca="true" t="shared" si="3" ref="C20:K20">SUM(C9,C15,C18)</f>
        <v>34975</v>
      </c>
      <c r="D20" s="40">
        <f t="shared" si="3"/>
        <v>186</v>
      </c>
      <c r="E20" s="40">
        <f t="shared" si="3"/>
        <v>0</v>
      </c>
      <c r="F20" s="40">
        <f t="shared" si="3"/>
        <v>0</v>
      </c>
      <c r="G20" s="40">
        <f t="shared" si="3"/>
        <v>32477</v>
      </c>
      <c r="H20" s="40">
        <f t="shared" si="3"/>
        <v>0</v>
      </c>
      <c r="I20" s="40">
        <f t="shared" si="3"/>
        <v>0</v>
      </c>
      <c r="J20" s="40">
        <f t="shared" si="3"/>
        <v>0</v>
      </c>
      <c r="K20" s="41">
        <f t="shared" si="3"/>
        <v>2312</v>
      </c>
      <c r="L20" s="17"/>
    </row>
    <row r="21" ht="13.5" thickTop="1"/>
    <row r="22" spans="1:2" ht="12.75">
      <c r="A22" s="1" t="s">
        <v>13</v>
      </c>
      <c r="B22" s="34">
        <f>SUM(D20,F20,G20,I20)</f>
        <v>32663</v>
      </c>
    </row>
    <row r="23" spans="1:2" ht="12.75">
      <c r="A23" s="1" t="s">
        <v>14</v>
      </c>
      <c r="B23" s="34">
        <f>SUM(E20,H20,J20)</f>
        <v>0</v>
      </c>
    </row>
    <row r="24" spans="1:2" ht="12.75">
      <c r="A24" s="35" t="s">
        <v>15</v>
      </c>
      <c r="B24" s="36">
        <f>SUM(D20:J20)</f>
        <v>32663</v>
      </c>
    </row>
    <row r="25" spans="1:2" ht="12.75">
      <c r="A25" s="1" t="s">
        <v>17</v>
      </c>
      <c r="B25" s="34">
        <f>SUM(K20)</f>
        <v>2312</v>
      </c>
    </row>
    <row r="26" spans="1:2" ht="12.75">
      <c r="A26" s="35" t="s">
        <v>16</v>
      </c>
      <c r="B26" s="42">
        <f>SUM(D20:K20)</f>
        <v>34975</v>
      </c>
    </row>
  </sheetData>
  <sheetProtection/>
  <mergeCells count="7">
    <mergeCell ref="A19:K19"/>
    <mergeCell ref="A1:K1"/>
    <mergeCell ref="A2:K2"/>
    <mergeCell ref="A4:K4"/>
    <mergeCell ref="A7:K7"/>
    <mergeCell ref="A10:K10"/>
    <mergeCell ref="A16:K16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38.7109375" style="1" customWidth="1"/>
    <col min="2" max="2" width="8.7109375" style="1" customWidth="1"/>
    <col min="3" max="3" width="11.8515625" style="0" customWidth="1"/>
    <col min="4" max="5" width="14.28125" style="0" customWidth="1"/>
    <col min="6" max="6" width="10.28125" style="0" customWidth="1"/>
    <col min="7" max="7" width="10.421875" style="0" customWidth="1"/>
    <col min="8" max="8" width="10.00390625" style="0" customWidth="1"/>
    <col min="9" max="9" width="10.8515625" style="0" customWidth="1"/>
    <col min="10" max="10" width="12.28125" style="0" customWidth="1"/>
    <col min="11" max="11" width="12.8515625" style="0" customWidth="1"/>
  </cols>
  <sheetData>
    <row r="1" spans="1:11" ht="12.75">
      <c r="A1" s="58" t="s">
        <v>80</v>
      </c>
      <c r="B1" s="58"/>
      <c r="C1" s="59"/>
      <c r="D1" s="59"/>
      <c r="E1" s="59"/>
      <c r="F1" s="59"/>
      <c r="G1" s="59"/>
      <c r="H1" s="59"/>
      <c r="I1" s="59"/>
      <c r="J1" s="59"/>
      <c r="K1" s="59"/>
    </row>
    <row r="2" spans="1:11" ht="12.75">
      <c r="A2" s="58" t="s">
        <v>8</v>
      </c>
      <c r="B2" s="58"/>
      <c r="C2" s="59"/>
      <c r="D2" s="59"/>
      <c r="E2" s="59"/>
      <c r="F2" s="59"/>
      <c r="G2" s="59"/>
      <c r="H2" s="59"/>
      <c r="I2" s="59"/>
      <c r="J2" s="59"/>
      <c r="K2" s="59"/>
    </row>
    <row r="4" spans="1:11" ht="16.5" thickBot="1">
      <c r="A4" s="69" t="s">
        <v>35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3:11" ht="14.25" thickBot="1" thickTop="1">
      <c r="C5" s="30"/>
      <c r="D5" s="31" t="s">
        <v>23</v>
      </c>
      <c r="E5" s="32" t="s">
        <v>24</v>
      </c>
      <c r="F5" s="32" t="s">
        <v>25</v>
      </c>
      <c r="G5" s="32" t="s">
        <v>26</v>
      </c>
      <c r="H5" s="32" t="s">
        <v>27</v>
      </c>
      <c r="I5" s="32" t="s">
        <v>28</v>
      </c>
      <c r="J5" s="32" t="s">
        <v>29</v>
      </c>
      <c r="K5" s="33" t="s">
        <v>30</v>
      </c>
    </row>
    <row r="6" spans="1:12" ht="54" customHeight="1" thickBot="1" thickTop="1">
      <c r="A6" s="9" t="s">
        <v>19</v>
      </c>
      <c r="B6" s="3" t="s">
        <v>3</v>
      </c>
      <c r="C6" s="5" t="s">
        <v>0</v>
      </c>
      <c r="D6" s="28" t="s">
        <v>9</v>
      </c>
      <c r="E6" s="28" t="s">
        <v>10</v>
      </c>
      <c r="F6" s="28" t="s">
        <v>1</v>
      </c>
      <c r="G6" s="28" t="s">
        <v>18</v>
      </c>
      <c r="H6" s="28" t="s">
        <v>2</v>
      </c>
      <c r="I6" s="28" t="s">
        <v>11</v>
      </c>
      <c r="J6" s="28" t="s">
        <v>12</v>
      </c>
      <c r="K6" s="29" t="s">
        <v>38</v>
      </c>
      <c r="L6" s="18"/>
    </row>
    <row r="7" spans="1:12" ht="14.25" customHeight="1" thickBot="1">
      <c r="A7" s="63" t="s">
        <v>4</v>
      </c>
      <c r="B7" s="64"/>
      <c r="C7" s="64"/>
      <c r="D7" s="64"/>
      <c r="E7" s="64"/>
      <c r="F7" s="64"/>
      <c r="G7" s="64"/>
      <c r="H7" s="64"/>
      <c r="I7" s="64"/>
      <c r="J7" s="64"/>
      <c r="K7" s="65"/>
      <c r="L7" s="18"/>
    </row>
    <row r="8" spans="1:11" ht="13.5" customHeight="1">
      <c r="A8" s="2"/>
      <c r="B8" s="8" t="s">
        <v>36</v>
      </c>
      <c r="C8" s="43">
        <f>SUM(D8:K8)</f>
        <v>0</v>
      </c>
      <c r="D8" s="44"/>
      <c r="E8" s="45"/>
      <c r="F8" s="44"/>
      <c r="G8" s="44"/>
      <c r="H8" s="44"/>
      <c r="I8" s="44"/>
      <c r="J8" s="44"/>
      <c r="K8" s="46"/>
    </row>
    <row r="9" spans="1:12" ht="13.5" customHeight="1" thickBot="1">
      <c r="A9" s="19" t="s">
        <v>20</v>
      </c>
      <c r="B9" s="20" t="s">
        <v>36</v>
      </c>
      <c r="C9" s="21">
        <f aca="true" t="shared" si="0" ref="C9:K9">SUM(C8:C8)</f>
        <v>0</v>
      </c>
      <c r="D9" s="21">
        <f t="shared" si="0"/>
        <v>0</v>
      </c>
      <c r="E9" s="21">
        <f t="shared" si="0"/>
        <v>0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2">
        <f t="shared" si="0"/>
        <v>0</v>
      </c>
      <c r="L9" s="17"/>
    </row>
    <row r="10" spans="1:11" ht="17.25" thickBot="1" thickTop="1">
      <c r="A10" s="66" t="s">
        <v>5</v>
      </c>
      <c r="B10" s="67"/>
      <c r="C10" s="67"/>
      <c r="D10" s="67"/>
      <c r="E10" s="67"/>
      <c r="F10" s="67"/>
      <c r="G10" s="67"/>
      <c r="H10" s="67"/>
      <c r="I10" s="67"/>
      <c r="J10" s="67"/>
      <c r="K10" s="68"/>
    </row>
    <row r="11" spans="1:11" ht="13.5" customHeight="1">
      <c r="A11" s="7" t="s">
        <v>40</v>
      </c>
      <c r="B11" s="8" t="s">
        <v>36</v>
      </c>
      <c r="C11" s="10">
        <f>SUM(D11:K11)</f>
        <v>2107</v>
      </c>
      <c r="D11" s="11"/>
      <c r="E11" s="11"/>
      <c r="F11" s="11"/>
      <c r="G11" s="11"/>
      <c r="H11" s="11"/>
      <c r="I11" s="11"/>
      <c r="J11" s="11"/>
      <c r="K11" s="12">
        <v>2107</v>
      </c>
    </row>
    <row r="12" spans="1:11" ht="13.5" customHeight="1">
      <c r="A12" s="7" t="s">
        <v>46</v>
      </c>
      <c r="B12" s="8" t="s">
        <v>36</v>
      </c>
      <c r="C12" s="10">
        <f>SUM(D12:K12)</f>
        <v>58</v>
      </c>
      <c r="D12" s="11"/>
      <c r="E12" s="11"/>
      <c r="F12" s="11"/>
      <c r="G12" s="11">
        <v>58</v>
      </c>
      <c r="H12" s="11"/>
      <c r="I12" s="11"/>
      <c r="J12" s="11"/>
      <c r="K12" s="12"/>
    </row>
    <row r="13" spans="1:11" ht="13.5" customHeight="1">
      <c r="A13" s="2" t="s">
        <v>47</v>
      </c>
      <c r="B13" s="8" t="s">
        <v>36</v>
      </c>
      <c r="C13" s="10">
        <f>SUM(D13:K13)</f>
        <v>1367</v>
      </c>
      <c r="D13" s="11"/>
      <c r="E13" s="13"/>
      <c r="F13" s="13"/>
      <c r="G13" s="13">
        <v>1367</v>
      </c>
      <c r="H13" s="13"/>
      <c r="I13" s="13"/>
      <c r="J13" s="13"/>
      <c r="K13" s="14"/>
    </row>
    <row r="14" spans="1:12" ht="13.5" customHeight="1" thickBot="1">
      <c r="A14" s="19" t="s">
        <v>21</v>
      </c>
      <c r="B14" s="47" t="s">
        <v>36</v>
      </c>
      <c r="C14" s="21">
        <f aca="true" t="shared" si="1" ref="C14:K14">SUM(C11:C13)</f>
        <v>3532</v>
      </c>
      <c r="D14" s="21">
        <f t="shared" si="1"/>
        <v>0</v>
      </c>
      <c r="E14" s="21">
        <f t="shared" si="1"/>
        <v>0</v>
      </c>
      <c r="F14" s="21">
        <f t="shared" si="1"/>
        <v>0</v>
      </c>
      <c r="G14" s="21">
        <f t="shared" si="1"/>
        <v>1425</v>
      </c>
      <c r="H14" s="21">
        <f t="shared" si="1"/>
        <v>0</v>
      </c>
      <c r="I14" s="21">
        <f t="shared" si="1"/>
        <v>0</v>
      </c>
      <c r="J14" s="21">
        <f t="shared" si="1"/>
        <v>0</v>
      </c>
      <c r="K14" s="22">
        <f t="shared" si="1"/>
        <v>2107</v>
      </c>
      <c r="L14" s="17"/>
    </row>
    <row r="15" spans="1:11" ht="17.25" thickBot="1" thickTop="1">
      <c r="A15" s="66" t="s">
        <v>6</v>
      </c>
      <c r="B15" s="67"/>
      <c r="C15" s="67"/>
      <c r="D15" s="67"/>
      <c r="E15" s="67"/>
      <c r="F15" s="67"/>
      <c r="G15" s="67"/>
      <c r="H15" s="67"/>
      <c r="I15" s="67"/>
      <c r="J15" s="67"/>
      <c r="K15" s="68"/>
    </row>
    <row r="16" spans="1:11" ht="13.5" customHeight="1">
      <c r="A16" s="37"/>
      <c r="B16" s="8" t="s">
        <v>36</v>
      </c>
      <c r="C16" s="10">
        <f>SUM(D16:K16)</f>
        <v>0</v>
      </c>
      <c r="D16" s="11"/>
      <c r="E16" s="25"/>
      <c r="F16" s="25"/>
      <c r="G16" s="26"/>
      <c r="H16" s="25"/>
      <c r="I16" s="25"/>
      <c r="J16" s="25"/>
      <c r="K16" s="27"/>
    </row>
    <row r="17" spans="1:12" ht="13.5" customHeight="1" thickBot="1">
      <c r="A17" s="19" t="s">
        <v>22</v>
      </c>
      <c r="B17" s="47" t="s">
        <v>36</v>
      </c>
      <c r="C17" s="21">
        <f aca="true" t="shared" si="2" ref="C17:K17">SUM(C16:C16)</f>
        <v>0</v>
      </c>
      <c r="D17" s="21">
        <f t="shared" si="2"/>
        <v>0</v>
      </c>
      <c r="E17" s="21">
        <f t="shared" si="2"/>
        <v>0</v>
      </c>
      <c r="F17" s="21">
        <f t="shared" si="2"/>
        <v>0</v>
      </c>
      <c r="G17" s="21">
        <f t="shared" si="2"/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2">
        <f t="shared" si="2"/>
        <v>0</v>
      </c>
      <c r="L17" s="17"/>
    </row>
    <row r="18" spans="1:11" ht="17.25" thickBot="1" thickTop="1">
      <c r="A18" s="60"/>
      <c r="B18" s="61"/>
      <c r="C18" s="61"/>
      <c r="D18" s="61"/>
      <c r="E18" s="61"/>
      <c r="F18" s="61"/>
      <c r="G18" s="61"/>
      <c r="H18" s="61"/>
      <c r="I18" s="61"/>
      <c r="J18" s="61"/>
      <c r="K18" s="62"/>
    </row>
    <row r="19" spans="1:12" ht="18.75" customHeight="1" thickBot="1" thickTop="1">
      <c r="A19" s="38" t="s">
        <v>32</v>
      </c>
      <c r="B19" s="39" t="s">
        <v>36</v>
      </c>
      <c r="C19" s="40">
        <f aca="true" t="shared" si="3" ref="C19:K19">SUM(C9,C14,C17)</f>
        <v>3532</v>
      </c>
      <c r="D19" s="40">
        <f t="shared" si="3"/>
        <v>0</v>
      </c>
      <c r="E19" s="40">
        <f t="shared" si="3"/>
        <v>0</v>
      </c>
      <c r="F19" s="40">
        <f t="shared" si="3"/>
        <v>0</v>
      </c>
      <c r="G19" s="40">
        <f t="shared" si="3"/>
        <v>1425</v>
      </c>
      <c r="H19" s="40">
        <f t="shared" si="3"/>
        <v>0</v>
      </c>
      <c r="I19" s="40">
        <f t="shared" si="3"/>
        <v>0</v>
      </c>
      <c r="J19" s="40">
        <f t="shared" si="3"/>
        <v>0</v>
      </c>
      <c r="K19" s="41">
        <f t="shared" si="3"/>
        <v>2107</v>
      </c>
      <c r="L19" s="17"/>
    </row>
    <row r="20" ht="13.5" thickTop="1"/>
    <row r="21" spans="1:2" ht="12.75">
      <c r="A21" s="1" t="s">
        <v>13</v>
      </c>
      <c r="B21" s="34">
        <f>SUM(D19,F19,G19,I19)</f>
        <v>1425</v>
      </c>
    </row>
    <row r="22" spans="1:2" ht="12.75">
      <c r="A22" s="1" t="s">
        <v>14</v>
      </c>
      <c r="B22" s="34">
        <f>SUM(E19,H19,J19)</f>
        <v>0</v>
      </c>
    </row>
    <row r="23" spans="1:2" ht="12.75">
      <c r="A23" s="35" t="s">
        <v>15</v>
      </c>
      <c r="B23" s="36">
        <f>SUM(D19:J19)</f>
        <v>1425</v>
      </c>
    </row>
    <row r="24" spans="1:2" ht="12.75">
      <c r="A24" s="1" t="s">
        <v>17</v>
      </c>
      <c r="B24" s="34">
        <f>SUM(K19)</f>
        <v>2107</v>
      </c>
    </row>
    <row r="25" spans="1:2" ht="12.75">
      <c r="A25" s="35" t="s">
        <v>16</v>
      </c>
      <c r="B25" s="42">
        <f>SUM(D19:K19)</f>
        <v>3532</v>
      </c>
    </row>
  </sheetData>
  <sheetProtection/>
  <mergeCells count="7">
    <mergeCell ref="A18:K18"/>
    <mergeCell ref="A1:K1"/>
    <mergeCell ref="A2:K2"/>
    <mergeCell ref="A4:K4"/>
    <mergeCell ref="A7:K7"/>
    <mergeCell ref="A10:K10"/>
    <mergeCell ref="A15:K15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Feri</cp:lastModifiedBy>
  <cp:lastPrinted>2016-05-18T11:09:30Z</cp:lastPrinted>
  <dcterms:modified xsi:type="dcterms:W3CDTF">2016-05-27T06:58:15Z</dcterms:modified>
  <cp:category/>
  <cp:version/>
  <cp:contentType/>
  <cp:contentStatus/>
</cp:coreProperties>
</file>