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8_{BFA728CA-863F-49A9-9FEF-EA8B16D6A19D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</workbook>
</file>

<file path=xl/calcChain.xml><?xml version="1.0" encoding="utf-8"?>
<calcChain xmlns="http://schemas.openxmlformats.org/spreadsheetml/2006/main">
  <c r="D62" i="23" l="1"/>
  <c r="D22" i="23" l="1"/>
  <c r="D37" i="23"/>
  <c r="D39" i="23" s="1"/>
  <c r="D93" i="23"/>
  <c r="D52" i="23"/>
  <c r="D43" i="23"/>
  <c r="D32" i="23"/>
  <c r="D34" i="23" s="1"/>
  <c r="D56" i="23"/>
  <c r="D18" i="23"/>
  <c r="D27" i="23"/>
  <c r="D72" i="23"/>
  <c r="D85" i="23"/>
  <c r="D98" i="23"/>
  <c r="D107" i="23"/>
  <c r="AG81" i="22"/>
  <c r="AG84" i="22"/>
  <c r="AG72" i="22"/>
  <c r="AG77" i="22" s="1"/>
  <c r="AG78" i="22"/>
  <c r="AG53" i="22"/>
  <c r="AG49" i="22"/>
  <c r="AG54" i="22" s="1"/>
  <c r="AG46" i="22"/>
  <c r="AG48" i="22" s="1"/>
  <c r="AG41" i="22"/>
  <c r="AG26" i="22"/>
  <c r="AG19" i="22"/>
  <c r="AG17" i="22"/>
  <c r="AG38" i="22"/>
  <c r="AG32" i="22"/>
  <c r="AG31" i="22"/>
  <c r="AG34" i="22" s="1"/>
  <c r="AG44" i="22"/>
  <c r="AG35" i="22"/>
  <c r="AG99" i="22"/>
  <c r="AG90" i="22"/>
  <c r="AG85" i="22"/>
  <c r="AG43" i="22"/>
  <c r="AG28" i="22"/>
  <c r="AG36" i="22"/>
  <c r="AG30" i="22"/>
  <c r="AG11" i="22"/>
  <c r="AG24" i="22" s="1"/>
  <c r="AG29" i="22" s="1"/>
  <c r="AG37" i="22"/>
  <c r="AG45" i="22"/>
  <c r="AG55" i="22" l="1"/>
  <c r="AG100" i="22" s="1"/>
  <c r="D23" i="23"/>
  <c r="D53" i="23"/>
  <c r="D63" i="23" s="1"/>
  <c r="D108" i="23" l="1"/>
  <c r="D110" i="23" s="1"/>
</calcChain>
</file>

<file path=xl/sharedStrings.xml><?xml version="1.0" encoding="utf-8"?>
<sst xmlns="http://schemas.openxmlformats.org/spreadsheetml/2006/main" count="617" uniqueCount="455">
  <si>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</si>
  <si>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</si>
  <si>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</si>
  <si>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</si>
  <si>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</si>
  <si>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</si>
  <si>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</si>
  <si>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</si>
  <si>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</si>
  <si>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</si>
  <si>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</si>
  <si>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</si>
  <si>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</si>
  <si>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</si>
  <si>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</si>
  <si>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</si>
  <si>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</si>
  <si>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</si>
  <si>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</si>
  <si>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</si>
  <si>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</si>
  <si>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</si>
  <si>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</si>
  <si>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</si>
  <si>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</si>
  <si>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</si>
  <si>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</si>
  <si>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</si>
  <si>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</si>
  <si>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</si>
  <si>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</si>
  <si>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</si>
  <si>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</si>
  <si>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</si>
  <si>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</si>
  <si>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</si>
  <si>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</si>
  <si>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</si>
  <si>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</si>
  <si>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</si>
  <si>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</si>
  <si>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</si>
  <si>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</si>
  <si>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</si>
  <si>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</si>
  <si>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</si>
  <si>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</si>
  <si>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</si>
  <si>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</si>
  <si>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</si>
  <si>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</si>
  <si>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</si>
  <si>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</si>
  <si>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</si>
  <si>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</si>
  <si>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</si>
  <si>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</si>
  <si>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</si>
  <si>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</si>
  <si>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</si>
  <si>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</si>
  <si>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</si>
  <si>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</si>
  <si>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</si>
  <si>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</si>
  <si>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</si>
  <si>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</si>
  <si>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</si>
  <si>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</si>
  <si>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</si>
  <si>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</si>
  <si>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</si>
  <si>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</si>
  <si>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</si>
  <si>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</si>
  <si>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</si>
  <si>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</si>
  <si>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</si>
  <si>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</si>
  <si>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</si>
  <si>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</si>
  <si>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</si>
  <si>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</si>
  <si>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</si>
  <si>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</si>
  <si>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</si>
  <si>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</si>
  <si>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</si>
  <si>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</si>
  <si>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</si>
  <si>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</si>
  <si>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</si>
  <si>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</si>
  <si>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</si>
  <si>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</si>
  <si>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</si>
  <si>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</si>
  <si>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</si>
  <si>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</si>
  <si>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</si>
  <si>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</si>
  <si>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</si>
  <si>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</si>
  <si>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</si>
  <si>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</si>
  <si>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</si>
  <si>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</si>
  <si>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</si>
  <si>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</si>
  <si>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</si>
  <si>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</si>
  <si>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</si>
  <si>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</si>
  <si>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</si>
  <si>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</si>
  <si>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</si>
  <si>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</si>
  <si>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</si>
  <si>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</si>
  <si>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</si>
  <si>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</si>
  <si>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</si>
  <si>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</si>
  <si>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</si>
  <si>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</si>
  <si>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</si>
  <si>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</si>
  <si>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</si>
  <si>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</si>
  <si>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</si>
  <si>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</si>
  <si>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</si>
  <si>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</si>
  <si>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</si>
  <si>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</si>
  <si>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</si>
  <si>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</si>
  <si>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</si>
  <si>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</si>
  <si>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</si>
  <si>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</si>
  <si>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</si>
  <si>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</si>
  <si>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</si>
  <si>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</si>
  <si>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</si>
  <si>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</si>
  <si>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</si>
  <si>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</si>
  <si>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</si>
  <si>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</si>
  <si>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</si>
  <si>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</si>
  <si>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</si>
  <si>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</si>
  <si>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</si>
  <si>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</si>
  <si>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</si>
  <si>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</si>
  <si>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</si>
  <si>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</si>
  <si>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</si>
  <si>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</si>
  <si>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</si>
  <si>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</si>
  <si>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</si>
  <si>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</si>
  <si>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</si>
  <si>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</si>
  <si>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</si>
  <si>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</si>
  <si>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</si>
  <si>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</si>
  <si>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</si>
  <si>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</si>
  <si>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</si>
  <si>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</si>
  <si>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</si>
  <si>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</si>
  <si>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</si>
  <si>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</si>
  <si>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</si>
  <si>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</si>
  <si>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</si>
  <si>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</si>
  <si>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</si>
  <si>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</si>
  <si>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</si>
  <si>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</si>
  <si>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</si>
  <si>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</si>
  <si>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</si>
  <si>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</si>
  <si>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</si>
  <si>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</si>
  <si>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</si>
  <si>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</si>
  <si>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</si>
  <si>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</si>
  <si>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</si>
  <si>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</si>
  <si>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</si>
  <si>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</si>
  <si>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</si>
  <si>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</si>
  <si>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</si>
  <si>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</si>
  <si>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</si>
  <si>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</si>
  <si>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</si>
  <si>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</si>
  <si>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</si>
  <si>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</si>
  <si>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</si>
  <si>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</si>
  <si>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</si>
  <si>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</si>
  <si>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</si>
  <si>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</si>
  <si>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</si>
  <si>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</si>
  <si>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</si>
  <si>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</si>
  <si>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</si>
  <si>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</si>
  <si>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</si>
  <si>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</si>
  <si>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</si>
  <si>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</si>
  <si>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</si>
  <si>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</si>
  <si>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</si>
  <si>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</si>
  <si>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</si>
  <si>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</si>
  <si>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</si>
  <si>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</si>
  <si>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</si>
  <si>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</si>
  <si>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</si>
  <si>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</si>
  <si>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</si>
  <si>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</si>
  <si>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</si>
  <si>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</si>
  <si>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</si>
  <si>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</si>
  <si>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</si>
  <si>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</si>
  <si>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</si>
  <si>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</si>
  <si>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</si>
  <si>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</si>
  <si>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</si>
  <si>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</si>
  <si>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</si>
  <si>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</si>
  <si>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</si>
  <si>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</si>
  <si>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</si>
  <si>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</si>
  <si>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</si>
  <si>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</si>
  <si>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</si>
  <si>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</si>
  <si>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</si>
  <si>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</si>
  <si>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</si>
  <si>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</si>
  <si>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</si>
  <si>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</si>
  <si>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</si>
  <si>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</si>
  <si>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</si>
  <si>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</si>
  <si>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</si>
  <si>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</si>
  <si>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</si>
  <si>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</si>
  <si>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</si>
  <si>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</si>
  <si>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</si>
  <si>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</si>
  <si>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</si>
  <si>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</si>
  <si>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</si>
  <si>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</si>
  <si>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</si>
  <si>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</si>
  <si>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</si>
  <si>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</si>
  <si>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</si>
  <si>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</si>
  <si>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</si>
  <si>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</si>
  <si>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</si>
  <si>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</si>
  <si>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</si>
  <si>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</si>
  <si>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</si>
  <si>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</si>
  <si>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</si>
  <si>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</si>
  <si>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</si>
  <si>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</si>
  <si>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</si>
  <si>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</si>
  <si>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</si>
  <si>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</si>
  <si>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</si>
  <si>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</si>
  <si>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</si>
  <si>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</si>
  <si>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</si>
  <si>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</si>
  <si>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</si>
  <si>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</si>
  <si>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</si>
  <si>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</si>
  <si>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</si>
  <si>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</si>
  <si>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</si>
  <si>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</si>
  <si>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</si>
  <si>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</si>
  <si>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</si>
  <si>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</si>
  <si>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</si>
  <si>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</si>
  <si>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</si>
  <si>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</si>
  <si>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</si>
  <si>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</si>
  <si>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</si>
  <si>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</si>
  <si>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</si>
  <si>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</si>
  <si>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</si>
  <si>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</si>
  <si>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</si>
  <si>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</si>
  <si>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</si>
  <si>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</si>
  <si>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</si>
  <si>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</si>
  <si>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</si>
  <si>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</si>
  <si>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</si>
  <si>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</si>
  <si>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</si>
  <si>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</si>
  <si>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</si>
  <si>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</si>
  <si>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</si>
  <si>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</si>
  <si>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</si>
  <si>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</si>
  <si>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</si>
  <si>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</si>
  <si>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</si>
  <si>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</si>
  <si>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</si>
  <si>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</si>
  <si>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</si>
  <si>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</si>
  <si>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</si>
  <si>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</si>
  <si>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</si>
  <si>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</si>
  <si>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</si>
  <si>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</si>
  <si>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</si>
  <si>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</si>
  <si>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</si>
  <si>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</si>
  <si>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</si>
  <si>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</si>
  <si>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</si>
  <si>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</si>
  <si>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</si>
  <si>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</si>
  <si>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</si>
  <si>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</si>
  <si>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</si>
  <si>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</si>
  <si>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</si>
  <si>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</si>
  <si>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Közös Hivatal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</si>
  <si>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</si>
  <si>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</si>
  <si>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</si>
  <si>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</si>
  <si>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</si>
  <si>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</si>
  <si>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</si>
  <si>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</si>
  <si>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</si>
  <si>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</si>
  <si>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</si>
  <si>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</si>
  <si>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</si>
  <si>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</si>
  <si>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</si>
  <si>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</si>
  <si>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</si>
  <si>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</si>
  <si>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</si>
  <si>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</si>
  <si>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</si>
  <si>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</si>
  <si>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</si>
  <si>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</si>
  <si>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</si>
  <si>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</si>
  <si>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</si>
  <si>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</si>
  <si>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</si>
  <si>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</si>
  <si>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</si>
  <si>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</si>
  <si>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</si>
  <si>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</si>
  <si>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</si>
  <si>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</si>
  <si>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</si>
  <si>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</si>
  <si>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</si>
  <si>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</si>
  <si>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</si>
  <si>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</si>
  <si>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</si>
  <si>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</si>
  <si>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</si>
  <si>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</si>
  <si>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</si>
  <si>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</si>
  <si>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</si>
  <si>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</si>
  <si>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</si>
  <si>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</si>
  <si>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</si>
  <si>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</si>
  <si>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</si>
  <si>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</si>
  <si>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</si>
  <si>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</si>
  <si>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</si>
  <si>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</si>
  <si>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</si>
  <si>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</si>
  <si>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</si>
  <si>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</si>
  <si>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 xml:space="preserve">2019. évi költségvetés </t>
  </si>
  <si>
    <t>Szolgáltatási kiadások (=39+…+44+48)</t>
  </si>
  <si>
    <t>4/2.sz.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</si>
</sst>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4" fillId="0" borderId="1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/>
    <xf numFmtId="3" fontId="12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horizontal="right" wrapText="1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0" xfId="0" applyFont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0" fontId="5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9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79" zoomScaleNormal="100" zoomScaleSheetLayoutView="100" workbookViewId="0">
      <selection activeCell="AG26" sqref="AG26:AJ26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21" t="s">
        <v>269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3"/>
    </row>
    <row r="2" spans="1:36" ht="25.5" customHeight="1" x14ac:dyDescent="0.2">
      <c r="A2" s="124"/>
      <c r="B2" s="130" t="s">
        <v>0</v>
      </c>
      <c r="C2" s="130"/>
      <c r="D2" s="130"/>
      <c r="E2" s="130"/>
      <c r="F2" s="130"/>
      <c r="G2" s="130"/>
      <c r="H2" s="112"/>
      <c r="I2" s="130" t="s">
        <v>193</v>
      </c>
      <c r="J2" s="130"/>
      <c r="K2" s="130"/>
      <c r="L2" s="130"/>
      <c r="M2" s="130"/>
      <c r="N2" s="130"/>
      <c r="O2" s="112"/>
      <c r="P2" s="112" t="s">
        <v>1</v>
      </c>
      <c r="Q2" s="112"/>
      <c r="R2" s="112"/>
      <c r="S2" s="112"/>
      <c r="T2" s="129" t="s">
        <v>268</v>
      </c>
      <c r="U2" s="113"/>
      <c r="V2" s="113"/>
      <c r="W2" s="113"/>
      <c r="X2" s="129" t="s">
        <v>288</v>
      </c>
      <c r="Y2" s="113"/>
      <c r="Z2" s="113"/>
      <c r="AA2" s="113"/>
      <c r="AB2" s="113"/>
      <c r="AC2" s="113"/>
      <c r="AD2" s="112" t="s">
        <v>2</v>
      </c>
      <c r="AE2" s="113"/>
      <c r="AF2" s="113"/>
      <c r="AG2" s="113"/>
      <c r="AH2" s="113"/>
      <c r="AI2" s="113"/>
      <c r="AJ2" s="125"/>
    </row>
    <row r="3" spans="1:36" ht="19.5" customHeight="1" x14ac:dyDescent="0.2">
      <c r="A3" s="124"/>
      <c r="B3" s="10"/>
      <c r="C3" s="11"/>
      <c r="D3" s="10"/>
      <c r="E3" s="10"/>
      <c r="F3" s="10"/>
      <c r="G3" s="10"/>
      <c r="H3" s="113"/>
      <c r="I3" s="10"/>
      <c r="J3" s="11"/>
      <c r="K3" s="10"/>
      <c r="L3" s="10"/>
      <c r="M3" s="10"/>
      <c r="N3" s="10"/>
      <c r="O3" s="113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25"/>
    </row>
    <row r="4" spans="1:36" ht="19.5" customHeight="1" x14ac:dyDescent="0.2">
      <c r="A4" s="124"/>
      <c r="B4" s="126" t="s">
        <v>267</v>
      </c>
      <c r="C4" s="126"/>
      <c r="D4" s="126"/>
      <c r="E4" s="126"/>
      <c r="F4" s="126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5"/>
    </row>
    <row r="5" spans="1:36" ht="19.5" customHeight="1" x14ac:dyDescent="0.2">
      <c r="A5" s="124"/>
      <c r="B5" s="128" t="s">
        <v>266</v>
      </c>
      <c r="C5" s="128"/>
      <c r="D5" s="126"/>
      <c r="E5" s="112" t="s">
        <v>3</v>
      </c>
      <c r="F5" s="112"/>
      <c r="G5" s="112"/>
      <c r="H5" s="112"/>
      <c r="I5" s="142"/>
      <c r="J5" s="140" t="s">
        <v>265</v>
      </c>
      <c r="K5" s="141"/>
      <c r="L5" s="114"/>
      <c r="M5" s="138" t="s">
        <v>387</v>
      </c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25"/>
    </row>
    <row r="6" spans="1:36" ht="19.5" customHeight="1" x14ac:dyDescent="0.2">
      <c r="A6" s="124"/>
      <c r="B6" s="6">
        <v>0</v>
      </c>
      <c r="C6" s="7">
        <v>1</v>
      </c>
      <c r="D6" s="126"/>
      <c r="E6" s="5"/>
      <c r="F6" s="5"/>
      <c r="G6" s="5"/>
      <c r="H6" s="5"/>
      <c r="I6" s="115"/>
      <c r="J6" s="5"/>
      <c r="K6" s="10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25"/>
    </row>
    <row r="7" spans="1:36" ht="19.5" customHeight="1" x14ac:dyDescent="0.2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5"/>
    </row>
    <row r="8" spans="1:36" ht="15.95" customHeight="1" x14ac:dyDescent="0.2">
      <c r="A8" s="136" t="s">
        <v>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</row>
    <row r="9" spans="1:36" ht="35.1" customHeight="1" x14ac:dyDescent="0.2">
      <c r="A9" s="116" t="s">
        <v>271</v>
      </c>
      <c r="B9" s="117"/>
      <c r="C9" s="131" t="s">
        <v>31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9" t="s">
        <v>270</v>
      </c>
      <c r="AD9" s="132"/>
      <c r="AE9" s="132"/>
      <c r="AF9" s="132"/>
      <c r="AG9" s="143" t="s">
        <v>289</v>
      </c>
      <c r="AH9" s="144"/>
      <c r="AI9" s="144"/>
      <c r="AJ9" s="145"/>
    </row>
    <row r="10" spans="1:36" x14ac:dyDescent="0.2">
      <c r="A10" s="118" t="s">
        <v>194</v>
      </c>
      <c r="B10" s="119"/>
      <c r="C10" s="110" t="s">
        <v>195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0" t="s">
        <v>196</v>
      </c>
      <c r="AD10" s="111"/>
      <c r="AE10" s="111"/>
      <c r="AF10" s="120"/>
      <c r="AG10" s="110" t="s">
        <v>192</v>
      </c>
      <c r="AH10" s="111"/>
      <c r="AI10" s="111"/>
      <c r="AJ10" s="120"/>
    </row>
    <row r="11" spans="1:36" ht="19.5" customHeight="1" x14ac:dyDescent="0.2">
      <c r="A11" s="64" t="s">
        <v>5</v>
      </c>
      <c r="B11" s="65"/>
      <c r="C11" s="66" t="s">
        <v>25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9" t="s">
        <v>56</v>
      </c>
      <c r="AD11" s="70"/>
      <c r="AE11" s="70"/>
      <c r="AF11" s="71"/>
      <c r="AG11" s="61" t="e">
        <f>SUM(Munka1!#REF!)</f>
        <v>#REF!</v>
      </c>
      <c r="AH11" s="62"/>
      <c r="AI11" s="62"/>
      <c r="AJ11" s="63"/>
    </row>
    <row r="12" spans="1:36" ht="19.5" customHeight="1" x14ac:dyDescent="0.2">
      <c r="A12" s="64" t="s">
        <v>6</v>
      </c>
      <c r="B12" s="65"/>
      <c r="C12" s="66" t="s">
        <v>52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 t="s">
        <v>55</v>
      </c>
      <c r="AD12" s="68"/>
      <c r="AE12" s="68"/>
      <c r="AF12" s="68"/>
      <c r="AG12" s="61"/>
      <c r="AH12" s="62"/>
      <c r="AI12" s="62"/>
      <c r="AJ12" s="63"/>
    </row>
    <row r="13" spans="1:36" ht="19.5" customHeight="1" x14ac:dyDescent="0.2">
      <c r="A13" s="64" t="s">
        <v>7</v>
      </c>
      <c r="B13" s="65"/>
      <c r="C13" s="66" t="s">
        <v>51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 t="s">
        <v>54</v>
      </c>
      <c r="AD13" s="68"/>
      <c r="AE13" s="68"/>
      <c r="AF13" s="68"/>
      <c r="AG13" s="61"/>
      <c r="AH13" s="62"/>
      <c r="AI13" s="62"/>
      <c r="AJ13" s="63"/>
    </row>
    <row r="14" spans="1:36" ht="19.5" customHeight="1" x14ac:dyDescent="0.2">
      <c r="A14" s="64" t="s">
        <v>8</v>
      </c>
      <c r="B14" s="65"/>
      <c r="C14" s="72" t="s">
        <v>24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68" t="s">
        <v>53</v>
      </c>
      <c r="AD14" s="68"/>
      <c r="AE14" s="68"/>
      <c r="AF14" s="68"/>
      <c r="AG14" s="61"/>
      <c r="AH14" s="62"/>
      <c r="AI14" s="62"/>
      <c r="AJ14" s="63"/>
    </row>
    <row r="15" spans="1:36" ht="19.5" customHeight="1" x14ac:dyDescent="0.2">
      <c r="A15" s="64" t="s">
        <v>9</v>
      </c>
      <c r="B15" s="65"/>
      <c r="C15" s="72" t="s">
        <v>21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68" t="s">
        <v>50</v>
      </c>
      <c r="AD15" s="68"/>
      <c r="AE15" s="68"/>
      <c r="AF15" s="68"/>
      <c r="AG15" s="61"/>
      <c r="AH15" s="62"/>
      <c r="AI15" s="62"/>
      <c r="AJ15" s="63"/>
    </row>
    <row r="16" spans="1:36" ht="19.5" customHeight="1" x14ac:dyDescent="0.2">
      <c r="A16" s="64" t="s">
        <v>10</v>
      </c>
      <c r="B16" s="65"/>
      <c r="C16" s="72" t="s">
        <v>22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68" t="s">
        <v>49</v>
      </c>
      <c r="AD16" s="68"/>
      <c r="AE16" s="68"/>
      <c r="AF16" s="68"/>
      <c r="AG16" s="61"/>
      <c r="AH16" s="62"/>
      <c r="AI16" s="62"/>
      <c r="AJ16" s="63"/>
    </row>
    <row r="17" spans="1:36" ht="19.5" customHeight="1" x14ac:dyDescent="0.2">
      <c r="A17" s="64" t="s">
        <v>11</v>
      </c>
      <c r="B17" s="65"/>
      <c r="C17" s="72" t="s">
        <v>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68" t="s">
        <v>48</v>
      </c>
      <c r="AD17" s="68"/>
      <c r="AE17" s="68"/>
      <c r="AF17" s="68"/>
      <c r="AG17" s="61" t="e">
        <f>SUM(Munka1!#REF!)</f>
        <v>#REF!</v>
      </c>
      <c r="AH17" s="62"/>
      <c r="AI17" s="62"/>
      <c r="AJ17" s="63"/>
    </row>
    <row r="18" spans="1:36" ht="19.5" customHeight="1" x14ac:dyDescent="0.2">
      <c r="A18" s="64" t="s">
        <v>12</v>
      </c>
      <c r="B18" s="65"/>
      <c r="C18" s="72" t="s">
        <v>46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6" t="s">
        <v>47</v>
      </c>
      <c r="AD18" s="77"/>
      <c r="AE18" s="77"/>
      <c r="AF18" s="78"/>
      <c r="AG18" s="61"/>
      <c r="AH18" s="62"/>
      <c r="AI18" s="62"/>
      <c r="AJ18" s="63"/>
    </row>
    <row r="19" spans="1:36" ht="19.5" customHeight="1" x14ac:dyDescent="0.2">
      <c r="A19" s="64" t="s">
        <v>13</v>
      </c>
      <c r="B19" s="65"/>
      <c r="C19" s="74" t="s">
        <v>23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68" t="s">
        <v>45</v>
      </c>
      <c r="AD19" s="68"/>
      <c r="AE19" s="68"/>
      <c r="AF19" s="68"/>
      <c r="AG19" s="61" t="e">
        <f>SUM(Munka1!#REF!)</f>
        <v>#REF!</v>
      </c>
      <c r="AH19" s="62"/>
      <c r="AI19" s="62"/>
      <c r="AJ19" s="63"/>
    </row>
    <row r="20" spans="1:36" ht="19.5" customHeight="1" x14ac:dyDescent="0.2">
      <c r="A20" s="64" t="s">
        <v>14</v>
      </c>
      <c r="B20" s="65"/>
      <c r="C20" s="74" t="s">
        <v>42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68" t="s">
        <v>44</v>
      </c>
      <c r="AD20" s="68"/>
      <c r="AE20" s="68"/>
      <c r="AF20" s="68"/>
      <c r="AG20" s="61"/>
      <c r="AH20" s="62"/>
      <c r="AI20" s="62"/>
      <c r="AJ20" s="63"/>
    </row>
    <row r="21" spans="1:36" ht="19.5" customHeight="1" x14ac:dyDescent="0.2">
      <c r="A21" s="64" t="s">
        <v>15</v>
      </c>
      <c r="B21" s="65"/>
      <c r="C21" s="74" t="s">
        <v>41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68" t="s">
        <v>43</v>
      </c>
      <c r="AD21" s="68"/>
      <c r="AE21" s="68"/>
      <c r="AF21" s="68"/>
      <c r="AG21" s="61"/>
      <c r="AH21" s="62"/>
      <c r="AI21" s="62"/>
      <c r="AJ21" s="63"/>
    </row>
    <row r="22" spans="1:36" s="2" customFormat="1" ht="19.5" customHeight="1" x14ac:dyDescent="0.2">
      <c r="A22" s="64" t="s">
        <v>16</v>
      </c>
      <c r="B22" s="65"/>
      <c r="C22" s="74" t="s">
        <v>40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68" t="s">
        <v>39</v>
      </c>
      <c r="AD22" s="68"/>
      <c r="AE22" s="68"/>
      <c r="AF22" s="68"/>
      <c r="AG22" s="61"/>
      <c r="AH22" s="62"/>
      <c r="AI22" s="62"/>
      <c r="AJ22" s="63"/>
    </row>
    <row r="23" spans="1:36" s="2" customFormat="1" ht="19.5" customHeight="1" x14ac:dyDescent="0.2">
      <c r="A23" s="64" t="s">
        <v>17</v>
      </c>
      <c r="B23" s="65"/>
      <c r="C23" s="74" t="s">
        <v>30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68" t="s">
        <v>38</v>
      </c>
      <c r="AD23" s="68"/>
      <c r="AE23" s="68"/>
      <c r="AF23" s="68"/>
      <c r="AG23" s="61"/>
      <c r="AH23" s="62"/>
      <c r="AI23" s="62"/>
      <c r="AJ23" s="63"/>
    </row>
    <row r="24" spans="1:36" s="2" customFormat="1" ht="19.5" customHeight="1" x14ac:dyDescent="0.2">
      <c r="A24" s="79" t="s">
        <v>18</v>
      </c>
      <c r="B24" s="80"/>
      <c r="C24" s="81" t="s">
        <v>272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90" t="s">
        <v>32</v>
      </c>
      <c r="AD24" s="90"/>
      <c r="AE24" s="90"/>
      <c r="AF24" s="90"/>
      <c r="AG24" s="87" t="e">
        <f>SUM(AG11:AJ23)</f>
        <v>#REF!</v>
      </c>
      <c r="AH24" s="88"/>
      <c r="AI24" s="88"/>
      <c r="AJ24" s="89"/>
    </row>
    <row r="25" spans="1:36" ht="19.5" customHeight="1" x14ac:dyDescent="0.2">
      <c r="A25" s="64" t="s">
        <v>19</v>
      </c>
      <c r="B25" s="65"/>
      <c r="C25" s="74" t="s">
        <v>27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68" t="s">
        <v>33</v>
      </c>
      <c r="AD25" s="68"/>
      <c r="AE25" s="68"/>
      <c r="AF25" s="68"/>
      <c r="AG25" s="61"/>
      <c r="AH25" s="62"/>
      <c r="AI25" s="62"/>
      <c r="AJ25" s="63"/>
    </row>
    <row r="26" spans="1:36" ht="29.25" customHeight="1" x14ac:dyDescent="0.2">
      <c r="A26" s="64" t="s">
        <v>20</v>
      </c>
      <c r="B26" s="65"/>
      <c r="C26" s="74" t="s">
        <v>287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68" t="s">
        <v>34</v>
      </c>
      <c r="AD26" s="68"/>
      <c r="AE26" s="68"/>
      <c r="AF26" s="68"/>
      <c r="AG26" s="61" t="e">
        <f>SUM(Munka1!#REF!)</f>
        <v>#REF!</v>
      </c>
      <c r="AH26" s="62"/>
      <c r="AI26" s="62"/>
      <c r="AJ26" s="63"/>
    </row>
    <row r="27" spans="1:36" ht="19.5" customHeight="1" x14ac:dyDescent="0.2">
      <c r="A27" s="64" t="s">
        <v>58</v>
      </c>
      <c r="B27" s="65"/>
      <c r="C27" s="85" t="s">
        <v>28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68" t="s">
        <v>35</v>
      </c>
      <c r="AD27" s="68"/>
      <c r="AE27" s="68"/>
      <c r="AF27" s="68"/>
      <c r="AG27" s="61"/>
      <c r="AH27" s="62"/>
      <c r="AI27" s="62"/>
      <c r="AJ27" s="63"/>
    </row>
    <row r="28" spans="1:36" ht="19.5" customHeight="1" x14ac:dyDescent="0.2">
      <c r="A28" s="79" t="s">
        <v>59</v>
      </c>
      <c r="B28" s="80"/>
      <c r="C28" s="83" t="s">
        <v>273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90" t="s">
        <v>36</v>
      </c>
      <c r="AD28" s="90"/>
      <c r="AE28" s="90"/>
      <c r="AF28" s="90"/>
      <c r="AG28" s="87" t="e">
        <f>SUM(AG25:AJ27)</f>
        <v>#REF!</v>
      </c>
      <c r="AH28" s="88"/>
      <c r="AI28" s="88"/>
      <c r="AJ28" s="89"/>
    </row>
    <row r="29" spans="1:36" ht="19.5" customHeight="1" x14ac:dyDescent="0.2">
      <c r="A29" s="79" t="s">
        <v>60</v>
      </c>
      <c r="B29" s="80"/>
      <c r="C29" s="81" t="s">
        <v>274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90" t="s">
        <v>37</v>
      </c>
      <c r="AD29" s="90"/>
      <c r="AE29" s="90"/>
      <c r="AF29" s="90"/>
      <c r="AG29" s="87" t="e">
        <f>SUM(AG24+AG28)</f>
        <v>#REF!</v>
      </c>
      <c r="AH29" s="88"/>
      <c r="AI29" s="88"/>
      <c r="AJ29" s="89"/>
    </row>
    <row r="30" spans="1:36" s="9" customFormat="1" ht="19.5" customHeight="1" x14ac:dyDescent="0.2">
      <c r="A30" s="79" t="s">
        <v>61</v>
      </c>
      <c r="B30" s="80"/>
      <c r="C30" s="83" t="s">
        <v>29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90" t="s">
        <v>57</v>
      </c>
      <c r="AD30" s="90"/>
      <c r="AE30" s="90"/>
      <c r="AF30" s="90"/>
      <c r="AG30" s="87" t="e">
        <f>SUM(Munka1!#REF!)</f>
        <v>#REF!</v>
      </c>
      <c r="AH30" s="88"/>
      <c r="AI30" s="88"/>
      <c r="AJ30" s="89"/>
    </row>
    <row r="31" spans="1:36" ht="19.5" customHeight="1" x14ac:dyDescent="0.2">
      <c r="A31" s="64" t="s">
        <v>111</v>
      </c>
      <c r="B31" s="65"/>
      <c r="C31" s="74" t="s">
        <v>68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68" t="s">
        <v>87</v>
      </c>
      <c r="AD31" s="68"/>
      <c r="AE31" s="68"/>
      <c r="AF31" s="68"/>
      <c r="AG31" s="61" t="e">
        <f>SUM(Munka1!#REF!)</f>
        <v>#REF!</v>
      </c>
      <c r="AH31" s="62"/>
      <c r="AI31" s="62"/>
      <c r="AJ31" s="63"/>
    </row>
    <row r="32" spans="1:36" ht="19.5" customHeight="1" x14ac:dyDescent="0.2">
      <c r="A32" s="64" t="s">
        <v>112</v>
      </c>
      <c r="B32" s="65"/>
      <c r="C32" s="74" t="s">
        <v>69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68" t="s">
        <v>88</v>
      </c>
      <c r="AD32" s="68"/>
      <c r="AE32" s="68"/>
      <c r="AF32" s="68"/>
      <c r="AG32" s="61" t="e">
        <f>SUM(Munka1!#REF!)</f>
        <v>#REF!</v>
      </c>
      <c r="AH32" s="62"/>
      <c r="AI32" s="62"/>
      <c r="AJ32" s="63"/>
    </row>
    <row r="33" spans="1:36" ht="19.5" customHeight="1" x14ac:dyDescent="0.2">
      <c r="A33" s="64" t="s">
        <v>197</v>
      </c>
      <c r="B33" s="65"/>
      <c r="C33" s="74" t="s">
        <v>70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68" t="s">
        <v>89</v>
      </c>
      <c r="AD33" s="68"/>
      <c r="AE33" s="68"/>
      <c r="AF33" s="68"/>
      <c r="AG33" s="61"/>
      <c r="AH33" s="62"/>
      <c r="AI33" s="62"/>
      <c r="AJ33" s="63"/>
    </row>
    <row r="34" spans="1:36" ht="19.5" customHeight="1" x14ac:dyDescent="0.2">
      <c r="A34" s="79" t="s">
        <v>198</v>
      </c>
      <c r="B34" s="80"/>
      <c r="C34" s="83" t="s">
        <v>275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90" t="s">
        <v>97</v>
      </c>
      <c r="AD34" s="90"/>
      <c r="AE34" s="90"/>
      <c r="AF34" s="90"/>
      <c r="AG34" s="87" t="e">
        <f>SUM(AG31:AJ33)</f>
        <v>#REF!</v>
      </c>
      <c r="AH34" s="88"/>
      <c r="AI34" s="88"/>
      <c r="AJ34" s="89"/>
    </row>
    <row r="35" spans="1:36" ht="19.5" customHeight="1" x14ac:dyDescent="0.2">
      <c r="A35" s="64" t="s">
        <v>199</v>
      </c>
      <c r="B35" s="65"/>
      <c r="C35" s="74" t="s">
        <v>71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68" t="s">
        <v>90</v>
      </c>
      <c r="AD35" s="68"/>
      <c r="AE35" s="68"/>
      <c r="AF35" s="68"/>
      <c r="AG35" s="61" t="e">
        <f>SUM(Munka1!#REF!)</f>
        <v>#REF!</v>
      </c>
      <c r="AH35" s="62"/>
      <c r="AI35" s="62"/>
      <c r="AJ35" s="63"/>
    </row>
    <row r="36" spans="1:36" ht="19.5" customHeight="1" x14ac:dyDescent="0.2">
      <c r="A36" s="64" t="s">
        <v>200</v>
      </c>
      <c r="B36" s="65"/>
      <c r="C36" s="74" t="s">
        <v>72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68" t="s">
        <v>91</v>
      </c>
      <c r="AD36" s="68"/>
      <c r="AE36" s="68"/>
      <c r="AF36" s="68"/>
      <c r="AG36" s="61" t="e">
        <f>SUM(Munka1!#REF!)</f>
        <v>#REF!</v>
      </c>
      <c r="AH36" s="62"/>
      <c r="AI36" s="62"/>
      <c r="AJ36" s="63"/>
    </row>
    <row r="37" spans="1:36" ht="19.5" customHeight="1" x14ac:dyDescent="0.2">
      <c r="A37" s="79" t="s">
        <v>201</v>
      </c>
      <c r="B37" s="80"/>
      <c r="C37" s="83" t="s">
        <v>276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90" t="s">
        <v>98</v>
      </c>
      <c r="AD37" s="90"/>
      <c r="AE37" s="90"/>
      <c r="AF37" s="90"/>
      <c r="AG37" s="87" t="e">
        <f>SUM(AG35:AJ36)</f>
        <v>#REF!</v>
      </c>
      <c r="AH37" s="88"/>
      <c r="AI37" s="88"/>
      <c r="AJ37" s="89"/>
    </row>
    <row r="38" spans="1:36" ht="19.5" customHeight="1" x14ac:dyDescent="0.2">
      <c r="A38" s="64" t="s">
        <v>202</v>
      </c>
      <c r="B38" s="65"/>
      <c r="C38" s="74" t="s">
        <v>73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68" t="s">
        <v>92</v>
      </c>
      <c r="AD38" s="68"/>
      <c r="AE38" s="68"/>
      <c r="AF38" s="68"/>
      <c r="AG38" s="61" t="e">
        <f>SUM(Munka1!#REF!)</f>
        <v>#REF!</v>
      </c>
      <c r="AH38" s="62"/>
      <c r="AI38" s="62"/>
      <c r="AJ38" s="63"/>
    </row>
    <row r="39" spans="1:36" ht="19.5" customHeight="1" x14ac:dyDescent="0.2">
      <c r="A39" s="64" t="s">
        <v>203</v>
      </c>
      <c r="B39" s="65"/>
      <c r="C39" s="74" t="s">
        <v>74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68" t="s">
        <v>93</v>
      </c>
      <c r="AD39" s="68"/>
      <c r="AE39" s="68"/>
      <c r="AF39" s="68"/>
      <c r="AG39" s="61"/>
      <c r="AH39" s="62"/>
      <c r="AI39" s="62"/>
      <c r="AJ39" s="63"/>
    </row>
    <row r="40" spans="1:36" ht="19.5" customHeight="1" x14ac:dyDescent="0.2">
      <c r="A40" s="64" t="s">
        <v>204</v>
      </c>
      <c r="B40" s="65"/>
      <c r="C40" s="74" t="s">
        <v>75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68" t="s">
        <v>94</v>
      </c>
      <c r="AD40" s="68"/>
      <c r="AE40" s="68"/>
      <c r="AF40" s="68"/>
      <c r="AG40" s="61"/>
      <c r="AH40" s="62"/>
      <c r="AI40" s="62"/>
      <c r="AJ40" s="63"/>
    </row>
    <row r="41" spans="1:36" ht="19.5" customHeight="1" x14ac:dyDescent="0.2">
      <c r="A41" s="64" t="s">
        <v>205</v>
      </c>
      <c r="B41" s="65"/>
      <c r="C41" s="74" t="s">
        <v>76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68" t="s">
        <v>95</v>
      </c>
      <c r="AD41" s="68"/>
      <c r="AE41" s="68"/>
      <c r="AF41" s="68"/>
      <c r="AG41" s="61" t="e">
        <f>SUM(Munka1!#REF!)</f>
        <v>#REF!</v>
      </c>
      <c r="AH41" s="62"/>
      <c r="AI41" s="62"/>
      <c r="AJ41" s="63"/>
    </row>
    <row r="42" spans="1:36" ht="19.5" customHeight="1" x14ac:dyDescent="0.2">
      <c r="A42" s="64" t="s">
        <v>206</v>
      </c>
      <c r="B42" s="65"/>
      <c r="C42" s="91" t="s">
        <v>77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68" t="s">
        <v>96</v>
      </c>
      <c r="AD42" s="68"/>
      <c r="AE42" s="68"/>
      <c r="AF42" s="68"/>
      <c r="AG42" s="61"/>
      <c r="AH42" s="62"/>
      <c r="AI42" s="62"/>
      <c r="AJ42" s="63"/>
    </row>
    <row r="43" spans="1:36" ht="19.5" customHeight="1" x14ac:dyDescent="0.2">
      <c r="A43" s="64" t="s">
        <v>207</v>
      </c>
      <c r="B43" s="65"/>
      <c r="C43" s="85" t="s">
        <v>78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68" t="s">
        <v>99</v>
      </c>
      <c r="AD43" s="68"/>
      <c r="AE43" s="68"/>
      <c r="AF43" s="68"/>
      <c r="AG43" s="61" t="e">
        <f>SUM(Munka1!#REF!)</f>
        <v>#REF!</v>
      </c>
      <c r="AH43" s="62"/>
      <c r="AI43" s="62"/>
      <c r="AJ43" s="63"/>
    </row>
    <row r="44" spans="1:36" ht="19.5" customHeight="1" x14ac:dyDescent="0.2">
      <c r="A44" s="64" t="s">
        <v>208</v>
      </c>
      <c r="B44" s="65"/>
      <c r="C44" s="74" t="s">
        <v>79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68" t="s">
        <v>100</v>
      </c>
      <c r="AD44" s="68"/>
      <c r="AE44" s="68"/>
      <c r="AF44" s="68"/>
      <c r="AG44" s="61" t="e">
        <f>SUM(Munka1!#REF!)</f>
        <v>#REF!</v>
      </c>
      <c r="AH44" s="62"/>
      <c r="AI44" s="62"/>
      <c r="AJ44" s="63"/>
    </row>
    <row r="45" spans="1:36" ht="19.5" customHeight="1" x14ac:dyDescent="0.2">
      <c r="A45" s="79" t="s">
        <v>209</v>
      </c>
      <c r="B45" s="80"/>
      <c r="C45" s="83" t="s">
        <v>277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90" t="s">
        <v>101</v>
      </c>
      <c r="AD45" s="90"/>
      <c r="AE45" s="90"/>
      <c r="AF45" s="90"/>
      <c r="AG45" s="87" t="e">
        <f>SUM(AG38:AJ44)</f>
        <v>#REF!</v>
      </c>
      <c r="AH45" s="88"/>
      <c r="AI45" s="88"/>
      <c r="AJ45" s="89"/>
    </row>
    <row r="46" spans="1:36" ht="19.5" customHeight="1" x14ac:dyDescent="0.2">
      <c r="A46" s="64" t="s">
        <v>210</v>
      </c>
      <c r="B46" s="65"/>
      <c r="C46" s="74" t="s">
        <v>80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68" t="s">
        <v>102</v>
      </c>
      <c r="AD46" s="68"/>
      <c r="AE46" s="68"/>
      <c r="AF46" s="68"/>
      <c r="AG46" s="61" t="e">
        <f>SUM(Munka1!#REF!)</f>
        <v>#REF!</v>
      </c>
      <c r="AH46" s="62"/>
      <c r="AI46" s="62"/>
      <c r="AJ46" s="63"/>
    </row>
    <row r="47" spans="1:36" ht="19.5" customHeight="1" x14ac:dyDescent="0.2">
      <c r="A47" s="64" t="s">
        <v>211</v>
      </c>
      <c r="B47" s="65"/>
      <c r="C47" s="74" t="s">
        <v>81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68" t="s">
        <v>103</v>
      </c>
      <c r="AD47" s="68"/>
      <c r="AE47" s="68"/>
      <c r="AF47" s="68"/>
      <c r="AG47" s="61"/>
      <c r="AH47" s="62"/>
      <c r="AI47" s="62"/>
      <c r="AJ47" s="63"/>
    </row>
    <row r="48" spans="1:36" ht="19.5" customHeight="1" x14ac:dyDescent="0.2">
      <c r="A48" s="79" t="s">
        <v>212</v>
      </c>
      <c r="B48" s="80"/>
      <c r="C48" s="83" t="s">
        <v>279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90" t="s">
        <v>104</v>
      </c>
      <c r="AD48" s="90"/>
      <c r="AE48" s="90"/>
      <c r="AF48" s="90"/>
      <c r="AG48" s="87" t="e">
        <f>SUM(AG46:AJ47)</f>
        <v>#REF!</v>
      </c>
      <c r="AH48" s="88"/>
      <c r="AI48" s="88"/>
      <c r="AJ48" s="89"/>
    </row>
    <row r="49" spans="1:36" ht="19.5" customHeight="1" x14ac:dyDescent="0.2">
      <c r="A49" s="64" t="s">
        <v>213</v>
      </c>
      <c r="B49" s="65"/>
      <c r="C49" s="74" t="s">
        <v>82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68" t="s">
        <v>105</v>
      </c>
      <c r="AD49" s="68"/>
      <c r="AE49" s="68"/>
      <c r="AF49" s="68"/>
      <c r="AG49" s="61" t="e">
        <f>SUM(Munka1!#REF!)</f>
        <v>#REF!</v>
      </c>
      <c r="AH49" s="62"/>
      <c r="AI49" s="62"/>
      <c r="AJ49" s="63"/>
    </row>
    <row r="50" spans="1:36" ht="19.5" customHeight="1" x14ac:dyDescent="0.2">
      <c r="A50" s="64" t="s">
        <v>214</v>
      </c>
      <c r="B50" s="65"/>
      <c r="C50" s="74" t="s">
        <v>83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68" t="s">
        <v>106</v>
      </c>
      <c r="AD50" s="68"/>
      <c r="AE50" s="68"/>
      <c r="AF50" s="68"/>
      <c r="AG50" s="61"/>
      <c r="AH50" s="62"/>
      <c r="AI50" s="62"/>
      <c r="AJ50" s="63"/>
    </row>
    <row r="51" spans="1:36" ht="19.5" customHeight="1" x14ac:dyDescent="0.2">
      <c r="A51" s="64" t="s">
        <v>215</v>
      </c>
      <c r="B51" s="65"/>
      <c r="C51" s="74" t="s">
        <v>84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68" t="s">
        <v>107</v>
      </c>
      <c r="AD51" s="68"/>
      <c r="AE51" s="68"/>
      <c r="AF51" s="68"/>
      <c r="AG51" s="61"/>
      <c r="AH51" s="62"/>
      <c r="AI51" s="62"/>
      <c r="AJ51" s="63"/>
    </row>
    <row r="52" spans="1:36" ht="19.5" customHeight="1" x14ac:dyDescent="0.2">
      <c r="A52" s="64" t="s">
        <v>216</v>
      </c>
      <c r="B52" s="65"/>
      <c r="C52" s="74" t="s">
        <v>85</v>
      </c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68" t="s">
        <v>108</v>
      </c>
      <c r="AD52" s="68"/>
      <c r="AE52" s="68"/>
      <c r="AF52" s="68"/>
      <c r="AG52" s="61"/>
      <c r="AH52" s="62"/>
      <c r="AI52" s="62"/>
      <c r="AJ52" s="63"/>
    </row>
    <row r="53" spans="1:36" ht="19.5" customHeight="1" x14ac:dyDescent="0.2">
      <c r="A53" s="64" t="s">
        <v>217</v>
      </c>
      <c r="B53" s="65"/>
      <c r="C53" s="74" t="s">
        <v>86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68" t="s">
        <v>109</v>
      </c>
      <c r="AD53" s="68"/>
      <c r="AE53" s="68"/>
      <c r="AF53" s="68"/>
      <c r="AG53" s="61" t="e">
        <f>SUM(Munka1!#REF!)</f>
        <v>#REF!</v>
      </c>
      <c r="AH53" s="62"/>
      <c r="AI53" s="62"/>
      <c r="AJ53" s="63"/>
    </row>
    <row r="54" spans="1:36" ht="19.5" customHeight="1" x14ac:dyDescent="0.2">
      <c r="A54" s="79" t="s">
        <v>218</v>
      </c>
      <c r="B54" s="80"/>
      <c r="C54" s="83" t="s">
        <v>278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90" t="s">
        <v>110</v>
      </c>
      <c r="AD54" s="90"/>
      <c r="AE54" s="90"/>
      <c r="AF54" s="90"/>
      <c r="AG54" s="87" t="e">
        <f>SUM(AG49:AJ53)</f>
        <v>#REF!</v>
      </c>
      <c r="AH54" s="88"/>
      <c r="AI54" s="88"/>
      <c r="AJ54" s="89"/>
    </row>
    <row r="55" spans="1:36" ht="19.5" customHeight="1" x14ac:dyDescent="0.2">
      <c r="A55" s="79" t="s">
        <v>219</v>
      </c>
      <c r="B55" s="80"/>
      <c r="C55" s="83" t="s">
        <v>280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90" t="s">
        <v>62</v>
      </c>
      <c r="AD55" s="90"/>
      <c r="AE55" s="90"/>
      <c r="AF55" s="90"/>
      <c r="AG55" s="87" t="e">
        <f>SUM(AG34+AG37+AG45+AG48+AG54)</f>
        <v>#REF!</v>
      </c>
      <c r="AH55" s="88"/>
      <c r="AI55" s="88"/>
      <c r="AJ55" s="89"/>
    </row>
    <row r="56" spans="1:36" ht="19.5" customHeight="1" x14ac:dyDescent="0.2">
      <c r="A56" s="64" t="s">
        <v>220</v>
      </c>
      <c r="B56" s="65"/>
      <c r="C56" s="93" t="s">
        <v>113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68" t="s">
        <v>121</v>
      </c>
      <c r="AD56" s="68"/>
      <c r="AE56" s="68"/>
      <c r="AF56" s="68"/>
      <c r="AG56" s="61"/>
      <c r="AH56" s="62"/>
      <c r="AI56" s="62"/>
      <c r="AJ56" s="63"/>
    </row>
    <row r="57" spans="1:36" ht="19.5" customHeight="1" x14ac:dyDescent="0.2">
      <c r="A57" s="64" t="s">
        <v>221</v>
      </c>
      <c r="B57" s="65"/>
      <c r="C57" s="93" t="s">
        <v>114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68" t="s">
        <v>122</v>
      </c>
      <c r="AD57" s="68"/>
      <c r="AE57" s="68"/>
      <c r="AF57" s="68"/>
      <c r="AG57" s="61"/>
      <c r="AH57" s="62"/>
      <c r="AI57" s="62"/>
      <c r="AJ57" s="63"/>
    </row>
    <row r="58" spans="1:36" ht="19.5" customHeight="1" x14ac:dyDescent="0.2">
      <c r="A58" s="64" t="s">
        <v>222</v>
      </c>
      <c r="B58" s="65"/>
      <c r="C58" s="95" t="s">
        <v>115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68" t="s">
        <v>123</v>
      </c>
      <c r="AD58" s="68"/>
      <c r="AE58" s="68"/>
      <c r="AF58" s="68"/>
      <c r="AG58" s="61"/>
      <c r="AH58" s="62"/>
      <c r="AI58" s="62"/>
      <c r="AJ58" s="63"/>
    </row>
    <row r="59" spans="1:36" ht="19.5" customHeight="1" x14ac:dyDescent="0.2">
      <c r="A59" s="64" t="s">
        <v>223</v>
      </c>
      <c r="B59" s="65"/>
      <c r="C59" s="95" t="s">
        <v>116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68" t="s">
        <v>124</v>
      </c>
      <c r="AD59" s="68"/>
      <c r="AE59" s="68"/>
      <c r="AF59" s="68"/>
      <c r="AG59" s="61"/>
      <c r="AH59" s="62"/>
      <c r="AI59" s="62"/>
      <c r="AJ59" s="63"/>
    </row>
    <row r="60" spans="1:36" ht="19.5" customHeight="1" x14ac:dyDescent="0.2">
      <c r="A60" s="64" t="s">
        <v>224</v>
      </c>
      <c r="B60" s="65"/>
      <c r="C60" s="95" t="s">
        <v>117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68" t="s">
        <v>125</v>
      </c>
      <c r="AD60" s="68"/>
      <c r="AE60" s="68"/>
      <c r="AF60" s="68"/>
      <c r="AG60" s="61"/>
      <c r="AH60" s="62"/>
      <c r="AI60" s="62"/>
      <c r="AJ60" s="63"/>
    </row>
    <row r="61" spans="1:36" ht="19.5" customHeight="1" x14ac:dyDescent="0.2">
      <c r="A61" s="64" t="s">
        <v>225</v>
      </c>
      <c r="B61" s="65"/>
      <c r="C61" s="93" t="s">
        <v>118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68" t="s">
        <v>126</v>
      </c>
      <c r="AD61" s="68"/>
      <c r="AE61" s="68"/>
      <c r="AF61" s="68"/>
      <c r="AG61" s="61"/>
      <c r="AH61" s="62"/>
      <c r="AI61" s="62"/>
      <c r="AJ61" s="63"/>
    </row>
    <row r="62" spans="1:36" ht="19.5" customHeight="1" x14ac:dyDescent="0.2">
      <c r="A62" s="64" t="s">
        <v>226</v>
      </c>
      <c r="B62" s="65"/>
      <c r="C62" s="93" t="s">
        <v>119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68" t="s">
        <v>127</v>
      </c>
      <c r="AD62" s="68"/>
      <c r="AE62" s="68"/>
      <c r="AF62" s="68"/>
      <c r="AG62" s="61"/>
      <c r="AH62" s="62"/>
      <c r="AI62" s="62"/>
      <c r="AJ62" s="63"/>
    </row>
    <row r="63" spans="1:36" ht="19.5" customHeight="1" x14ac:dyDescent="0.2">
      <c r="A63" s="64" t="s">
        <v>227</v>
      </c>
      <c r="B63" s="65"/>
      <c r="C63" s="93" t="s">
        <v>120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68" t="s">
        <v>128</v>
      </c>
      <c r="AD63" s="68"/>
      <c r="AE63" s="68"/>
      <c r="AF63" s="68"/>
      <c r="AG63" s="61"/>
      <c r="AH63" s="62"/>
      <c r="AI63" s="62"/>
      <c r="AJ63" s="63"/>
    </row>
    <row r="64" spans="1:36" ht="19.5" customHeight="1" x14ac:dyDescent="0.2">
      <c r="A64" s="79" t="s">
        <v>228</v>
      </c>
      <c r="B64" s="80"/>
      <c r="C64" s="99" t="s">
        <v>281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90" t="s">
        <v>63</v>
      </c>
      <c r="AD64" s="90"/>
      <c r="AE64" s="90"/>
      <c r="AF64" s="90"/>
      <c r="AG64" s="87"/>
      <c r="AH64" s="88"/>
      <c r="AI64" s="88"/>
      <c r="AJ64" s="89"/>
    </row>
    <row r="65" spans="1:36" ht="19.5" customHeight="1" x14ac:dyDescent="0.2">
      <c r="A65" s="64" t="s">
        <v>229</v>
      </c>
      <c r="B65" s="65"/>
      <c r="C65" s="97" t="s">
        <v>148</v>
      </c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68" t="s">
        <v>136</v>
      </c>
      <c r="AD65" s="68"/>
      <c r="AE65" s="68"/>
      <c r="AF65" s="68"/>
      <c r="AG65" s="61"/>
      <c r="AH65" s="62"/>
      <c r="AI65" s="62"/>
      <c r="AJ65" s="63"/>
    </row>
    <row r="66" spans="1:36" ht="19.5" customHeight="1" x14ac:dyDescent="0.2">
      <c r="A66" s="64" t="s">
        <v>230</v>
      </c>
      <c r="B66" s="65"/>
      <c r="C66" s="97" t="s">
        <v>149</v>
      </c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68" t="s">
        <v>137</v>
      </c>
      <c r="AD66" s="68"/>
      <c r="AE66" s="68"/>
      <c r="AF66" s="68"/>
      <c r="AG66" s="61"/>
      <c r="AH66" s="62"/>
      <c r="AI66" s="62"/>
      <c r="AJ66" s="63"/>
    </row>
    <row r="67" spans="1:36" ht="29.25" customHeight="1" x14ac:dyDescent="0.2">
      <c r="A67" s="64" t="s">
        <v>231</v>
      </c>
      <c r="B67" s="65"/>
      <c r="C67" s="97" t="s">
        <v>150</v>
      </c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68" t="s">
        <v>138</v>
      </c>
      <c r="AD67" s="68"/>
      <c r="AE67" s="68"/>
      <c r="AF67" s="68"/>
      <c r="AG67" s="61"/>
      <c r="AH67" s="62"/>
      <c r="AI67" s="62"/>
      <c r="AJ67" s="63"/>
    </row>
    <row r="68" spans="1:36" ht="29.25" customHeight="1" x14ac:dyDescent="0.2">
      <c r="A68" s="64" t="s">
        <v>232</v>
      </c>
      <c r="B68" s="65"/>
      <c r="C68" s="97" t="s">
        <v>151</v>
      </c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68" t="s">
        <v>139</v>
      </c>
      <c r="AD68" s="68"/>
      <c r="AE68" s="68"/>
      <c r="AF68" s="68"/>
      <c r="AG68" s="61"/>
      <c r="AH68" s="62"/>
      <c r="AI68" s="62"/>
      <c r="AJ68" s="63"/>
    </row>
    <row r="69" spans="1:36" ht="29.25" customHeight="1" x14ac:dyDescent="0.2">
      <c r="A69" s="64" t="s">
        <v>233</v>
      </c>
      <c r="B69" s="65"/>
      <c r="C69" s="97" t="s">
        <v>152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68" t="s">
        <v>140</v>
      </c>
      <c r="AD69" s="68"/>
      <c r="AE69" s="68"/>
      <c r="AF69" s="68"/>
      <c r="AG69" s="61"/>
      <c r="AH69" s="62"/>
      <c r="AI69" s="62"/>
      <c r="AJ69" s="63"/>
    </row>
    <row r="70" spans="1:36" ht="19.5" customHeight="1" x14ac:dyDescent="0.2">
      <c r="A70" s="64" t="s">
        <v>234</v>
      </c>
      <c r="B70" s="65"/>
      <c r="C70" s="97" t="s">
        <v>153</v>
      </c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68" t="s">
        <v>141</v>
      </c>
      <c r="AD70" s="68"/>
      <c r="AE70" s="68"/>
      <c r="AF70" s="68"/>
      <c r="AG70" s="61"/>
      <c r="AH70" s="62"/>
      <c r="AI70" s="62"/>
      <c r="AJ70" s="63"/>
    </row>
    <row r="71" spans="1:36" ht="29.25" customHeight="1" x14ac:dyDescent="0.2">
      <c r="A71" s="64" t="s">
        <v>235</v>
      </c>
      <c r="B71" s="65"/>
      <c r="C71" s="97" t="s">
        <v>154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68" t="s">
        <v>142</v>
      </c>
      <c r="AD71" s="68"/>
      <c r="AE71" s="68"/>
      <c r="AF71" s="68"/>
      <c r="AG71" s="61"/>
      <c r="AH71" s="62"/>
      <c r="AI71" s="62"/>
      <c r="AJ71" s="63"/>
    </row>
    <row r="72" spans="1:36" ht="29.25" customHeight="1" x14ac:dyDescent="0.2">
      <c r="A72" s="64" t="s">
        <v>236</v>
      </c>
      <c r="B72" s="65"/>
      <c r="C72" s="97" t="s">
        <v>155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68" t="s">
        <v>143</v>
      </c>
      <c r="AD72" s="68"/>
      <c r="AE72" s="68"/>
      <c r="AF72" s="68"/>
      <c r="AG72" s="61" t="e">
        <f>SUM(Munka1!#REF!)</f>
        <v>#REF!</v>
      </c>
      <c r="AH72" s="62"/>
      <c r="AI72" s="62"/>
      <c r="AJ72" s="63"/>
    </row>
    <row r="73" spans="1:36" ht="19.5" customHeight="1" x14ac:dyDescent="0.2">
      <c r="A73" s="64" t="s">
        <v>237</v>
      </c>
      <c r="B73" s="65"/>
      <c r="C73" s="97" t="s">
        <v>156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68" t="s">
        <v>144</v>
      </c>
      <c r="AD73" s="68"/>
      <c r="AE73" s="68"/>
      <c r="AF73" s="68"/>
      <c r="AG73" s="61"/>
      <c r="AH73" s="62"/>
      <c r="AI73" s="62"/>
      <c r="AJ73" s="63"/>
    </row>
    <row r="74" spans="1:36" ht="19.5" customHeight="1" x14ac:dyDescent="0.2">
      <c r="A74" s="64" t="s">
        <v>238</v>
      </c>
      <c r="B74" s="65"/>
      <c r="C74" s="103" t="s">
        <v>157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68" t="s">
        <v>145</v>
      </c>
      <c r="AD74" s="68"/>
      <c r="AE74" s="68"/>
      <c r="AF74" s="68"/>
      <c r="AG74" s="61"/>
      <c r="AH74" s="62"/>
      <c r="AI74" s="62"/>
      <c r="AJ74" s="63"/>
    </row>
    <row r="75" spans="1:36" ht="19.5" customHeight="1" x14ac:dyDescent="0.2">
      <c r="A75" s="64" t="s">
        <v>239</v>
      </c>
      <c r="B75" s="65"/>
      <c r="C75" s="97" t="s">
        <v>158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68" t="s">
        <v>146</v>
      </c>
      <c r="AD75" s="68"/>
      <c r="AE75" s="68"/>
      <c r="AF75" s="68"/>
      <c r="AG75" s="61"/>
      <c r="AH75" s="62"/>
      <c r="AI75" s="62"/>
      <c r="AJ75" s="63"/>
    </row>
    <row r="76" spans="1:36" ht="19.5" customHeight="1" x14ac:dyDescent="0.2">
      <c r="A76" s="64" t="s">
        <v>240</v>
      </c>
      <c r="B76" s="65"/>
      <c r="C76" s="103" t="s">
        <v>159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68" t="s">
        <v>147</v>
      </c>
      <c r="AD76" s="68"/>
      <c r="AE76" s="68"/>
      <c r="AF76" s="68"/>
      <c r="AG76" s="61"/>
      <c r="AH76" s="62"/>
      <c r="AI76" s="62"/>
      <c r="AJ76" s="63"/>
    </row>
    <row r="77" spans="1:36" ht="19.5" customHeight="1" x14ac:dyDescent="0.2">
      <c r="A77" s="79" t="s">
        <v>241</v>
      </c>
      <c r="B77" s="80"/>
      <c r="C77" s="99" t="s">
        <v>282</v>
      </c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90" t="s">
        <v>64</v>
      </c>
      <c r="AD77" s="90"/>
      <c r="AE77" s="90"/>
      <c r="AF77" s="90"/>
      <c r="AG77" s="87" t="e">
        <f>SUM(AG65:AJ76)</f>
        <v>#REF!</v>
      </c>
      <c r="AH77" s="88"/>
      <c r="AI77" s="88"/>
      <c r="AJ77" s="89"/>
    </row>
    <row r="78" spans="1:36" ht="19.5" customHeight="1" x14ac:dyDescent="0.2">
      <c r="A78" s="64" t="s">
        <v>242</v>
      </c>
      <c r="B78" s="65"/>
      <c r="C78" s="101" t="s">
        <v>160</v>
      </c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68" t="s">
        <v>129</v>
      </c>
      <c r="AD78" s="68"/>
      <c r="AE78" s="68"/>
      <c r="AF78" s="68"/>
      <c r="AG78" s="61" t="e">
        <f>SUM(Munka1!#REF!)</f>
        <v>#REF!</v>
      </c>
      <c r="AH78" s="62"/>
      <c r="AI78" s="62"/>
      <c r="AJ78" s="63"/>
    </row>
    <row r="79" spans="1:36" ht="19.5" customHeight="1" x14ac:dyDescent="0.2">
      <c r="A79" s="64" t="s">
        <v>243</v>
      </c>
      <c r="B79" s="65"/>
      <c r="C79" s="101" t="s">
        <v>161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68" t="s">
        <v>130</v>
      </c>
      <c r="AD79" s="68"/>
      <c r="AE79" s="68"/>
      <c r="AF79" s="68"/>
      <c r="AG79" s="61"/>
      <c r="AH79" s="62"/>
      <c r="AI79" s="62"/>
      <c r="AJ79" s="63"/>
    </row>
    <row r="80" spans="1:36" ht="19.5" customHeight="1" x14ac:dyDescent="0.2">
      <c r="A80" s="64" t="s">
        <v>244</v>
      </c>
      <c r="B80" s="65"/>
      <c r="C80" s="101" t="s">
        <v>162</v>
      </c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68" t="s">
        <v>131</v>
      </c>
      <c r="AD80" s="68"/>
      <c r="AE80" s="68"/>
      <c r="AF80" s="68"/>
      <c r="AG80" s="61"/>
      <c r="AH80" s="62"/>
      <c r="AI80" s="62"/>
      <c r="AJ80" s="63"/>
    </row>
    <row r="81" spans="1:36" ht="19.5" customHeight="1" x14ac:dyDescent="0.2">
      <c r="A81" s="64" t="s">
        <v>245</v>
      </c>
      <c r="B81" s="65"/>
      <c r="C81" s="101" t="s">
        <v>163</v>
      </c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68" t="s">
        <v>132</v>
      </c>
      <c r="AD81" s="68"/>
      <c r="AE81" s="68"/>
      <c r="AF81" s="68"/>
      <c r="AG81" s="61" t="e">
        <f>SUM(Munka1!#REF!)</f>
        <v>#REF!</v>
      </c>
      <c r="AH81" s="62"/>
      <c r="AI81" s="62"/>
      <c r="AJ81" s="63"/>
    </row>
    <row r="82" spans="1:36" ht="19.5" customHeight="1" x14ac:dyDescent="0.2">
      <c r="A82" s="64" t="s">
        <v>246</v>
      </c>
      <c r="B82" s="65"/>
      <c r="C82" s="85" t="s">
        <v>164</v>
      </c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68" t="s">
        <v>133</v>
      </c>
      <c r="AD82" s="68"/>
      <c r="AE82" s="68"/>
      <c r="AF82" s="68"/>
      <c r="AG82" s="61"/>
      <c r="AH82" s="62"/>
      <c r="AI82" s="62"/>
      <c r="AJ82" s="63"/>
    </row>
    <row r="83" spans="1:36" ht="19.5" customHeight="1" x14ac:dyDescent="0.2">
      <c r="A83" s="64" t="s">
        <v>247</v>
      </c>
      <c r="B83" s="65"/>
      <c r="C83" s="85" t="s">
        <v>165</v>
      </c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68" t="s">
        <v>134</v>
      </c>
      <c r="AD83" s="68"/>
      <c r="AE83" s="68"/>
      <c r="AF83" s="68"/>
      <c r="AG83" s="61"/>
      <c r="AH83" s="62"/>
      <c r="AI83" s="62"/>
      <c r="AJ83" s="63"/>
    </row>
    <row r="84" spans="1:36" ht="19.5" customHeight="1" x14ac:dyDescent="0.2">
      <c r="A84" s="64" t="s">
        <v>248</v>
      </c>
      <c r="B84" s="65"/>
      <c r="C84" s="85" t="s">
        <v>166</v>
      </c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68" t="s">
        <v>135</v>
      </c>
      <c r="AD84" s="68"/>
      <c r="AE84" s="68"/>
      <c r="AF84" s="68"/>
      <c r="AG84" s="61" t="e">
        <f>SUM(Munka1!#REF!)</f>
        <v>#REF!</v>
      </c>
      <c r="AH84" s="62"/>
      <c r="AI84" s="62"/>
      <c r="AJ84" s="63"/>
    </row>
    <row r="85" spans="1:36" s="9" customFormat="1" ht="19.5" customHeight="1" x14ac:dyDescent="0.2">
      <c r="A85" s="79" t="s">
        <v>249</v>
      </c>
      <c r="B85" s="80"/>
      <c r="C85" s="108" t="s">
        <v>283</v>
      </c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90" t="s">
        <v>65</v>
      </c>
      <c r="AD85" s="90"/>
      <c r="AE85" s="90"/>
      <c r="AF85" s="90"/>
      <c r="AG85" s="87" t="e">
        <f>SUM(AG78:AJ84)</f>
        <v>#REF!</v>
      </c>
      <c r="AH85" s="88"/>
      <c r="AI85" s="88"/>
      <c r="AJ85" s="89"/>
    </row>
    <row r="86" spans="1:36" ht="19.5" customHeight="1" x14ac:dyDescent="0.2">
      <c r="A86" s="64" t="s">
        <v>250</v>
      </c>
      <c r="B86" s="65"/>
      <c r="C86" s="93" t="s">
        <v>179</v>
      </c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68" t="s">
        <v>167</v>
      </c>
      <c r="AD86" s="68"/>
      <c r="AE86" s="68"/>
      <c r="AF86" s="68"/>
      <c r="AG86" s="61"/>
      <c r="AH86" s="62"/>
      <c r="AI86" s="62"/>
      <c r="AJ86" s="63"/>
    </row>
    <row r="87" spans="1:36" ht="19.5" customHeight="1" x14ac:dyDescent="0.2">
      <c r="A87" s="64" t="s">
        <v>251</v>
      </c>
      <c r="B87" s="65"/>
      <c r="C87" s="93" t="s">
        <v>180</v>
      </c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68" t="s">
        <v>168</v>
      </c>
      <c r="AD87" s="68"/>
      <c r="AE87" s="68"/>
      <c r="AF87" s="68"/>
      <c r="AG87" s="61"/>
      <c r="AH87" s="62"/>
      <c r="AI87" s="62"/>
      <c r="AJ87" s="63"/>
    </row>
    <row r="88" spans="1:36" ht="19.5" customHeight="1" x14ac:dyDescent="0.2">
      <c r="A88" s="64" t="s">
        <v>252</v>
      </c>
      <c r="B88" s="65"/>
      <c r="C88" s="93" t="s">
        <v>181</v>
      </c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68" t="s">
        <v>169</v>
      </c>
      <c r="AD88" s="68"/>
      <c r="AE88" s="68"/>
      <c r="AF88" s="68"/>
      <c r="AG88" s="61"/>
      <c r="AH88" s="62"/>
      <c r="AI88" s="62"/>
      <c r="AJ88" s="63"/>
    </row>
    <row r="89" spans="1:36" ht="19.5" customHeight="1" x14ac:dyDescent="0.2">
      <c r="A89" s="64" t="s">
        <v>253</v>
      </c>
      <c r="B89" s="65"/>
      <c r="C89" s="93" t="s">
        <v>182</v>
      </c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68" t="s">
        <v>170</v>
      </c>
      <c r="AD89" s="68"/>
      <c r="AE89" s="68"/>
      <c r="AF89" s="68"/>
      <c r="AG89" s="61"/>
      <c r="AH89" s="62"/>
      <c r="AI89" s="62"/>
      <c r="AJ89" s="63"/>
    </row>
    <row r="90" spans="1:36" s="9" customFormat="1" ht="19.5" customHeight="1" x14ac:dyDescent="0.2">
      <c r="A90" s="79" t="s">
        <v>254</v>
      </c>
      <c r="B90" s="80"/>
      <c r="C90" s="99" t="s">
        <v>286</v>
      </c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90" t="s">
        <v>66</v>
      </c>
      <c r="AD90" s="90"/>
      <c r="AE90" s="90"/>
      <c r="AF90" s="90"/>
      <c r="AG90" s="87">
        <f>SUM(AG86:AJ89)</f>
        <v>0</v>
      </c>
      <c r="AH90" s="88"/>
      <c r="AI90" s="88"/>
      <c r="AJ90" s="89"/>
    </row>
    <row r="91" spans="1:36" ht="29.25" customHeight="1" x14ac:dyDescent="0.2">
      <c r="A91" s="64" t="s">
        <v>255</v>
      </c>
      <c r="B91" s="65"/>
      <c r="C91" s="93" t="s">
        <v>183</v>
      </c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68" t="s">
        <v>171</v>
      </c>
      <c r="AD91" s="68"/>
      <c r="AE91" s="68"/>
      <c r="AF91" s="68"/>
      <c r="AG91" s="61"/>
      <c r="AH91" s="62"/>
      <c r="AI91" s="62"/>
      <c r="AJ91" s="63"/>
    </row>
    <row r="92" spans="1:36" ht="29.25" customHeight="1" x14ac:dyDescent="0.2">
      <c r="A92" s="64" t="s">
        <v>256</v>
      </c>
      <c r="B92" s="65"/>
      <c r="C92" s="93" t="s">
        <v>184</v>
      </c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68" t="s">
        <v>172</v>
      </c>
      <c r="AD92" s="68"/>
      <c r="AE92" s="68"/>
      <c r="AF92" s="68"/>
      <c r="AG92" s="61"/>
      <c r="AH92" s="62"/>
      <c r="AI92" s="62"/>
      <c r="AJ92" s="63"/>
    </row>
    <row r="93" spans="1:36" ht="29.25" customHeight="1" x14ac:dyDescent="0.2">
      <c r="A93" s="64" t="s">
        <v>257</v>
      </c>
      <c r="B93" s="65"/>
      <c r="C93" s="93" t="s">
        <v>185</v>
      </c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68" t="s">
        <v>173</v>
      </c>
      <c r="AD93" s="68"/>
      <c r="AE93" s="68"/>
      <c r="AF93" s="68"/>
      <c r="AG93" s="61"/>
      <c r="AH93" s="62"/>
      <c r="AI93" s="62"/>
      <c r="AJ93" s="63"/>
    </row>
    <row r="94" spans="1:36" ht="19.5" customHeight="1" x14ac:dyDescent="0.2">
      <c r="A94" s="64" t="s">
        <v>258</v>
      </c>
      <c r="B94" s="65"/>
      <c r="C94" s="93" t="s">
        <v>186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68" t="s">
        <v>174</v>
      </c>
      <c r="AD94" s="68"/>
      <c r="AE94" s="68"/>
      <c r="AF94" s="68"/>
      <c r="AG94" s="61"/>
      <c r="AH94" s="62"/>
      <c r="AI94" s="62"/>
      <c r="AJ94" s="63"/>
    </row>
    <row r="95" spans="1:36" ht="29.25" customHeight="1" x14ac:dyDescent="0.2">
      <c r="A95" s="64" t="s">
        <v>259</v>
      </c>
      <c r="B95" s="65"/>
      <c r="C95" s="93" t="s">
        <v>187</v>
      </c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68" t="s">
        <v>175</v>
      </c>
      <c r="AD95" s="68"/>
      <c r="AE95" s="68"/>
      <c r="AF95" s="68"/>
      <c r="AG95" s="61"/>
      <c r="AH95" s="62"/>
      <c r="AI95" s="62"/>
      <c r="AJ95" s="63"/>
    </row>
    <row r="96" spans="1:36" ht="29.25" customHeight="1" x14ac:dyDescent="0.2">
      <c r="A96" s="64" t="s">
        <v>260</v>
      </c>
      <c r="B96" s="65"/>
      <c r="C96" s="93" t="s">
        <v>188</v>
      </c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68" t="s">
        <v>176</v>
      </c>
      <c r="AD96" s="68"/>
      <c r="AE96" s="68"/>
      <c r="AF96" s="68"/>
      <c r="AG96" s="61"/>
      <c r="AH96" s="62"/>
      <c r="AI96" s="62"/>
      <c r="AJ96" s="63"/>
    </row>
    <row r="97" spans="1:36" ht="19.5" customHeight="1" x14ac:dyDescent="0.2">
      <c r="A97" s="64" t="s">
        <v>261</v>
      </c>
      <c r="B97" s="65"/>
      <c r="C97" s="93" t="s">
        <v>189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68" t="s">
        <v>177</v>
      </c>
      <c r="AD97" s="68"/>
      <c r="AE97" s="68"/>
      <c r="AF97" s="68"/>
      <c r="AG97" s="61"/>
      <c r="AH97" s="62"/>
      <c r="AI97" s="62"/>
      <c r="AJ97" s="63"/>
    </row>
    <row r="98" spans="1:36" ht="19.5" customHeight="1" x14ac:dyDescent="0.2">
      <c r="A98" s="64" t="s">
        <v>262</v>
      </c>
      <c r="B98" s="65"/>
      <c r="C98" s="93" t="s">
        <v>190</v>
      </c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68" t="s">
        <v>178</v>
      </c>
      <c r="AD98" s="68"/>
      <c r="AE98" s="68"/>
      <c r="AF98" s="68"/>
      <c r="AG98" s="61"/>
      <c r="AH98" s="62"/>
      <c r="AI98" s="62"/>
      <c r="AJ98" s="63"/>
    </row>
    <row r="99" spans="1:36" ht="19.5" customHeight="1" x14ac:dyDescent="0.2">
      <c r="A99" s="79" t="s">
        <v>263</v>
      </c>
      <c r="B99" s="80"/>
      <c r="C99" s="99" t="s">
        <v>284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90" t="s">
        <v>67</v>
      </c>
      <c r="AD99" s="90"/>
      <c r="AE99" s="90"/>
      <c r="AF99" s="90"/>
      <c r="AG99" s="87">
        <f>SUM(AG91:AJ98)</f>
        <v>0</v>
      </c>
      <c r="AH99" s="88"/>
      <c r="AI99" s="88"/>
      <c r="AJ99" s="89"/>
    </row>
    <row r="100" spans="1:36" s="9" customFormat="1" ht="19.5" customHeight="1" x14ac:dyDescent="0.2">
      <c r="A100" s="79" t="s">
        <v>264</v>
      </c>
      <c r="B100" s="80"/>
      <c r="C100" s="108" t="s">
        <v>285</v>
      </c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5" t="s">
        <v>191</v>
      </c>
      <c r="AD100" s="106"/>
      <c r="AE100" s="106"/>
      <c r="AF100" s="107"/>
      <c r="AG100" s="87" t="e">
        <f>SUM(AG29+AG30+AG55+AG64+AG77+AG85+AG90+AG99)</f>
        <v>#REF!</v>
      </c>
      <c r="AH100" s="88"/>
      <c r="AI100" s="88"/>
      <c r="AJ100" s="89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C9:AB9"/>
    <mergeCell ref="A7:AJ7"/>
    <mergeCell ref="A8:AJ8"/>
    <mergeCell ref="M5:AI6"/>
    <mergeCell ref="AC9:AF9"/>
    <mergeCell ref="J5:K5"/>
    <mergeCell ref="D5:D6"/>
    <mergeCell ref="E5:H5"/>
    <mergeCell ref="I5:I6"/>
    <mergeCell ref="AG9:AJ9"/>
    <mergeCell ref="A1:AJ1"/>
    <mergeCell ref="A2:A6"/>
    <mergeCell ref="AJ2:AJ6"/>
    <mergeCell ref="B4:F4"/>
    <mergeCell ref="G4:AI4"/>
    <mergeCell ref="B5:C5"/>
    <mergeCell ref="AD2:AI2"/>
    <mergeCell ref="X2:AC2"/>
    <mergeCell ref="T2:W2"/>
    <mergeCell ref="P2:S2"/>
    <mergeCell ref="B2:G2"/>
    <mergeCell ref="H2:H3"/>
    <mergeCell ref="I2:N2"/>
    <mergeCell ref="AC10:AF10"/>
    <mergeCell ref="AG47:AJ47"/>
    <mergeCell ref="AG41:AJ41"/>
    <mergeCell ref="AG42:AJ42"/>
    <mergeCell ref="AG44:AJ44"/>
    <mergeCell ref="AC40:AF40"/>
    <mergeCell ref="AG40:AJ40"/>
    <mergeCell ref="AC38:AF38"/>
    <mergeCell ref="AG38:AJ38"/>
    <mergeCell ref="AG34:AJ34"/>
    <mergeCell ref="AG10:AJ10"/>
    <mergeCell ref="AG32:AJ32"/>
    <mergeCell ref="AC31:AF31"/>
    <mergeCell ref="AG33:AJ33"/>
    <mergeCell ref="AC29:AF29"/>
    <mergeCell ref="AC23:AF23"/>
    <mergeCell ref="AG31:AJ31"/>
    <mergeCell ref="AG30:AJ30"/>
    <mergeCell ref="AG23:AJ23"/>
    <mergeCell ref="AG24:AJ24"/>
    <mergeCell ref="AG25:AJ25"/>
    <mergeCell ref="AC24:AF24"/>
    <mergeCell ref="AC25:AF25"/>
    <mergeCell ref="AC28:AF28"/>
    <mergeCell ref="AC50:AF50"/>
    <mergeCell ref="AC51:AF51"/>
    <mergeCell ref="AC36:AF36"/>
    <mergeCell ref="AG36:AJ36"/>
    <mergeCell ref="AC37:AF37"/>
    <mergeCell ref="AG37:AJ37"/>
    <mergeCell ref="AC45:AF45"/>
    <mergeCell ref="AC42:AF42"/>
    <mergeCell ref="AC39:AF39"/>
    <mergeCell ref="AG43:AJ43"/>
    <mergeCell ref="AC41:AF41"/>
    <mergeCell ref="C10:AB10"/>
    <mergeCell ref="A83:B83"/>
    <mergeCell ref="O2:O3"/>
    <mergeCell ref="L5:L6"/>
    <mergeCell ref="A9:B9"/>
    <mergeCell ref="C62:AB62"/>
    <mergeCell ref="A79:B79"/>
    <mergeCell ref="A75:B75"/>
    <mergeCell ref="A70:B70"/>
    <mergeCell ref="C70:AB70"/>
    <mergeCell ref="A10:B10"/>
    <mergeCell ref="A63:B63"/>
    <mergeCell ref="A64:B64"/>
    <mergeCell ref="C67:AB67"/>
    <mergeCell ref="A66:B66"/>
    <mergeCell ref="C66:AB66"/>
    <mergeCell ref="A67:B67"/>
    <mergeCell ref="A58:B58"/>
    <mergeCell ref="C58:AB58"/>
    <mergeCell ref="A57:B57"/>
    <mergeCell ref="A60:B60"/>
    <mergeCell ref="C60:AB60"/>
    <mergeCell ref="C57:AB57"/>
    <mergeCell ref="A59:B59"/>
    <mergeCell ref="A69:B69"/>
    <mergeCell ref="A68:B68"/>
    <mergeCell ref="C97:AB97"/>
    <mergeCell ref="A74:B74"/>
    <mergeCell ref="C74:AB74"/>
    <mergeCell ref="A80:B80"/>
    <mergeCell ref="C80:AB80"/>
    <mergeCell ref="A85:B85"/>
    <mergeCell ref="C85:AB85"/>
    <mergeCell ref="A93:B93"/>
    <mergeCell ref="C93:AB93"/>
    <mergeCell ref="C86:AB86"/>
    <mergeCell ref="A87:B87"/>
    <mergeCell ref="A76:B76"/>
    <mergeCell ref="A77:B77"/>
    <mergeCell ref="A78:B78"/>
    <mergeCell ref="A82:B82"/>
    <mergeCell ref="A81:B81"/>
    <mergeCell ref="A71:B71"/>
    <mergeCell ref="A73:B73"/>
    <mergeCell ref="A72:B72"/>
    <mergeCell ref="A89:B89"/>
    <mergeCell ref="C91:AB91"/>
    <mergeCell ref="C90:AB90"/>
    <mergeCell ref="A90:B90"/>
    <mergeCell ref="A88:B88"/>
    <mergeCell ref="A100:B100"/>
    <mergeCell ref="C100:AB100"/>
    <mergeCell ref="A96:B96"/>
    <mergeCell ref="C96:AB96"/>
    <mergeCell ref="A99:B99"/>
    <mergeCell ref="C99:AB99"/>
    <mergeCell ref="A98:B98"/>
    <mergeCell ref="A97:B97"/>
    <mergeCell ref="A95:B95"/>
    <mergeCell ref="C95:AB95"/>
    <mergeCell ref="C94:AB94"/>
    <mergeCell ref="A94:B94"/>
    <mergeCell ref="AG100:AJ100"/>
    <mergeCell ref="AC99:AF99"/>
    <mergeCell ref="C98:AB98"/>
    <mergeCell ref="AC100:AF100"/>
    <mergeCell ref="AC98:AF98"/>
    <mergeCell ref="AG99:AJ99"/>
    <mergeCell ref="A86:B86"/>
    <mergeCell ref="A84:B84"/>
    <mergeCell ref="C84:AB84"/>
    <mergeCell ref="AC97:AF97"/>
    <mergeCell ref="AC95:AF95"/>
    <mergeCell ref="AC93:AF93"/>
    <mergeCell ref="C89:AB89"/>
    <mergeCell ref="C87:AB87"/>
    <mergeCell ref="AC92:AF92"/>
    <mergeCell ref="AC89:AF89"/>
    <mergeCell ref="AG97:AJ97"/>
    <mergeCell ref="AG98:AJ98"/>
    <mergeCell ref="AG88:AJ88"/>
    <mergeCell ref="AG89:AJ89"/>
    <mergeCell ref="C88:AB88"/>
    <mergeCell ref="A92:B92"/>
    <mergeCell ref="C92:AB92"/>
    <mergeCell ref="A91:B91"/>
    <mergeCell ref="AC88:AF88"/>
    <mergeCell ref="AC90:AF90"/>
    <mergeCell ref="AC84:AF84"/>
    <mergeCell ref="AC83:AF83"/>
    <mergeCell ref="AC94:AF94"/>
    <mergeCell ref="AG94:AJ94"/>
    <mergeCell ref="AG96:AJ96"/>
    <mergeCell ref="AG93:AJ93"/>
    <mergeCell ref="AG95:AJ95"/>
    <mergeCell ref="AG90:AJ90"/>
    <mergeCell ref="AC96:AF96"/>
    <mergeCell ref="AG92:AJ92"/>
    <mergeCell ref="AG91:AJ91"/>
    <mergeCell ref="AC91:AF91"/>
    <mergeCell ref="AG85:AJ85"/>
    <mergeCell ref="AG87:AJ87"/>
    <mergeCell ref="AC86:AF86"/>
    <mergeCell ref="AC85:AF85"/>
    <mergeCell ref="AG86:AJ86"/>
    <mergeCell ref="AC87:AF87"/>
    <mergeCell ref="AG84:AJ84"/>
    <mergeCell ref="C83:AB83"/>
    <mergeCell ref="AC80:AF80"/>
    <mergeCell ref="C79:AB79"/>
    <mergeCell ref="AC79:AF79"/>
    <mergeCell ref="AC81:AF81"/>
    <mergeCell ref="C81:AB81"/>
    <mergeCell ref="C82:AB82"/>
    <mergeCell ref="AC82:AF82"/>
    <mergeCell ref="AG80:AJ80"/>
    <mergeCell ref="AG81:AJ81"/>
    <mergeCell ref="AG79:AJ79"/>
    <mergeCell ref="AG83:AJ83"/>
    <mergeCell ref="AG82:AJ82"/>
    <mergeCell ref="C78:AB78"/>
    <mergeCell ref="C75:AB75"/>
    <mergeCell ref="C76:AB76"/>
    <mergeCell ref="C77:AB77"/>
    <mergeCell ref="AC78:AF78"/>
    <mergeCell ref="AG75:AJ75"/>
    <mergeCell ref="AC77:AF77"/>
    <mergeCell ref="AG77:AJ77"/>
    <mergeCell ref="AG74:AJ74"/>
    <mergeCell ref="AG76:AJ76"/>
    <mergeCell ref="AG78:AJ78"/>
    <mergeCell ref="AC76:AF76"/>
    <mergeCell ref="C71:AB71"/>
    <mergeCell ref="C73:AB73"/>
    <mergeCell ref="C72:AB72"/>
    <mergeCell ref="C69:AB69"/>
    <mergeCell ref="AC71:AF71"/>
    <mergeCell ref="AC74:AF74"/>
    <mergeCell ref="AC75:AF75"/>
    <mergeCell ref="AG67:AJ67"/>
    <mergeCell ref="C63:AB63"/>
    <mergeCell ref="AG70:AJ70"/>
    <mergeCell ref="AG69:AJ69"/>
    <mergeCell ref="AC68:AF68"/>
    <mergeCell ref="AG71:AJ71"/>
    <mergeCell ref="AC70:AF70"/>
    <mergeCell ref="AC73:AF73"/>
    <mergeCell ref="AC69:AF69"/>
    <mergeCell ref="AC72:AF72"/>
    <mergeCell ref="AG72:AJ72"/>
    <mergeCell ref="AG73:AJ73"/>
    <mergeCell ref="A65:B65"/>
    <mergeCell ref="C65:AB65"/>
    <mergeCell ref="AC63:AF63"/>
    <mergeCell ref="AC65:AF65"/>
    <mergeCell ref="AC64:AF64"/>
    <mergeCell ref="AG61:AJ61"/>
    <mergeCell ref="C68:AB68"/>
    <mergeCell ref="AC67:AF67"/>
    <mergeCell ref="AC61:AF61"/>
    <mergeCell ref="AG63:AJ63"/>
    <mergeCell ref="AG66:AJ66"/>
    <mergeCell ref="AG62:AJ62"/>
    <mergeCell ref="AG64:AJ64"/>
    <mergeCell ref="AG65:AJ65"/>
    <mergeCell ref="AG68:AJ68"/>
    <mergeCell ref="A61:B61"/>
    <mergeCell ref="C61:AB61"/>
    <mergeCell ref="AC62:AF62"/>
    <mergeCell ref="AC66:AF66"/>
    <mergeCell ref="C64:AB64"/>
    <mergeCell ref="A62:B62"/>
    <mergeCell ref="C59:AB59"/>
    <mergeCell ref="AG60:AJ60"/>
    <mergeCell ref="AG55:AJ55"/>
    <mergeCell ref="AC60:AF60"/>
    <mergeCell ref="AC58:AF58"/>
    <mergeCell ref="AC59:AF59"/>
    <mergeCell ref="AC57:AF57"/>
    <mergeCell ref="AC55:AF55"/>
    <mergeCell ref="AG57:AJ57"/>
    <mergeCell ref="AC56:AF56"/>
    <mergeCell ref="AG59:AJ59"/>
    <mergeCell ref="AG58:AJ58"/>
    <mergeCell ref="A54:B54"/>
    <mergeCell ref="C54:AB54"/>
    <mergeCell ref="AC54:AF54"/>
    <mergeCell ref="AG56:AJ56"/>
    <mergeCell ref="AG52:AJ52"/>
    <mergeCell ref="AG54:AJ54"/>
    <mergeCell ref="AG53:AJ53"/>
    <mergeCell ref="AC53:AF53"/>
    <mergeCell ref="AC52:AF52"/>
    <mergeCell ref="A53:B53"/>
    <mergeCell ref="C56:AB56"/>
    <mergeCell ref="C53:AB53"/>
    <mergeCell ref="A56:B56"/>
    <mergeCell ref="A55:B55"/>
    <mergeCell ref="C55:AB55"/>
    <mergeCell ref="A52:B52"/>
    <mergeCell ref="C52:AB52"/>
    <mergeCell ref="A49:B49"/>
    <mergeCell ref="C49:AB49"/>
    <mergeCell ref="A50:B50"/>
    <mergeCell ref="A51:B51"/>
    <mergeCell ref="C51:AB51"/>
    <mergeCell ref="C50:AB50"/>
    <mergeCell ref="AG46:AJ46"/>
    <mergeCell ref="AG45:AJ45"/>
    <mergeCell ref="AG51:AJ51"/>
    <mergeCell ref="AC49:AF49"/>
    <mergeCell ref="AG49:AJ49"/>
    <mergeCell ref="AG50:AJ50"/>
    <mergeCell ref="A45:B45"/>
    <mergeCell ref="C45:AB45"/>
    <mergeCell ref="AC48:AF48"/>
    <mergeCell ref="AG48:AJ48"/>
    <mergeCell ref="A48:B48"/>
    <mergeCell ref="C48:AB48"/>
    <mergeCell ref="AC47:AF47"/>
    <mergeCell ref="AC46:AF46"/>
    <mergeCell ref="A47:B47"/>
    <mergeCell ref="C47:AB47"/>
    <mergeCell ref="A46:B46"/>
    <mergeCell ref="C46:AB46"/>
    <mergeCell ref="A43:B43"/>
    <mergeCell ref="C43:AB43"/>
    <mergeCell ref="AG35:AJ35"/>
    <mergeCell ref="AC44:AF44"/>
    <mergeCell ref="A42:B42"/>
    <mergeCell ref="C42:AB42"/>
    <mergeCell ref="A41:B41"/>
    <mergeCell ref="C41:AB41"/>
    <mergeCell ref="AC43:AF43"/>
    <mergeCell ref="AG39:AJ39"/>
    <mergeCell ref="A40:B40"/>
    <mergeCell ref="C40:AB40"/>
    <mergeCell ref="A44:B44"/>
    <mergeCell ref="C44:AB44"/>
    <mergeCell ref="A36:B36"/>
    <mergeCell ref="C36:AB36"/>
    <mergeCell ref="A39:B39"/>
    <mergeCell ref="C39:AB39"/>
    <mergeCell ref="A37:B37"/>
    <mergeCell ref="C37:AB37"/>
    <mergeCell ref="A38:B38"/>
    <mergeCell ref="C38:AB38"/>
    <mergeCell ref="A31:B31"/>
    <mergeCell ref="C31:AB31"/>
    <mergeCell ref="A32:B32"/>
    <mergeCell ref="C32:AB32"/>
    <mergeCell ref="A33:B33"/>
    <mergeCell ref="C33:AB33"/>
    <mergeCell ref="AC33:AF33"/>
    <mergeCell ref="AC35:AF35"/>
    <mergeCell ref="AC30:AF30"/>
    <mergeCell ref="A30:B30"/>
    <mergeCell ref="C30:AB30"/>
    <mergeCell ref="A34:B34"/>
    <mergeCell ref="C34:AB34"/>
    <mergeCell ref="AC32:AF32"/>
    <mergeCell ref="A35:B35"/>
    <mergeCell ref="C35:AB35"/>
    <mergeCell ref="AC34:AF34"/>
    <mergeCell ref="AG27:AJ27"/>
    <mergeCell ref="A29:B29"/>
    <mergeCell ref="C29:AB29"/>
    <mergeCell ref="C28:AB28"/>
    <mergeCell ref="A27:B27"/>
    <mergeCell ref="C27:AB27"/>
    <mergeCell ref="AG29:AJ29"/>
    <mergeCell ref="A28:B28"/>
    <mergeCell ref="AG28:AJ28"/>
    <mergeCell ref="AC27:AF27"/>
    <mergeCell ref="C23:AB23"/>
    <mergeCell ref="A22:B22"/>
    <mergeCell ref="A25:B25"/>
    <mergeCell ref="C25:AB25"/>
    <mergeCell ref="A26:B26"/>
    <mergeCell ref="C26:AB26"/>
    <mergeCell ref="AG21:AJ21"/>
    <mergeCell ref="A21:B21"/>
    <mergeCell ref="C21:AB21"/>
    <mergeCell ref="AG22:AJ22"/>
    <mergeCell ref="A24:B24"/>
    <mergeCell ref="C24:AB24"/>
    <mergeCell ref="AG26:AJ26"/>
    <mergeCell ref="A23:B23"/>
    <mergeCell ref="C22:AB22"/>
    <mergeCell ref="AC22:AF22"/>
    <mergeCell ref="AC21:AF21"/>
    <mergeCell ref="AC26:AF26"/>
    <mergeCell ref="A19:B19"/>
    <mergeCell ref="C19:AB19"/>
    <mergeCell ref="AC16:AF16"/>
    <mergeCell ref="AG16:AJ16"/>
    <mergeCell ref="C17:AB17"/>
    <mergeCell ref="A16:B16"/>
    <mergeCell ref="AG20:AJ20"/>
    <mergeCell ref="AG17:AJ17"/>
    <mergeCell ref="AC18:AF18"/>
    <mergeCell ref="AG18:AJ18"/>
    <mergeCell ref="AC19:AF19"/>
    <mergeCell ref="AC17:AF17"/>
    <mergeCell ref="AG19:AJ19"/>
    <mergeCell ref="C16:AB16"/>
    <mergeCell ref="A17:B17"/>
    <mergeCell ref="A18:B18"/>
    <mergeCell ref="C18:AB18"/>
    <mergeCell ref="AC20:AF20"/>
    <mergeCell ref="A20:B20"/>
    <mergeCell ref="C20:AB20"/>
    <mergeCell ref="AG12:AJ12"/>
    <mergeCell ref="A12:B12"/>
    <mergeCell ref="C12:AB12"/>
    <mergeCell ref="AC13:AF13"/>
    <mergeCell ref="AG13:AJ13"/>
    <mergeCell ref="C13:AB13"/>
    <mergeCell ref="AC11:AF11"/>
    <mergeCell ref="A15:B15"/>
    <mergeCell ref="C15:AB15"/>
    <mergeCell ref="AG11:AJ11"/>
    <mergeCell ref="AC12:AF12"/>
    <mergeCell ref="AC15:AF15"/>
    <mergeCell ref="AG15:AJ15"/>
    <mergeCell ref="A11:B11"/>
    <mergeCell ref="C11:AB11"/>
    <mergeCell ref="A13:B13"/>
    <mergeCell ref="AC14:AF14"/>
    <mergeCell ref="AG14:AJ14"/>
    <mergeCell ref="A14:B14"/>
    <mergeCell ref="C14:AB14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3"/>
  <sheetViews>
    <sheetView tabSelected="1" zoomScale="90" zoomScaleNormal="90" workbookViewId="0">
      <selection activeCell="G13" sqref="G13"/>
    </sheetView>
  </sheetViews>
  <sheetFormatPr defaultRowHeight="18" customHeight="1" x14ac:dyDescent="0.2"/>
  <cols>
    <col min="1" max="1" width="6.7109375" customWidth="1"/>
    <col min="2" max="2" width="8.7109375" customWidth="1"/>
    <col min="3" max="3" width="53.140625" customWidth="1"/>
    <col min="4" max="4" width="16.140625" customWidth="1"/>
  </cols>
  <sheetData>
    <row r="1" spans="1:27" ht="18" customHeight="1" x14ac:dyDescent="0.2">
      <c r="C1" s="47" t="s">
        <v>394</v>
      </c>
      <c r="D1" s="58" t="s">
        <v>454</v>
      </c>
    </row>
    <row r="2" spans="1:27" ht="18" customHeight="1" x14ac:dyDescent="0.2">
      <c r="C2" s="46" t="s">
        <v>452</v>
      </c>
    </row>
    <row r="3" spans="1:27" ht="21.75" customHeight="1" x14ac:dyDescent="0.2">
      <c r="C3" s="46" t="s">
        <v>395</v>
      </c>
      <c r="D3" s="56" t="s">
        <v>446</v>
      </c>
    </row>
    <row r="4" spans="1:27" s="17" customFormat="1" ht="24.75" customHeight="1" x14ac:dyDescent="0.2">
      <c r="A4" s="15" t="s">
        <v>290</v>
      </c>
      <c r="B4" s="16" t="s">
        <v>291</v>
      </c>
      <c r="C4" s="15" t="s">
        <v>267</v>
      </c>
      <c r="D4" s="45" t="s">
        <v>451</v>
      </c>
    </row>
    <row r="5" spans="1:27" ht="18" customHeight="1" x14ac:dyDescent="0.2">
      <c r="A5" s="18" t="s">
        <v>194</v>
      </c>
      <c r="B5" s="19" t="s">
        <v>56</v>
      </c>
      <c r="C5" s="20" t="s">
        <v>25</v>
      </c>
      <c r="D5" s="59">
        <v>23787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 x14ac:dyDescent="0.2">
      <c r="A6" s="18" t="s">
        <v>195</v>
      </c>
      <c r="B6" s="23" t="s">
        <v>55</v>
      </c>
      <c r="C6" s="20" t="s">
        <v>52</v>
      </c>
      <c r="D6" s="59">
        <v>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 x14ac:dyDescent="0.2">
      <c r="A7" s="18" t="s">
        <v>196</v>
      </c>
      <c r="B7" s="23" t="s">
        <v>54</v>
      </c>
      <c r="C7" s="20" t="s">
        <v>51</v>
      </c>
      <c r="D7" s="59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 x14ac:dyDescent="0.2">
      <c r="A8" s="18" t="s">
        <v>192</v>
      </c>
      <c r="B8" s="23" t="s">
        <v>53</v>
      </c>
      <c r="C8" s="25" t="s">
        <v>24</v>
      </c>
      <c r="D8" s="59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 x14ac:dyDescent="0.2">
      <c r="A9" s="18" t="s">
        <v>292</v>
      </c>
      <c r="B9" s="23" t="s">
        <v>50</v>
      </c>
      <c r="C9" s="25" t="s">
        <v>21</v>
      </c>
      <c r="D9" s="59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 x14ac:dyDescent="0.2">
      <c r="A10" s="18" t="s">
        <v>293</v>
      </c>
      <c r="B10" s="23" t="s">
        <v>49</v>
      </c>
      <c r="C10" s="25" t="s">
        <v>22</v>
      </c>
      <c r="D10" s="59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 x14ac:dyDescent="0.2">
      <c r="A11" s="18" t="s">
        <v>294</v>
      </c>
      <c r="B11" s="23" t="s">
        <v>48</v>
      </c>
      <c r="C11" s="25" t="s">
        <v>26</v>
      </c>
      <c r="D11" s="59">
        <v>1383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 x14ac:dyDescent="0.2">
      <c r="A12" s="18" t="s">
        <v>295</v>
      </c>
      <c r="B12" s="23" t="s">
        <v>47</v>
      </c>
      <c r="C12" s="25" t="s">
        <v>46</v>
      </c>
      <c r="D12" s="59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 x14ac:dyDescent="0.2">
      <c r="A13" s="18" t="s">
        <v>296</v>
      </c>
      <c r="B13" s="23" t="s">
        <v>45</v>
      </c>
      <c r="C13" s="25" t="s">
        <v>23</v>
      </c>
      <c r="D13" s="59">
        <v>219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 x14ac:dyDescent="0.2">
      <c r="A14" s="18" t="s">
        <v>297</v>
      </c>
      <c r="B14" s="23" t="s">
        <v>44</v>
      </c>
      <c r="C14" s="25" t="s">
        <v>42</v>
      </c>
      <c r="D14" s="59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 x14ac:dyDescent="0.2">
      <c r="A15" s="18" t="s">
        <v>298</v>
      </c>
      <c r="B15" s="23" t="s">
        <v>43</v>
      </c>
      <c r="C15" s="25" t="s">
        <v>41</v>
      </c>
      <c r="D15" s="59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 x14ac:dyDescent="0.2">
      <c r="A16" s="18" t="s">
        <v>299</v>
      </c>
      <c r="B16" s="23" t="s">
        <v>39</v>
      </c>
      <c r="C16" s="25" t="s">
        <v>40</v>
      </c>
      <c r="D16" s="59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 x14ac:dyDescent="0.2">
      <c r="A17" s="18" t="s">
        <v>300</v>
      </c>
      <c r="B17" s="23" t="s">
        <v>38</v>
      </c>
      <c r="C17" s="25" t="s">
        <v>30</v>
      </c>
      <c r="D17" s="59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 x14ac:dyDescent="0.2">
      <c r="A18" s="18" t="s">
        <v>301</v>
      </c>
      <c r="B18" s="13" t="s">
        <v>32</v>
      </c>
      <c r="C18" s="27" t="s">
        <v>272</v>
      </c>
      <c r="D18" s="60">
        <f>SUM(D5:D17)</f>
        <v>25389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 x14ac:dyDescent="0.2">
      <c r="A19" s="18" t="s">
        <v>302</v>
      </c>
      <c r="B19" s="23" t="s">
        <v>33</v>
      </c>
      <c r="C19" s="25" t="s">
        <v>27</v>
      </c>
      <c r="D19" s="59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7" customHeight="1" x14ac:dyDescent="0.2">
      <c r="A20" s="18" t="s">
        <v>303</v>
      </c>
      <c r="B20" s="23" t="s">
        <v>34</v>
      </c>
      <c r="C20" s="25" t="s">
        <v>287</v>
      </c>
      <c r="D20" s="59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 x14ac:dyDescent="0.2">
      <c r="A21" s="18" t="s">
        <v>304</v>
      </c>
      <c r="B21" s="23" t="s">
        <v>35</v>
      </c>
      <c r="C21" s="20" t="s">
        <v>392</v>
      </c>
      <c r="D21" s="59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 x14ac:dyDescent="0.2">
      <c r="A22" s="18" t="s">
        <v>305</v>
      </c>
      <c r="B22" s="13" t="s">
        <v>36</v>
      </c>
      <c r="C22" s="27" t="s">
        <v>448</v>
      </c>
      <c r="D22" s="44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 x14ac:dyDescent="0.2">
      <c r="A23" s="18" t="s">
        <v>306</v>
      </c>
      <c r="B23" s="13" t="s">
        <v>37</v>
      </c>
      <c r="C23" s="27" t="s">
        <v>274</v>
      </c>
      <c r="D23" s="44">
        <f>SUM(D18+D22)</f>
        <v>25389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 x14ac:dyDescent="0.2">
      <c r="A24" s="18" t="s">
        <v>307</v>
      </c>
      <c r="B24" s="23" t="s">
        <v>415</v>
      </c>
      <c r="C24" s="48" t="s">
        <v>384</v>
      </c>
      <c r="D24" s="59">
        <v>4980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 x14ac:dyDescent="0.2">
      <c r="A25" s="18" t="s">
        <v>308</v>
      </c>
      <c r="B25" s="23" t="s">
        <v>416</v>
      </c>
      <c r="C25" s="48" t="s">
        <v>385</v>
      </c>
      <c r="D25" s="59"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 x14ac:dyDescent="0.2">
      <c r="A26" s="18" t="s">
        <v>311</v>
      </c>
      <c r="B26" s="23" t="s">
        <v>417</v>
      </c>
      <c r="C26" s="48" t="s">
        <v>386</v>
      </c>
      <c r="D26" s="59">
        <v>240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31.5" customHeight="1" x14ac:dyDescent="0.2">
      <c r="A27" s="18" t="s">
        <v>312</v>
      </c>
      <c r="B27" s="13" t="s">
        <v>57</v>
      </c>
      <c r="C27" s="27" t="s">
        <v>414</v>
      </c>
      <c r="D27" s="44">
        <f>SUM(D24:D26)</f>
        <v>5220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18" customHeight="1" x14ac:dyDescent="0.2">
      <c r="A28" s="18" t="s">
        <v>313</v>
      </c>
      <c r="B28" s="23" t="s">
        <v>87</v>
      </c>
      <c r="C28" s="30" t="s">
        <v>420</v>
      </c>
      <c r="D28" s="53">
        <v>0</v>
      </c>
    </row>
    <row r="29" spans="1:27" ht="18" customHeight="1" x14ac:dyDescent="0.2">
      <c r="A29" s="18" t="s">
        <v>314</v>
      </c>
      <c r="B29" s="23" t="s">
        <v>421</v>
      </c>
      <c r="C29" s="49" t="s">
        <v>309</v>
      </c>
      <c r="D29" s="54">
        <v>300</v>
      </c>
    </row>
    <row r="30" spans="1:27" ht="18" customHeight="1" x14ac:dyDescent="0.2">
      <c r="A30" s="18" t="s">
        <v>315</v>
      </c>
      <c r="B30" s="23" t="s">
        <v>422</v>
      </c>
      <c r="C30" s="49" t="s">
        <v>310</v>
      </c>
      <c r="D30" s="54">
        <v>0</v>
      </c>
    </row>
    <row r="31" spans="1:27" ht="18" customHeight="1" x14ac:dyDescent="0.2">
      <c r="A31" s="18" t="s">
        <v>316</v>
      </c>
      <c r="B31" s="23" t="s">
        <v>423</v>
      </c>
      <c r="C31" s="49" t="s">
        <v>389</v>
      </c>
      <c r="D31" s="54">
        <v>29</v>
      </c>
    </row>
    <row r="32" spans="1:27" ht="18" customHeight="1" x14ac:dyDescent="0.2">
      <c r="A32" s="18" t="s">
        <v>320</v>
      </c>
      <c r="B32" s="23" t="s">
        <v>88</v>
      </c>
      <c r="C32" s="30" t="s">
        <v>418</v>
      </c>
      <c r="D32" s="54">
        <f>SUM(D29:D31)</f>
        <v>329</v>
      </c>
    </row>
    <row r="33" spans="1:4" ht="18" customHeight="1" x14ac:dyDescent="0.2">
      <c r="A33" s="18" t="s">
        <v>321</v>
      </c>
      <c r="B33" s="23" t="s">
        <v>89</v>
      </c>
      <c r="C33" s="30" t="s">
        <v>70</v>
      </c>
      <c r="D33" s="54">
        <v>0</v>
      </c>
    </row>
    <row r="34" spans="1:4" ht="18" customHeight="1" x14ac:dyDescent="0.2">
      <c r="A34" s="18" t="s">
        <v>322</v>
      </c>
      <c r="B34" s="13" t="s">
        <v>97</v>
      </c>
      <c r="C34" s="31" t="s">
        <v>419</v>
      </c>
      <c r="D34" s="51">
        <f>SUM(D28+D32+D33)</f>
        <v>329</v>
      </c>
    </row>
    <row r="35" spans="1:4" ht="18" customHeight="1" x14ac:dyDescent="0.2">
      <c r="A35" s="18" t="s">
        <v>323</v>
      </c>
      <c r="B35" s="23" t="s">
        <v>424</v>
      </c>
      <c r="C35" s="49" t="s">
        <v>426</v>
      </c>
      <c r="D35" s="54">
        <v>0</v>
      </c>
    </row>
    <row r="36" spans="1:4" ht="18" customHeight="1" x14ac:dyDescent="0.2">
      <c r="A36" s="18" t="s">
        <v>324</v>
      </c>
      <c r="B36" s="23" t="s">
        <v>425</v>
      </c>
      <c r="C36" s="49" t="s">
        <v>388</v>
      </c>
      <c r="D36" s="54">
        <v>800</v>
      </c>
    </row>
    <row r="37" spans="1:4" ht="18" customHeight="1" x14ac:dyDescent="0.2">
      <c r="A37" s="18" t="s">
        <v>325</v>
      </c>
      <c r="B37" s="23" t="s">
        <v>90</v>
      </c>
      <c r="C37" s="30" t="s">
        <v>427</v>
      </c>
      <c r="D37" s="54">
        <f>SUM(D35:D36)</f>
        <v>800</v>
      </c>
    </row>
    <row r="38" spans="1:4" ht="18" customHeight="1" x14ac:dyDescent="0.2">
      <c r="A38" s="18" t="s">
        <v>326</v>
      </c>
      <c r="B38" s="23" t="s">
        <v>91</v>
      </c>
      <c r="C38" s="30" t="s">
        <v>72</v>
      </c>
      <c r="D38" s="54">
        <v>330</v>
      </c>
    </row>
    <row r="39" spans="1:4" ht="18" customHeight="1" x14ac:dyDescent="0.2">
      <c r="A39" s="18" t="s">
        <v>327</v>
      </c>
      <c r="B39" s="13" t="s">
        <v>98</v>
      </c>
      <c r="C39" s="31" t="s">
        <v>428</v>
      </c>
      <c r="D39" s="51">
        <f>SUM(D38,D37)</f>
        <v>1130</v>
      </c>
    </row>
    <row r="40" spans="1:4" ht="18" customHeight="1" x14ac:dyDescent="0.2">
      <c r="A40" s="18" t="s">
        <v>328</v>
      </c>
      <c r="B40" s="23" t="s">
        <v>429</v>
      </c>
      <c r="C40" s="49" t="s">
        <v>318</v>
      </c>
      <c r="D40" s="54">
        <v>300</v>
      </c>
    </row>
    <row r="41" spans="1:4" ht="18" customHeight="1" x14ac:dyDescent="0.2">
      <c r="A41" s="18" t="s">
        <v>329</v>
      </c>
      <c r="B41" s="23" t="s">
        <v>430</v>
      </c>
      <c r="C41" s="49" t="s">
        <v>317</v>
      </c>
      <c r="D41" s="54">
        <v>400</v>
      </c>
    </row>
    <row r="42" spans="1:4" ht="18" customHeight="1" x14ac:dyDescent="0.2">
      <c r="A42" s="18" t="s">
        <v>330</v>
      </c>
      <c r="B42" s="23" t="s">
        <v>431</v>
      </c>
      <c r="C42" s="49" t="s">
        <v>319</v>
      </c>
      <c r="D42" s="54">
        <v>150</v>
      </c>
    </row>
    <row r="43" spans="1:4" ht="18" customHeight="1" x14ac:dyDescent="0.2">
      <c r="A43" s="18" t="s">
        <v>331</v>
      </c>
      <c r="B43" s="23" t="s">
        <v>92</v>
      </c>
      <c r="C43" s="30" t="s">
        <v>432</v>
      </c>
      <c r="D43" s="54">
        <f>SUM(D40:D42)</f>
        <v>850</v>
      </c>
    </row>
    <row r="44" spans="1:4" ht="18" customHeight="1" x14ac:dyDescent="0.2">
      <c r="A44" s="18" t="s">
        <v>332</v>
      </c>
      <c r="B44" s="23" t="s">
        <v>93</v>
      </c>
      <c r="C44" s="30" t="s">
        <v>74</v>
      </c>
      <c r="D44" s="54">
        <v>0</v>
      </c>
    </row>
    <row r="45" spans="1:4" ht="18" customHeight="1" x14ac:dyDescent="0.2">
      <c r="A45" s="18" t="s">
        <v>333</v>
      </c>
      <c r="B45" s="23" t="s">
        <v>94</v>
      </c>
      <c r="C45" s="30" t="s">
        <v>75</v>
      </c>
      <c r="D45" s="54">
        <v>300</v>
      </c>
    </row>
    <row r="46" spans="1:4" ht="18" customHeight="1" x14ac:dyDescent="0.2">
      <c r="A46" s="18" t="s">
        <v>334</v>
      </c>
      <c r="B46" s="23" t="s">
        <v>95</v>
      </c>
      <c r="C46" s="30" t="s">
        <v>76</v>
      </c>
      <c r="D46" s="54">
        <v>0</v>
      </c>
    </row>
    <row r="47" spans="1:4" ht="18" customHeight="1" x14ac:dyDescent="0.2">
      <c r="A47" s="18" t="s">
        <v>335</v>
      </c>
      <c r="B47" s="23" t="s">
        <v>96</v>
      </c>
      <c r="C47" s="32" t="s">
        <v>77</v>
      </c>
      <c r="D47" s="54">
        <v>0</v>
      </c>
    </row>
    <row r="48" spans="1:4" ht="18" customHeight="1" x14ac:dyDescent="0.2">
      <c r="A48" s="18" t="s">
        <v>336</v>
      </c>
      <c r="B48" s="23" t="s">
        <v>99</v>
      </c>
      <c r="C48" s="33" t="s">
        <v>78</v>
      </c>
      <c r="D48" s="54">
        <v>205</v>
      </c>
    </row>
    <row r="49" spans="1:4" ht="18" customHeight="1" x14ac:dyDescent="0.2">
      <c r="A49" s="18" t="s">
        <v>337</v>
      </c>
      <c r="B49" s="23" t="s">
        <v>434</v>
      </c>
      <c r="C49" s="50" t="s">
        <v>393</v>
      </c>
      <c r="D49" s="54">
        <v>180</v>
      </c>
    </row>
    <row r="50" spans="1:4" ht="18" customHeight="1" x14ac:dyDescent="0.2">
      <c r="A50" s="18" t="s">
        <v>338</v>
      </c>
      <c r="B50" s="23" t="s">
        <v>433</v>
      </c>
      <c r="C50" s="49" t="s">
        <v>391</v>
      </c>
      <c r="D50" s="54">
        <v>98</v>
      </c>
    </row>
    <row r="51" spans="1:4" ht="18" customHeight="1" x14ac:dyDescent="0.2">
      <c r="A51" s="18" t="s">
        <v>339</v>
      </c>
      <c r="B51" s="23" t="s">
        <v>449</v>
      </c>
      <c r="C51" s="49" t="s">
        <v>390</v>
      </c>
      <c r="D51" s="54">
        <v>100</v>
      </c>
    </row>
    <row r="52" spans="1:4" ht="18" customHeight="1" x14ac:dyDescent="0.2">
      <c r="A52" s="18" t="s">
        <v>340</v>
      </c>
      <c r="B52" s="23" t="s">
        <v>100</v>
      </c>
      <c r="C52" s="30" t="s">
        <v>435</v>
      </c>
      <c r="D52" s="54">
        <f>SUM(D49:D51)</f>
        <v>378</v>
      </c>
    </row>
    <row r="53" spans="1:4" ht="18" customHeight="1" x14ac:dyDescent="0.2">
      <c r="A53" s="18" t="s">
        <v>341</v>
      </c>
      <c r="B53" s="13" t="s">
        <v>101</v>
      </c>
      <c r="C53" s="31" t="s">
        <v>453</v>
      </c>
      <c r="D53" s="51">
        <f>SUM(D43+D44+D45+D46+D47+D48+D52)</f>
        <v>1733</v>
      </c>
    </row>
    <row r="54" spans="1:4" ht="18" customHeight="1" x14ac:dyDescent="0.2">
      <c r="A54" s="18" t="s">
        <v>342</v>
      </c>
      <c r="B54" s="23" t="s">
        <v>102</v>
      </c>
      <c r="C54" s="30" t="s">
        <v>80</v>
      </c>
      <c r="D54" s="54">
        <v>220</v>
      </c>
    </row>
    <row r="55" spans="1:4" ht="18" customHeight="1" x14ac:dyDescent="0.2">
      <c r="A55" s="18" t="s">
        <v>343</v>
      </c>
      <c r="B55" s="23" t="s">
        <v>103</v>
      </c>
      <c r="C55" s="30" t="s">
        <v>81</v>
      </c>
      <c r="D55" s="54">
        <v>0</v>
      </c>
    </row>
    <row r="56" spans="1:4" ht="16.5" customHeight="1" x14ac:dyDescent="0.2">
      <c r="A56" s="18" t="s">
        <v>344</v>
      </c>
      <c r="B56" s="13" t="s">
        <v>104</v>
      </c>
      <c r="C56" s="31" t="s">
        <v>436</v>
      </c>
      <c r="D56" s="51">
        <f>SUM(D54:D55)</f>
        <v>220</v>
      </c>
    </row>
    <row r="57" spans="1:4" ht="25.5" customHeight="1" x14ac:dyDescent="0.2">
      <c r="A57" s="18" t="s">
        <v>345</v>
      </c>
      <c r="B57" s="23" t="s">
        <v>105</v>
      </c>
      <c r="C57" s="30" t="s">
        <v>82</v>
      </c>
      <c r="D57" s="53">
        <v>560</v>
      </c>
    </row>
    <row r="58" spans="1:4" ht="18" customHeight="1" x14ac:dyDescent="0.2">
      <c r="A58" s="18" t="s">
        <v>346</v>
      </c>
      <c r="B58" s="23" t="s">
        <v>106</v>
      </c>
      <c r="C58" s="30" t="s">
        <v>83</v>
      </c>
      <c r="D58" s="54">
        <v>0</v>
      </c>
    </row>
    <row r="59" spans="1:4" ht="18" customHeight="1" x14ac:dyDescent="0.2">
      <c r="A59" s="18" t="s">
        <v>347</v>
      </c>
      <c r="B59" s="23" t="s">
        <v>107</v>
      </c>
      <c r="C59" s="30" t="s">
        <v>84</v>
      </c>
      <c r="D59" s="54">
        <v>0</v>
      </c>
    </row>
    <row r="60" spans="1:4" ht="18" customHeight="1" x14ac:dyDescent="0.2">
      <c r="A60" s="18" t="s">
        <v>348</v>
      </c>
      <c r="B60" s="23" t="s">
        <v>108</v>
      </c>
      <c r="C60" s="30" t="s">
        <v>85</v>
      </c>
      <c r="D60" s="54">
        <v>0</v>
      </c>
    </row>
    <row r="61" spans="1:4" ht="18" customHeight="1" x14ac:dyDescent="0.2">
      <c r="A61" s="18" t="s">
        <v>349</v>
      </c>
      <c r="B61" s="23" t="s">
        <v>109</v>
      </c>
      <c r="C61" s="30" t="s">
        <v>447</v>
      </c>
      <c r="D61" s="54">
        <v>89</v>
      </c>
    </row>
    <row r="62" spans="1:4" ht="27" customHeight="1" x14ac:dyDescent="0.2">
      <c r="A62" s="18" t="s">
        <v>350</v>
      </c>
      <c r="B62" s="13" t="s">
        <v>110</v>
      </c>
      <c r="C62" s="31" t="s">
        <v>437</v>
      </c>
      <c r="D62" s="51">
        <f>SUM(D57:D61)</f>
        <v>649</v>
      </c>
    </row>
    <row r="63" spans="1:4" ht="18" customHeight="1" x14ac:dyDescent="0.2">
      <c r="A63" s="18" t="s">
        <v>351</v>
      </c>
      <c r="B63" s="13" t="s">
        <v>62</v>
      </c>
      <c r="C63" s="31" t="s">
        <v>438</v>
      </c>
      <c r="D63" s="51">
        <f>SUM(D34+D39+D53+D56+D62)</f>
        <v>4061</v>
      </c>
    </row>
    <row r="64" spans="1:4" ht="18" customHeight="1" x14ac:dyDescent="0.2">
      <c r="A64" s="18" t="s">
        <v>352</v>
      </c>
      <c r="B64" s="23" t="s">
        <v>121</v>
      </c>
      <c r="C64" s="34" t="s">
        <v>113</v>
      </c>
      <c r="D64" s="54">
        <v>0</v>
      </c>
    </row>
    <row r="65" spans="1:4" ht="18" customHeight="1" x14ac:dyDescent="0.2">
      <c r="A65" s="18" t="s">
        <v>353</v>
      </c>
      <c r="B65" s="23" t="s">
        <v>122</v>
      </c>
      <c r="C65" s="34" t="s">
        <v>114</v>
      </c>
      <c r="D65" s="54">
        <v>0</v>
      </c>
    </row>
    <row r="66" spans="1:4" ht="18" customHeight="1" x14ac:dyDescent="0.2">
      <c r="A66" s="18" t="s">
        <v>354</v>
      </c>
      <c r="B66" s="23" t="s">
        <v>123</v>
      </c>
      <c r="C66" s="35" t="s">
        <v>115</v>
      </c>
      <c r="D66" s="54">
        <v>0</v>
      </c>
    </row>
    <row r="67" spans="1:4" ht="29.25" customHeight="1" x14ac:dyDescent="0.2">
      <c r="A67" s="18" t="s">
        <v>355</v>
      </c>
      <c r="B67" s="23" t="s">
        <v>124</v>
      </c>
      <c r="C67" s="35" t="s">
        <v>116</v>
      </c>
      <c r="D67" s="54">
        <v>0</v>
      </c>
    </row>
    <row r="68" spans="1:4" ht="27" customHeight="1" x14ac:dyDescent="0.2">
      <c r="A68" s="18" t="s">
        <v>356</v>
      </c>
      <c r="B68" s="23" t="s">
        <v>125</v>
      </c>
      <c r="C68" s="35" t="s">
        <v>117</v>
      </c>
      <c r="D68" s="54">
        <v>0</v>
      </c>
    </row>
    <row r="69" spans="1:4" ht="18" customHeight="1" x14ac:dyDescent="0.2">
      <c r="A69" s="18" t="s">
        <v>357</v>
      </c>
      <c r="B69" s="23" t="s">
        <v>126</v>
      </c>
      <c r="C69" s="34" t="s">
        <v>118</v>
      </c>
      <c r="D69" s="54">
        <v>0</v>
      </c>
    </row>
    <row r="70" spans="1:4" ht="18" customHeight="1" x14ac:dyDescent="0.2">
      <c r="A70" s="18" t="s">
        <v>358</v>
      </c>
      <c r="B70" s="23" t="s">
        <v>127</v>
      </c>
      <c r="C70" s="34" t="s">
        <v>119</v>
      </c>
      <c r="D70" s="54">
        <v>0</v>
      </c>
    </row>
    <row r="71" spans="1:4" ht="18" customHeight="1" x14ac:dyDescent="0.2">
      <c r="A71" s="18" t="s">
        <v>359</v>
      </c>
      <c r="B71" s="23" t="s">
        <v>128</v>
      </c>
      <c r="C71" s="34" t="s">
        <v>120</v>
      </c>
      <c r="D71" s="54">
        <v>0</v>
      </c>
    </row>
    <row r="72" spans="1:4" ht="15.75" customHeight="1" x14ac:dyDescent="0.2">
      <c r="A72" s="18" t="s">
        <v>360</v>
      </c>
      <c r="B72" s="13" t="s">
        <v>63</v>
      </c>
      <c r="C72" s="36" t="s">
        <v>439</v>
      </c>
      <c r="D72" s="51">
        <f>SUM(D64:D71)</f>
        <v>0</v>
      </c>
    </row>
    <row r="73" spans="1:4" ht="18" customHeight="1" x14ac:dyDescent="0.2">
      <c r="A73" s="18" t="s">
        <v>361</v>
      </c>
      <c r="B73" s="23" t="s">
        <v>136</v>
      </c>
      <c r="C73" s="37" t="s">
        <v>148</v>
      </c>
      <c r="D73" s="54">
        <v>0</v>
      </c>
    </row>
    <row r="74" spans="1:4" ht="18" customHeight="1" x14ac:dyDescent="0.2">
      <c r="A74" s="18" t="s">
        <v>362</v>
      </c>
      <c r="B74" s="23" t="s">
        <v>137</v>
      </c>
      <c r="C74" s="37" t="s">
        <v>149</v>
      </c>
      <c r="D74" s="54">
        <v>0</v>
      </c>
    </row>
    <row r="75" spans="1:4" ht="26.25" customHeight="1" x14ac:dyDescent="0.2">
      <c r="A75" s="18" t="s">
        <v>363</v>
      </c>
      <c r="B75" s="23" t="s">
        <v>138</v>
      </c>
      <c r="C75" s="37" t="s">
        <v>150</v>
      </c>
      <c r="D75" s="54">
        <v>0</v>
      </c>
    </row>
    <row r="76" spans="1:4" ht="28.5" customHeight="1" x14ac:dyDescent="0.2">
      <c r="A76" s="18" t="s">
        <v>364</v>
      </c>
      <c r="B76" s="23" t="s">
        <v>139</v>
      </c>
      <c r="C76" s="37" t="s">
        <v>151</v>
      </c>
      <c r="D76" s="54">
        <v>0</v>
      </c>
    </row>
    <row r="77" spans="1:4" ht="28.5" customHeight="1" x14ac:dyDescent="0.2">
      <c r="A77" s="18" t="s">
        <v>365</v>
      </c>
      <c r="B77" s="23" t="s">
        <v>140</v>
      </c>
      <c r="C77" s="37" t="s">
        <v>152</v>
      </c>
      <c r="D77" s="54">
        <v>0</v>
      </c>
    </row>
    <row r="78" spans="1:4" ht="24" customHeight="1" x14ac:dyDescent="0.2">
      <c r="A78" s="18" t="s">
        <v>366</v>
      </c>
      <c r="B78" s="23" t="s">
        <v>141</v>
      </c>
      <c r="C78" s="37" t="s">
        <v>153</v>
      </c>
      <c r="D78" s="54">
        <v>0</v>
      </c>
    </row>
    <row r="79" spans="1:4" ht="25.5" customHeight="1" x14ac:dyDescent="0.2">
      <c r="A79" s="18" t="s">
        <v>367</v>
      </c>
      <c r="B79" s="23" t="s">
        <v>142</v>
      </c>
      <c r="C79" s="37" t="s">
        <v>154</v>
      </c>
      <c r="D79" s="54">
        <v>0</v>
      </c>
    </row>
    <row r="80" spans="1:4" ht="26.25" customHeight="1" x14ac:dyDescent="0.2">
      <c r="A80" s="18" t="s">
        <v>368</v>
      </c>
      <c r="B80" s="23" t="s">
        <v>143</v>
      </c>
      <c r="C80" s="37" t="s">
        <v>155</v>
      </c>
      <c r="D80" s="54">
        <v>0</v>
      </c>
    </row>
    <row r="81" spans="1:4" ht="18" customHeight="1" x14ac:dyDescent="0.2">
      <c r="A81" s="18" t="s">
        <v>369</v>
      </c>
      <c r="B81" s="23" t="s">
        <v>144</v>
      </c>
      <c r="C81" s="37" t="s">
        <v>156</v>
      </c>
      <c r="D81" s="54">
        <v>0</v>
      </c>
    </row>
    <row r="82" spans="1:4" ht="18" customHeight="1" x14ac:dyDescent="0.2">
      <c r="A82" s="18" t="s">
        <v>370</v>
      </c>
      <c r="B82" s="23" t="s">
        <v>145</v>
      </c>
      <c r="C82" s="38" t="s">
        <v>157</v>
      </c>
      <c r="D82" s="54">
        <v>0</v>
      </c>
    </row>
    <row r="83" spans="1:4" ht="18" customHeight="1" x14ac:dyDescent="0.2">
      <c r="A83" s="18" t="s">
        <v>371</v>
      </c>
      <c r="B83" s="23" t="s">
        <v>147</v>
      </c>
      <c r="C83" s="37" t="s">
        <v>158</v>
      </c>
      <c r="D83" s="54">
        <v>40</v>
      </c>
    </row>
    <row r="84" spans="1:4" ht="18" customHeight="1" x14ac:dyDescent="0.2">
      <c r="A84" s="18" t="s">
        <v>372</v>
      </c>
      <c r="B84" s="23" t="s">
        <v>450</v>
      </c>
      <c r="C84" s="38" t="s">
        <v>159</v>
      </c>
      <c r="D84" s="54">
        <v>0</v>
      </c>
    </row>
    <row r="85" spans="1:4" ht="18" customHeight="1" x14ac:dyDescent="0.2">
      <c r="A85" s="18" t="s">
        <v>373</v>
      </c>
      <c r="B85" s="13" t="s">
        <v>64</v>
      </c>
      <c r="C85" s="36" t="s">
        <v>440</v>
      </c>
      <c r="D85" s="51">
        <f>SUM(D73:D84)</f>
        <v>40</v>
      </c>
    </row>
    <row r="86" spans="1:4" ht="18" customHeight="1" x14ac:dyDescent="0.2">
      <c r="A86" s="18" t="s">
        <v>374</v>
      </c>
      <c r="B86" s="23" t="s">
        <v>129</v>
      </c>
      <c r="C86" s="39" t="s">
        <v>160</v>
      </c>
      <c r="D86" s="54">
        <v>0</v>
      </c>
    </row>
    <row r="87" spans="1:4" ht="18" customHeight="1" x14ac:dyDescent="0.2">
      <c r="A87" s="18" t="s">
        <v>375</v>
      </c>
      <c r="B87" s="23" t="s">
        <v>130</v>
      </c>
      <c r="C87" s="39" t="s">
        <v>161</v>
      </c>
      <c r="D87" s="54">
        <v>0</v>
      </c>
    </row>
    <row r="88" spans="1:4" ht="18" customHeight="1" x14ac:dyDescent="0.2">
      <c r="A88" s="18" t="s">
        <v>376</v>
      </c>
      <c r="B88" s="23" t="s">
        <v>131</v>
      </c>
      <c r="C88" s="39" t="s">
        <v>162</v>
      </c>
      <c r="D88" s="54">
        <v>0</v>
      </c>
    </row>
    <row r="89" spans="1:4" ht="18" customHeight="1" x14ac:dyDescent="0.2">
      <c r="A89" s="18" t="s">
        <v>377</v>
      </c>
      <c r="B89" s="23" t="s">
        <v>132</v>
      </c>
      <c r="C89" s="39" t="s">
        <v>163</v>
      </c>
      <c r="D89" s="54">
        <v>0</v>
      </c>
    </row>
    <row r="90" spans="1:4" ht="18" customHeight="1" x14ac:dyDescent="0.2">
      <c r="A90" s="18" t="s">
        <v>378</v>
      </c>
      <c r="B90" s="23" t="s">
        <v>133</v>
      </c>
      <c r="C90" s="33" t="s">
        <v>164</v>
      </c>
      <c r="D90" s="54">
        <v>0</v>
      </c>
    </row>
    <row r="91" spans="1:4" ht="18" customHeight="1" x14ac:dyDescent="0.2">
      <c r="A91" s="18" t="s">
        <v>379</v>
      </c>
      <c r="B91" s="23" t="s">
        <v>134</v>
      </c>
      <c r="C91" s="33" t="s">
        <v>165</v>
      </c>
      <c r="D91" s="54">
        <v>0</v>
      </c>
    </row>
    <row r="92" spans="1:4" ht="18" customHeight="1" x14ac:dyDescent="0.2">
      <c r="A92" s="18" t="s">
        <v>380</v>
      </c>
      <c r="B92" s="23" t="s">
        <v>135</v>
      </c>
      <c r="C92" s="33" t="s">
        <v>383</v>
      </c>
      <c r="D92" s="54">
        <v>0</v>
      </c>
    </row>
    <row r="93" spans="1:4" ht="18" customHeight="1" x14ac:dyDescent="0.2">
      <c r="A93" s="18" t="s">
        <v>381</v>
      </c>
      <c r="B93" s="13" t="s">
        <v>65</v>
      </c>
      <c r="C93" s="40" t="s">
        <v>441</v>
      </c>
      <c r="D93" s="51">
        <f>SUM(D86:D92)</f>
        <v>0</v>
      </c>
    </row>
    <row r="94" spans="1:4" ht="18" customHeight="1" x14ac:dyDescent="0.2">
      <c r="A94" s="18" t="s">
        <v>382</v>
      </c>
      <c r="B94" s="23" t="s">
        <v>167</v>
      </c>
      <c r="C94" s="34" t="s">
        <v>179</v>
      </c>
      <c r="D94" s="54">
        <v>0</v>
      </c>
    </row>
    <row r="95" spans="1:4" ht="18" customHeight="1" x14ac:dyDescent="0.2">
      <c r="A95" s="18" t="s">
        <v>396</v>
      </c>
      <c r="B95" s="23" t="s">
        <v>168</v>
      </c>
      <c r="C95" s="34" t="s">
        <v>180</v>
      </c>
      <c r="D95" s="54">
        <v>0</v>
      </c>
    </row>
    <row r="96" spans="1:4" ht="18" customHeight="1" x14ac:dyDescent="0.2">
      <c r="A96" s="18" t="s">
        <v>397</v>
      </c>
      <c r="B96" s="23" t="s">
        <v>169</v>
      </c>
      <c r="C96" s="34" t="s">
        <v>181</v>
      </c>
      <c r="D96" s="54">
        <v>0</v>
      </c>
    </row>
    <row r="97" spans="1:23" ht="18" customHeight="1" x14ac:dyDescent="0.2">
      <c r="A97" s="18" t="s">
        <v>398</v>
      </c>
      <c r="B97" s="23" t="s">
        <v>170</v>
      </c>
      <c r="C97" s="34" t="s">
        <v>182</v>
      </c>
      <c r="D97" s="54">
        <v>0</v>
      </c>
    </row>
    <row r="98" spans="1:23" ht="18" customHeight="1" x14ac:dyDescent="0.2">
      <c r="A98" s="18" t="s">
        <v>399</v>
      </c>
      <c r="B98" s="13" t="s">
        <v>66</v>
      </c>
      <c r="C98" s="36" t="s">
        <v>442</v>
      </c>
      <c r="D98" s="51">
        <f>SUM(D94:D97)</f>
        <v>0</v>
      </c>
    </row>
    <row r="99" spans="1:23" ht="27.75" customHeight="1" x14ac:dyDescent="0.2">
      <c r="A99" s="18" t="s">
        <v>400</v>
      </c>
      <c r="B99" s="23" t="s">
        <v>171</v>
      </c>
      <c r="C99" s="34" t="s">
        <v>183</v>
      </c>
      <c r="D99" s="54">
        <v>0</v>
      </c>
    </row>
    <row r="100" spans="1:23" ht="27" customHeight="1" x14ac:dyDescent="0.2">
      <c r="A100" s="18" t="s">
        <v>401</v>
      </c>
      <c r="B100" s="23" t="s">
        <v>172</v>
      </c>
      <c r="C100" s="34" t="s">
        <v>184</v>
      </c>
      <c r="D100" s="54">
        <v>0</v>
      </c>
    </row>
    <row r="101" spans="1:23" ht="24" customHeight="1" x14ac:dyDescent="0.2">
      <c r="A101" s="18" t="s">
        <v>402</v>
      </c>
      <c r="B101" s="23" t="s">
        <v>173</v>
      </c>
      <c r="C101" s="34" t="s">
        <v>185</v>
      </c>
      <c r="D101" s="54">
        <v>0</v>
      </c>
    </row>
    <row r="102" spans="1:23" ht="25.5" customHeight="1" x14ac:dyDescent="0.2">
      <c r="A102" s="18" t="s">
        <v>403</v>
      </c>
      <c r="B102" s="23" t="s">
        <v>174</v>
      </c>
      <c r="C102" s="34" t="s">
        <v>186</v>
      </c>
      <c r="D102" s="54">
        <v>0</v>
      </c>
    </row>
    <row r="103" spans="1:23" ht="25.5" customHeight="1" x14ac:dyDescent="0.2">
      <c r="A103" s="18" t="s">
        <v>404</v>
      </c>
      <c r="B103" s="23" t="s">
        <v>175</v>
      </c>
      <c r="C103" s="34" t="s">
        <v>187</v>
      </c>
      <c r="D103" s="54">
        <v>0</v>
      </c>
    </row>
    <row r="104" spans="1:23" ht="24.75" customHeight="1" x14ac:dyDescent="0.2">
      <c r="A104" s="18" t="s">
        <v>405</v>
      </c>
      <c r="B104" s="23" t="s">
        <v>176</v>
      </c>
      <c r="C104" s="34" t="s">
        <v>188</v>
      </c>
      <c r="D104" s="54">
        <v>0</v>
      </c>
    </row>
    <row r="105" spans="1:23" ht="18" customHeight="1" x14ac:dyDescent="0.2">
      <c r="A105" s="18" t="s">
        <v>406</v>
      </c>
      <c r="B105" s="23" t="s">
        <v>177</v>
      </c>
      <c r="C105" s="34" t="s">
        <v>189</v>
      </c>
      <c r="D105" s="54">
        <v>0</v>
      </c>
    </row>
    <row r="106" spans="1:23" ht="27.75" customHeight="1" x14ac:dyDescent="0.2">
      <c r="A106" s="18" t="s">
        <v>407</v>
      </c>
      <c r="B106" s="23" t="s">
        <v>178</v>
      </c>
      <c r="C106" s="34" t="s">
        <v>190</v>
      </c>
      <c r="D106" s="54">
        <v>0</v>
      </c>
    </row>
    <row r="107" spans="1:23" ht="18" customHeight="1" x14ac:dyDescent="0.2">
      <c r="A107" s="18" t="s">
        <v>408</v>
      </c>
      <c r="B107" s="13" t="s">
        <v>67</v>
      </c>
      <c r="C107" s="41" t="s">
        <v>443</v>
      </c>
      <c r="D107" s="55">
        <f>SUM(D99:D106)</f>
        <v>0</v>
      </c>
    </row>
    <row r="108" spans="1:23" ht="18" customHeight="1" x14ac:dyDescent="0.2">
      <c r="A108" s="18" t="s">
        <v>409</v>
      </c>
      <c r="B108" s="14" t="s">
        <v>191</v>
      </c>
      <c r="C108" s="42" t="s">
        <v>444</v>
      </c>
      <c r="D108" s="51">
        <f>SUM(D23+D27+D63+D72+D85+D93+D98+D107)</f>
        <v>34710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8" customHeight="1" x14ac:dyDescent="0.2">
      <c r="A109" s="18" t="s">
        <v>410</v>
      </c>
      <c r="B109" s="13" t="s">
        <v>412</v>
      </c>
      <c r="C109" s="36" t="s">
        <v>445</v>
      </c>
      <c r="D109" s="54">
        <v>0</v>
      </c>
    </row>
    <row r="110" spans="1:23" ht="22.5" customHeight="1" x14ac:dyDescent="0.2">
      <c r="A110" s="18" t="s">
        <v>411</v>
      </c>
      <c r="B110" s="52"/>
      <c r="C110" s="36" t="s">
        <v>413</v>
      </c>
      <c r="D110" s="51">
        <f>SUM(D108:D109)</f>
        <v>34710</v>
      </c>
    </row>
    <row r="112" spans="1:23" ht="18" customHeight="1" x14ac:dyDescent="0.2">
      <c r="D112" s="57"/>
    </row>
    <row r="113" spans="4:4" ht="18" customHeight="1" x14ac:dyDescent="0.2">
      <c r="D113" s="57"/>
    </row>
  </sheetData>
  <phoneticPr fontId="0" type="noConversion"/>
  <pageMargins left="0.61" right="0.45" top="0.57999999999999996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2017-02-03T11:16:57Z</cp:lastPrinted>
  <dcterms:created xsi:type="dcterms:W3CDTF">1998-12-06T10:54:59Z</dcterms:created>
  <dcterms:modified xsi:type="dcterms:W3CDTF">2019-02-08T08:06:35Z</dcterms:modified>
</cp:coreProperties>
</file>