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Regöly Önkormányzat\2018\5. 2018.05.29\2017. évi zárszámadás\"/>
    </mc:Choice>
  </mc:AlternateContent>
  <xr:revisionPtr revIDLastSave="0" documentId="10_ncr:8100000_{96B6D933-9C86-4066-8A68-FF2B8FC9E076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12. sz. mell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B16" i="1"/>
  <c r="N34" i="1"/>
  <c r="N25" i="1"/>
  <c r="N26" i="1"/>
  <c r="N27" i="1"/>
  <c r="N29" i="1"/>
  <c r="N28" i="1"/>
  <c r="N33" i="1"/>
  <c r="N32" i="1"/>
  <c r="N31" i="1"/>
  <c r="N30" i="1"/>
  <c r="M35" i="1"/>
  <c r="L35" i="1"/>
  <c r="K35" i="1"/>
  <c r="J35" i="1"/>
  <c r="I35" i="1"/>
  <c r="H35" i="1"/>
  <c r="G35" i="1"/>
  <c r="F35" i="1"/>
  <c r="E35" i="1"/>
  <c r="D35" i="1"/>
  <c r="C35" i="1"/>
  <c r="B35" i="1"/>
  <c r="N15" i="1"/>
  <c r="N14" i="1"/>
  <c r="N13" i="1"/>
  <c r="N12" i="1"/>
  <c r="N11" i="1"/>
  <c r="N9" i="1"/>
  <c r="N7" i="1"/>
  <c r="N8" i="1"/>
  <c r="N10" i="1"/>
  <c r="N35" i="1" l="1"/>
  <c r="N16" i="1"/>
  <c r="N37" i="1" l="1"/>
</calcChain>
</file>

<file path=xl/sharedStrings.xml><?xml version="1.0" encoding="utf-8"?>
<sst xmlns="http://schemas.openxmlformats.org/spreadsheetml/2006/main" count="62" uniqueCount="44">
  <si>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</si>
  <si>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</si>
  <si>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</si>
  <si>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</si>
  <si>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</si>
  <si>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</si>
  <si>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</si>
  <si>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</si>
  <si>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</si>
  <si>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</si>
  <si>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</si>
  <si>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</si>
  <si>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</si>
  <si>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</si>
  <si>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</si>
  <si>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</si>
  <si>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</si>
  <si>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Működési bevételek</t>
  </si>
  <si>
    <t>Támogatásértékű felhalmozási bevétel</t>
  </si>
  <si>
    <t>Működés célú pénzeszköz átvétel</t>
  </si>
  <si>
    <t>Előző évi pénzmaradvány  /és vállalkozási maradvány alaptevékenység ellátására történő igénybevétele</t>
  </si>
  <si>
    <t>Bevételek összesen:</t>
  </si>
  <si>
    <t xml:space="preserve">K i a d á s o k </t>
  </si>
  <si>
    <t>Személyi kiadások</t>
  </si>
  <si>
    <t>Egyéb pénz.eszk.átad.ÁHK</t>
  </si>
  <si>
    <t>Felhalmozási kiadások</t>
  </si>
  <si>
    <t>Egyéb működési támogatás ÁHB</t>
  </si>
  <si>
    <t>Munkadókat terhelő járulékok</t>
  </si>
  <si>
    <t>Dologi kiadások</t>
  </si>
  <si>
    <t>Elátottak pénzbeli juttatása</t>
  </si>
  <si>
    <t>Közhatalmi bevétel</t>
  </si>
  <si>
    <t>Elvonások és befizetések</t>
  </si>
  <si>
    <t>Központi,irányítószervi támogatás folyósítása</t>
  </si>
  <si>
    <t>Rövid lejáró hitelek törlesztése</t>
  </si>
  <si>
    <t>Regölyi Közös Önkormányzati Hivatal</t>
  </si>
  <si>
    <t>Központi, irányító szervi támogatás</t>
  </si>
  <si>
    <t>12. sz. melléklet</t>
  </si>
  <si>
    <t>Összes pénzeszköz változás</t>
  </si>
  <si>
    <t>2017. évi pénzeszköz változása</t>
  </si>
  <si>
    <t>Forintban!</t>
  </si>
  <si>
    <t>1. oldal</t>
  </si>
  <si>
    <t>2. oldal</t>
  </si>
  <si>
    <t>Kiadások összesen:</t>
  </si>
  <si>
    <t>Felhalm.c.visszat.tám. kölcs.visszat ÁHK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</si>
</sst>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7"/>
  <sheetViews>
    <sheetView tabSelected="1" view="pageBreakPreview" zoomScaleSheetLayoutView="100" workbookViewId="0">
      <selection activeCell="J13" sqref="J13"/>
    </sheetView>
  </sheetViews>
  <sheetFormatPr defaultRowHeight="15" x14ac:dyDescent="0.25"/>
  <cols>
    <col min="1" max="1" width="17.5703125" style="5" customWidth="1"/>
    <col min="2" max="2" width="9" style="5" customWidth="1"/>
    <col min="3" max="3" width="9.85546875" style="5" customWidth="1"/>
    <col min="4" max="4" width="11" style="5" customWidth="1"/>
    <col min="5" max="6" width="8.85546875" style="5" customWidth="1"/>
    <col min="7" max="7" width="10.28515625" style="5" customWidth="1"/>
    <col min="8" max="8" width="9.28515625" style="5" customWidth="1"/>
    <col min="9" max="9" width="11.28515625" style="5" customWidth="1"/>
    <col min="10" max="10" width="11.5703125" style="5" customWidth="1"/>
    <col min="11" max="11" width="9.28515625" style="5" customWidth="1"/>
    <col min="12" max="13" width="9.7109375" style="5" customWidth="1"/>
    <col min="14" max="14" width="10.140625" style="5" customWidth="1"/>
    <col min="15" max="16384" width="9.140625" style="5"/>
  </cols>
  <sheetData>
    <row r="2" spans="1:14" s="21" customFormat="1" ht="14.25" x14ac:dyDescent="0.25">
      <c r="A2" s="34" t="s">
        <v>34</v>
      </c>
      <c r="B2" s="34"/>
      <c r="C2" s="34"/>
      <c r="D2" s="34"/>
      <c r="L2" s="30" t="s">
        <v>36</v>
      </c>
      <c r="M2" s="30"/>
      <c r="N2" s="30"/>
    </row>
    <row r="3" spans="1:14" s="21" customFormat="1" ht="14.25" x14ac:dyDescent="0.25">
      <c r="A3" s="34" t="s">
        <v>38</v>
      </c>
      <c r="B3" s="34"/>
      <c r="C3" s="34"/>
      <c r="D3" s="34"/>
      <c r="L3" s="24"/>
      <c r="M3" s="24"/>
      <c r="N3" s="24" t="s">
        <v>40</v>
      </c>
    </row>
    <row r="4" spans="1:14" s="21" customFormat="1" thickBot="1" x14ac:dyDescent="0.3">
      <c r="L4" s="24"/>
      <c r="M4" s="24"/>
      <c r="N4" s="24" t="s">
        <v>39</v>
      </c>
    </row>
    <row r="5" spans="1:14" ht="15.75" thickBot="1" x14ac:dyDescent="0.3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</row>
    <row r="6" spans="1:14" ht="15.75" thickBot="1" x14ac:dyDescent="0.3">
      <c r="A6" s="8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60.75" customHeight="1" thickBot="1" x14ac:dyDescent="0.3">
      <c r="A7" s="35" t="s">
        <v>15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28">
        <f>SUM(B7:M7)</f>
        <v>0</v>
      </c>
    </row>
    <row r="8" spans="1:14" ht="36" customHeight="1" thickBot="1" x14ac:dyDescent="0.3">
      <c r="A8" s="3" t="s">
        <v>16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/>
      <c r="I8" s="4"/>
      <c r="J8" s="4"/>
      <c r="K8" s="4">
        <v>0</v>
      </c>
      <c r="L8" s="4">
        <v>0</v>
      </c>
      <c r="M8" s="4"/>
      <c r="N8" s="11">
        <f t="shared" ref="N8:N16" si="0">SUM(B8:M8)</f>
        <v>0</v>
      </c>
    </row>
    <row r="9" spans="1:14" ht="28.5" customHeight="1" thickBot="1" x14ac:dyDescent="0.3">
      <c r="A9" s="3" t="s">
        <v>30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11">
        <f t="shared" si="0"/>
        <v>0</v>
      </c>
    </row>
    <row r="10" spans="1:14" ht="25.5" customHeight="1" thickBot="1" x14ac:dyDescent="0.3">
      <c r="A10" s="3" t="s">
        <v>17</v>
      </c>
      <c r="B10" s="4">
        <v>2</v>
      </c>
      <c r="C10" s="4">
        <v>47</v>
      </c>
      <c r="D10" s="4">
        <v>8</v>
      </c>
      <c r="E10" s="4">
        <v>51</v>
      </c>
      <c r="F10" s="4">
        <v>9</v>
      </c>
      <c r="G10" s="4">
        <v>315</v>
      </c>
      <c r="H10" s="4">
        <v>1190</v>
      </c>
      <c r="I10" s="4">
        <v>5</v>
      </c>
      <c r="J10" s="4">
        <v>560</v>
      </c>
      <c r="K10" s="4">
        <v>526</v>
      </c>
      <c r="L10" s="4">
        <v>3</v>
      </c>
      <c r="M10" s="4">
        <v>97090</v>
      </c>
      <c r="N10" s="11">
        <f t="shared" si="0"/>
        <v>99806</v>
      </c>
    </row>
    <row r="11" spans="1:14" ht="30.75" customHeight="1" thickBot="1" x14ac:dyDescent="0.3">
      <c r="A11" s="2" t="s">
        <v>43</v>
      </c>
      <c r="B11" s="4">
        <v>38891</v>
      </c>
      <c r="C11" s="4">
        <v>38891</v>
      </c>
      <c r="D11" s="4">
        <v>38891</v>
      </c>
      <c r="E11" s="4">
        <v>38791</v>
      </c>
      <c r="F11" s="4">
        <v>16666</v>
      </c>
      <c r="G11" s="4">
        <v>483354</v>
      </c>
      <c r="H11" s="4"/>
      <c r="I11" s="4">
        <v>30000</v>
      </c>
      <c r="J11" s="4">
        <v>22000</v>
      </c>
      <c r="K11" s="4">
        <v>22000</v>
      </c>
      <c r="L11" s="4">
        <v>22000</v>
      </c>
      <c r="M11" s="4">
        <v>22000</v>
      </c>
      <c r="N11" s="11">
        <f t="shared" si="0"/>
        <v>773484</v>
      </c>
    </row>
    <row r="12" spans="1:14" ht="26.25" customHeight="1" thickBot="1" x14ac:dyDescent="0.3">
      <c r="A12" s="3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11">
        <f t="shared" si="0"/>
        <v>0</v>
      </c>
    </row>
    <row r="13" spans="1:14" ht="27.75" customHeight="1" thickBot="1" x14ac:dyDescent="0.3">
      <c r="A13" s="2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1">
        <f t="shared" si="0"/>
        <v>0</v>
      </c>
    </row>
    <row r="14" spans="1:14" ht="72.75" thickBot="1" x14ac:dyDescent="0.3">
      <c r="A14" s="3" t="s">
        <v>20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77466</v>
      </c>
      <c r="H14" s="4">
        <v>0</v>
      </c>
      <c r="I14" s="4"/>
      <c r="J14" s="4"/>
      <c r="K14" s="4">
        <v>0</v>
      </c>
      <c r="L14" s="4">
        <v>0</v>
      </c>
      <c r="M14" s="4">
        <v>0</v>
      </c>
      <c r="N14" s="11">
        <f t="shared" si="0"/>
        <v>77466</v>
      </c>
    </row>
    <row r="15" spans="1:14" ht="27" customHeight="1" thickBot="1" x14ac:dyDescent="0.3">
      <c r="A15" s="3" t="s">
        <v>35</v>
      </c>
      <c r="B15" s="4">
        <v>2931263</v>
      </c>
      <c r="C15" s="4">
        <v>2708237</v>
      </c>
      <c r="D15" s="4">
        <v>3336840</v>
      </c>
      <c r="E15" s="4">
        <v>4108236</v>
      </c>
      <c r="F15" s="4">
        <v>3024020</v>
      </c>
      <c r="G15" s="4">
        <v>3308844</v>
      </c>
      <c r="H15" s="4">
        <v>3278236</v>
      </c>
      <c r="I15" s="4">
        <v>3409238</v>
      </c>
      <c r="J15" s="4">
        <v>3405862</v>
      </c>
      <c r="K15" s="4">
        <v>4210920</v>
      </c>
      <c r="L15" s="4">
        <v>2905278</v>
      </c>
      <c r="M15" s="4">
        <v>3650464</v>
      </c>
      <c r="N15" s="11">
        <f t="shared" si="0"/>
        <v>40277438</v>
      </c>
    </row>
    <row r="16" spans="1:14" ht="15.75" thickBot="1" x14ac:dyDescent="0.3">
      <c r="A16" s="12" t="s">
        <v>21</v>
      </c>
      <c r="B16" s="13">
        <f t="shared" ref="B16:M16" si="1">SUM(B7:B15)</f>
        <v>2970156</v>
      </c>
      <c r="C16" s="13">
        <f t="shared" si="1"/>
        <v>2747175</v>
      </c>
      <c r="D16" s="13">
        <f t="shared" si="1"/>
        <v>3375739</v>
      </c>
      <c r="E16" s="13">
        <f t="shared" si="1"/>
        <v>4147078</v>
      </c>
      <c r="F16" s="13">
        <f t="shared" si="1"/>
        <v>3040695</v>
      </c>
      <c r="G16" s="13">
        <f t="shared" si="1"/>
        <v>3869979</v>
      </c>
      <c r="H16" s="13">
        <f t="shared" si="1"/>
        <v>3279426</v>
      </c>
      <c r="I16" s="13">
        <f t="shared" si="1"/>
        <v>3439243</v>
      </c>
      <c r="J16" s="13">
        <f t="shared" si="1"/>
        <v>3428422</v>
      </c>
      <c r="K16" s="13">
        <f t="shared" si="1"/>
        <v>4233446</v>
      </c>
      <c r="L16" s="13">
        <f t="shared" si="1"/>
        <v>2927281</v>
      </c>
      <c r="M16" s="13">
        <f t="shared" si="1"/>
        <v>3769554</v>
      </c>
      <c r="N16" s="11">
        <f t="shared" si="0"/>
        <v>41228194</v>
      </c>
    </row>
    <row r="17" spans="1:14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20" customFormat="1" ht="14.25" x14ac:dyDescent="0.2">
      <c r="A20" s="34" t="s">
        <v>34</v>
      </c>
      <c r="B20" s="34"/>
      <c r="C20" s="34"/>
      <c r="D20" s="34"/>
      <c r="E20" s="22"/>
      <c r="F20" s="22"/>
      <c r="G20" s="22"/>
      <c r="H20" s="22"/>
      <c r="I20" s="22"/>
      <c r="J20" s="22"/>
      <c r="K20" s="22"/>
      <c r="M20" s="30" t="s">
        <v>36</v>
      </c>
      <c r="N20" s="30"/>
    </row>
    <row r="21" spans="1:14" s="20" customFormat="1" ht="14.25" x14ac:dyDescent="0.2">
      <c r="A21" s="34" t="s">
        <v>38</v>
      </c>
      <c r="B21" s="34"/>
      <c r="C21" s="34"/>
      <c r="D21" s="34"/>
      <c r="E21" s="22"/>
      <c r="F21" s="22"/>
      <c r="G21" s="22"/>
      <c r="H21" s="22"/>
      <c r="I21" s="22"/>
      <c r="J21" s="22"/>
      <c r="K21" s="22"/>
      <c r="L21" s="22"/>
      <c r="M21" s="22"/>
      <c r="N21" s="22" t="s">
        <v>41</v>
      </c>
    </row>
    <row r="22" spans="1:14" s="20" customFormat="1" thickBot="1" x14ac:dyDescent="0.25">
      <c r="M22" s="23"/>
      <c r="N22" s="23" t="s">
        <v>39</v>
      </c>
    </row>
    <row r="23" spans="1:14" ht="19.5" customHeight="1" thickBot="1" x14ac:dyDescent="0.3">
      <c r="A23" s="6" t="s">
        <v>0</v>
      </c>
      <c r="B23" s="7" t="s">
        <v>1</v>
      </c>
      <c r="C23" s="7" t="s">
        <v>2</v>
      </c>
      <c r="D23" s="7" t="s">
        <v>3</v>
      </c>
      <c r="E23" s="7" t="s">
        <v>4</v>
      </c>
      <c r="F23" s="7" t="s">
        <v>5</v>
      </c>
      <c r="G23" s="7" t="s">
        <v>6</v>
      </c>
      <c r="H23" s="7" t="s">
        <v>7</v>
      </c>
      <c r="I23" s="7" t="s">
        <v>8</v>
      </c>
      <c r="J23" s="7" t="s">
        <v>9</v>
      </c>
      <c r="K23" s="7" t="s">
        <v>10</v>
      </c>
      <c r="L23" s="7" t="s">
        <v>11</v>
      </c>
      <c r="M23" s="7" t="s">
        <v>12</v>
      </c>
      <c r="N23" s="7" t="s">
        <v>13</v>
      </c>
    </row>
    <row r="24" spans="1:14" ht="18.75" customHeight="1" thickBot="1" x14ac:dyDescent="0.3">
      <c r="A24" s="6" t="s">
        <v>22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21" customHeight="1" thickBot="1" x14ac:dyDescent="0.3">
      <c r="A25" s="16" t="s">
        <v>23</v>
      </c>
      <c r="B25" s="17">
        <v>1896534</v>
      </c>
      <c r="C25" s="17">
        <v>2219903</v>
      </c>
      <c r="D25" s="17">
        <v>2266340</v>
      </c>
      <c r="E25" s="17">
        <v>2269548</v>
      </c>
      <c r="F25" s="17">
        <v>2772551</v>
      </c>
      <c r="G25" s="17">
        <v>2257014</v>
      </c>
      <c r="H25" s="17">
        <v>2767443</v>
      </c>
      <c r="I25" s="17">
        <v>2262444</v>
      </c>
      <c r="J25" s="17">
        <v>2742894</v>
      </c>
      <c r="K25" s="17">
        <v>2301224</v>
      </c>
      <c r="L25" s="17">
        <v>2439087</v>
      </c>
      <c r="M25" s="17">
        <v>2663271</v>
      </c>
      <c r="N25" s="11">
        <f>SUM(B25:M25)</f>
        <v>28858253</v>
      </c>
    </row>
    <row r="26" spans="1:14" ht="24.75" thickBot="1" x14ac:dyDescent="0.3">
      <c r="A26" s="3" t="s">
        <v>27</v>
      </c>
      <c r="B26" s="4">
        <v>577821</v>
      </c>
      <c r="C26" s="4">
        <v>488378</v>
      </c>
      <c r="D26" s="4">
        <v>572765</v>
      </c>
      <c r="E26" s="4">
        <v>488378</v>
      </c>
      <c r="F26" s="4">
        <v>658415</v>
      </c>
      <c r="G26" s="4">
        <v>488378</v>
      </c>
      <c r="H26" s="4">
        <v>659510</v>
      </c>
      <c r="I26" s="4">
        <v>488378</v>
      </c>
      <c r="J26" s="4">
        <v>666024</v>
      </c>
      <c r="K26" s="4">
        <v>490154</v>
      </c>
      <c r="L26" s="4">
        <v>527428</v>
      </c>
      <c r="M26" s="4">
        <v>492888</v>
      </c>
      <c r="N26" s="11">
        <f t="shared" ref="N26:N34" si="2">SUM(B26:M26)</f>
        <v>6598517</v>
      </c>
    </row>
    <row r="27" spans="1:14" ht="21" customHeight="1" thickBot="1" x14ac:dyDescent="0.3">
      <c r="A27" s="18" t="s">
        <v>28</v>
      </c>
      <c r="B27" s="4">
        <v>235550</v>
      </c>
      <c r="C27" s="4">
        <v>246863</v>
      </c>
      <c r="D27" s="4">
        <v>160335</v>
      </c>
      <c r="E27" s="4">
        <v>814576</v>
      </c>
      <c r="F27" s="4">
        <v>51350</v>
      </c>
      <c r="G27" s="4">
        <v>245375</v>
      </c>
      <c r="H27" s="4">
        <v>275443</v>
      </c>
      <c r="I27" s="4">
        <v>80988</v>
      </c>
      <c r="J27" s="4">
        <v>308574</v>
      </c>
      <c r="K27" s="4">
        <v>409951</v>
      </c>
      <c r="L27" s="4">
        <v>677754</v>
      </c>
      <c r="M27" s="4">
        <v>168576</v>
      </c>
      <c r="N27" s="11">
        <f t="shared" si="2"/>
        <v>3675335</v>
      </c>
    </row>
    <row r="28" spans="1:14" ht="28.5" customHeight="1" thickBot="1" x14ac:dyDescent="0.3">
      <c r="A28" s="3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1">
        <f t="shared" si="2"/>
        <v>0</v>
      </c>
    </row>
    <row r="29" spans="1:14" ht="25.5" customHeight="1" thickBot="1" x14ac:dyDescent="0.3">
      <c r="A29" s="3" t="s">
        <v>25</v>
      </c>
      <c r="B29" s="4"/>
      <c r="C29" s="4"/>
      <c r="D29" s="4"/>
      <c r="E29" s="4"/>
      <c r="F29" s="4"/>
      <c r="G29" s="4"/>
      <c r="H29" s="4">
        <v>800000</v>
      </c>
      <c r="I29" s="4"/>
      <c r="J29" s="4"/>
      <c r="K29" s="4"/>
      <c r="L29" s="4"/>
      <c r="M29" s="4">
        <v>118000</v>
      </c>
      <c r="N29" s="11">
        <f t="shared" si="2"/>
        <v>918000</v>
      </c>
    </row>
    <row r="30" spans="1:14" ht="26.25" customHeight="1" thickBot="1" x14ac:dyDescent="0.3">
      <c r="A30" s="3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>
        <v>660872</v>
      </c>
      <c r="L30" s="4"/>
      <c r="M30" s="4"/>
      <c r="N30" s="11">
        <f t="shared" si="2"/>
        <v>660872</v>
      </c>
    </row>
    <row r="31" spans="1:14" ht="38.25" customHeight="1" thickBot="1" x14ac:dyDescent="0.3">
      <c r="A31" s="3" t="s">
        <v>31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1">
        <f t="shared" si="2"/>
        <v>0</v>
      </c>
    </row>
    <row r="32" spans="1:14" ht="38.25" customHeight="1" thickBot="1" x14ac:dyDescent="0.3">
      <c r="A32" s="3" t="s"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1">
        <f t="shared" si="2"/>
        <v>0</v>
      </c>
    </row>
    <row r="33" spans="1:14" ht="38.25" customHeight="1" thickBot="1" x14ac:dyDescent="0.3">
      <c r="A33" s="3" t="s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1">
        <f t="shared" si="2"/>
        <v>0</v>
      </c>
    </row>
    <row r="34" spans="1:14" ht="38.25" customHeight="1" thickBot="1" x14ac:dyDescent="0.3">
      <c r="A34" s="3" t="s"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1">
        <f t="shared" si="2"/>
        <v>0</v>
      </c>
    </row>
    <row r="35" spans="1:14" ht="19.5" customHeight="1" thickBot="1" x14ac:dyDescent="0.3">
      <c r="A35" s="8" t="s">
        <v>42</v>
      </c>
      <c r="B35" s="13">
        <f>SUM(B25:B34)</f>
        <v>2709905</v>
      </c>
      <c r="C35" s="13">
        <f t="shared" ref="C35:N35" si="3">SUM(C25:C34)</f>
        <v>2955144</v>
      </c>
      <c r="D35" s="13">
        <f t="shared" si="3"/>
        <v>2999440</v>
      </c>
      <c r="E35" s="13">
        <f t="shared" si="3"/>
        <v>3572502</v>
      </c>
      <c r="F35" s="13">
        <f t="shared" si="3"/>
        <v>3482316</v>
      </c>
      <c r="G35" s="13">
        <f t="shared" si="3"/>
        <v>2990767</v>
      </c>
      <c r="H35" s="13">
        <f t="shared" si="3"/>
        <v>4502396</v>
      </c>
      <c r="I35" s="13">
        <f t="shared" si="3"/>
        <v>2831810</v>
      </c>
      <c r="J35" s="13">
        <f t="shared" si="3"/>
        <v>3717492</v>
      </c>
      <c r="K35" s="13">
        <f t="shared" si="3"/>
        <v>3862201</v>
      </c>
      <c r="L35" s="13">
        <f t="shared" si="3"/>
        <v>3644269</v>
      </c>
      <c r="M35" s="13">
        <f t="shared" si="3"/>
        <v>3442735</v>
      </c>
      <c r="N35" s="13">
        <f t="shared" si="3"/>
        <v>40710977</v>
      </c>
    </row>
    <row r="36" spans="1:14" ht="19.5" customHeight="1" x14ac:dyDescent="0.25">
      <c r="A36" s="25"/>
      <c r="B36" s="26"/>
      <c r="C36" s="26"/>
      <c r="D36" s="26"/>
      <c r="E36" s="26"/>
      <c r="F36" s="26"/>
      <c r="G36" s="26"/>
      <c r="H36" s="26"/>
      <c r="I36" s="26"/>
      <c r="J36" s="27"/>
      <c r="K36" s="27"/>
      <c r="L36" s="27"/>
      <c r="M36" s="27"/>
      <c r="N36" s="26"/>
    </row>
    <row r="37" spans="1:14" x14ac:dyDescent="0.25">
      <c r="A37" s="1"/>
      <c r="J37" s="29" t="s">
        <v>37</v>
      </c>
      <c r="K37" s="29"/>
      <c r="L37" s="29"/>
      <c r="M37" s="29"/>
      <c r="N37" s="19">
        <f>N16-N35</f>
        <v>517217</v>
      </c>
    </row>
  </sheetData>
  <mergeCells count="8">
    <mergeCell ref="J37:M37"/>
    <mergeCell ref="L2:N2"/>
    <mergeCell ref="B24:N24"/>
    <mergeCell ref="A2:D2"/>
    <mergeCell ref="A3:D3"/>
    <mergeCell ref="M20:N20"/>
    <mergeCell ref="A20:D20"/>
    <mergeCell ref="A21:D21"/>
  </mergeCells>
  <phoneticPr fontId="0" type="noConversion"/>
  <printOptions horizontalCentered="1"/>
  <pageMargins left="0.19685039370078741" right="0.19685039370078741" top="0.59055118110236227" bottom="0.39370078740157483" header="0.39370078740157483" footer="0.19685039370078741"/>
  <pageSetup paperSize="9" scale="90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12. sz. mell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ASP_2</cp:lastModifiedBy>
  <cp:lastPrinted>2018-06-01T09:51:56Z</cp:lastPrinted>
  <dcterms:created xsi:type="dcterms:W3CDTF">2015-05-12T19:20:32Z</dcterms:created>
  <dcterms:modified xsi:type="dcterms:W3CDTF">2018-06-01T10:10:08Z</dcterms:modified>
</cp:coreProperties>
</file>