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8.mell. mérleg" sheetId="12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C38" i="12"/>
  <c r="D38" l="1"/>
  <c r="C14"/>
  <c r="D14"/>
  <c r="C17"/>
  <c r="D17"/>
  <c r="C22"/>
  <c r="D22"/>
  <c r="C33"/>
  <c r="D33"/>
  <c r="D25" l="1"/>
  <c r="C25"/>
  <c r="D42"/>
  <c r="C42"/>
</calcChain>
</file>

<file path=xl/sharedStrings.xml><?xml version="1.0" encoding="utf-8"?>
<sst xmlns="http://schemas.openxmlformats.org/spreadsheetml/2006/main" count="78" uniqueCount="59">
  <si>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</si>
  <si>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</si>
  <si>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</si>
  <si>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</si>
  <si>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</si>
  <si>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</si>
  <si>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</si>
  <si>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</si>
  <si>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</si>
  <si>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</si>
  <si>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</si>
  <si>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</si>
  <si>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</si>
  <si>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</si>
  <si>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</si>
  <si>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</si>
  <si>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</si>
  <si>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MÉRLEG</t>
  </si>
  <si>
    <t>Bajánsenye Község Önkormányzata</t>
  </si>
  <si>
    <t>ELŐZŐ ÉV 
(ezer Ft)</t>
  </si>
  <si>
    <t>TÁRGYÉV
(ezer Ft)</t>
  </si>
  <si>
    <t/>
  </si>
  <si>
    <t>ESZKÖZÖK</t>
  </si>
  <si>
    <t>A/l immateriális javak</t>
  </si>
  <si>
    <t>A/ll. Tárgyi eszközök</t>
  </si>
  <si>
    <t>A/lll.Befektetett pénzügyi eszközök</t>
  </si>
  <si>
    <t>A/lV. Koncesszióba, vagyonkezelésbe adott eszközök</t>
  </si>
  <si>
    <t>A.) Nemzeti vagyonba tartozó befektetett eszközök összesen</t>
  </si>
  <si>
    <t>B./l Készletek</t>
  </si>
  <si>
    <t xml:space="preserve">B/ll Értékpapirok </t>
  </si>
  <si>
    <t xml:space="preserve">B. Nemzeti vagyonba tartózó forgóeszközök </t>
  </si>
  <si>
    <t>C.Pénzeszközök</t>
  </si>
  <si>
    <t>D./l Költségvetési évben esedékes követelések</t>
  </si>
  <si>
    <t xml:space="preserve">D/ll.Költségvetési évet követően esedékes követelések </t>
  </si>
  <si>
    <t>D/lll.Követelés jellegű sajátos elszámolások</t>
  </si>
  <si>
    <t>D. Követelések</t>
  </si>
  <si>
    <t>E. Egyéb sajátos eszközoldali elszámolások</t>
  </si>
  <si>
    <t xml:space="preserve">F. Aktív időbeli elhatárolások </t>
  </si>
  <si>
    <t>ESZKÖZÖK ÖSSZESEN</t>
  </si>
  <si>
    <t>FORRÁSOK</t>
  </si>
  <si>
    <t>G/l Nemzeti vagyon induláskori értéke</t>
  </si>
  <si>
    <t>G/ll Nemzeti vagyon változásai</t>
  </si>
  <si>
    <t>G/lll Egyéb eszközök induláskori értéke és változásai</t>
  </si>
  <si>
    <t xml:space="preserve">G/lV. Felhalmozott eredmény </t>
  </si>
  <si>
    <t xml:space="preserve">G/V. Eszközök értékhelyesbítésének forrása </t>
  </si>
  <si>
    <t>G/Vl. Mérlegszerint eredmény</t>
  </si>
  <si>
    <t>G.) Saját tőke</t>
  </si>
  <si>
    <t xml:space="preserve">H/l. Költségvetési évben esedékes kötelezettségek </t>
  </si>
  <si>
    <t xml:space="preserve">H/ll. Költségvetési évet követően esedékes kötezettségek </t>
  </si>
  <si>
    <t xml:space="preserve">H/lll/1 Kapott előleg </t>
  </si>
  <si>
    <t>H.) Kötelezettségek</t>
  </si>
  <si>
    <t>I.) Egyéb sajátos forrásoladali elszámolások</t>
  </si>
  <si>
    <t>J.) Kincstári számlavezetéssel kapcsolatos elszámolások</t>
  </si>
  <si>
    <t>K.) Passzív időbeli elhatárolások</t>
  </si>
  <si>
    <t>H/III/3 Más szervezetet megillető bevétel</t>
  </si>
  <si>
    <t xml:space="preserve">FORRÁSOK ÖSSZESEN </t>
  </si>
  <si>
    <t xml:space="preserve"> </t>
  </si>
  <si>
    <t>3/2020. (VII.1.) önkormányzati rendelethez</t>
  </si>
  <si>
    <t xml:space="preserve">8.számú melléklet 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</si>
</sst>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5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9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1" fillId="0" borderId="6" applyNumberFormat="0" applyFill="0" applyAlignment="0" applyProtection="0"/>
    <xf numFmtId="0" fontId="22" fillId="23" borderId="0" applyNumberFormat="0" applyBorder="0" applyAlignment="0" applyProtection="0"/>
    <xf numFmtId="0" fontId="5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23" fillId="0" borderId="0"/>
    <xf numFmtId="0" fontId="9" fillId="22" borderId="7" applyNumberFormat="0" applyFont="0" applyAlignment="0" applyProtection="0"/>
    <xf numFmtId="0" fontId="24" fillId="20" borderId="8" applyNumberFormat="0" applyAlignment="0" applyProtection="0"/>
    <xf numFmtId="9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0" xfId="49"/>
    <xf numFmtId="0" fontId="7" fillId="24" borderId="22" xfId="49" applyFont="1" applyFill="1" applyBorder="1" applyAlignment="1">
      <alignment horizontal="center" vertical="top" wrapText="1"/>
    </xf>
    <xf numFmtId="0" fontId="7" fillId="24" borderId="0" xfId="49" applyFont="1" applyFill="1" applyBorder="1" applyAlignment="1">
      <alignment horizontal="center" vertical="top" wrapText="1"/>
    </xf>
    <xf numFmtId="0" fontId="7" fillId="24" borderId="23" xfId="49" applyFont="1" applyFill="1" applyBorder="1" applyAlignment="1">
      <alignment horizontal="center" vertical="top" wrapText="1"/>
    </xf>
    <xf numFmtId="0" fontId="7" fillId="24" borderId="22" xfId="49" applyFont="1" applyFill="1" applyBorder="1" applyAlignment="1">
      <alignment horizontal="left" vertical="top" wrapText="1"/>
    </xf>
    <xf numFmtId="0" fontId="7" fillId="24" borderId="17" xfId="49" applyFont="1" applyFill="1" applyBorder="1" applyAlignment="1">
      <alignment horizontal="center" vertical="top" wrapText="1"/>
    </xf>
    <xf numFmtId="0" fontId="7" fillId="24" borderId="15" xfId="49" applyFont="1" applyFill="1" applyBorder="1" applyAlignment="1">
      <alignment horizontal="center" vertical="top" wrapText="1"/>
    </xf>
    <xf numFmtId="0" fontId="7" fillId="24" borderId="16" xfId="49" applyFont="1" applyFill="1" applyBorder="1" applyAlignment="1">
      <alignment horizontal="center" vertical="top" wrapText="1"/>
    </xf>
    <xf numFmtId="0" fontId="5" fillId="0" borderId="21" xfId="49" applyFont="1" applyBorder="1" applyAlignment="1">
      <alignment horizontal="center" vertical="top" wrapText="1"/>
    </xf>
    <xf numFmtId="0" fontId="5" fillId="0" borderId="13" xfId="49" applyFont="1" applyBorder="1" applyAlignment="1">
      <alignment horizontal="left" vertical="top" wrapText="1"/>
    </xf>
    <xf numFmtId="0" fontId="6" fillId="0" borderId="13" xfId="49" applyBorder="1"/>
    <xf numFmtId="0" fontId="6" fillId="0" borderId="14" xfId="49" applyBorder="1"/>
    <xf numFmtId="0" fontId="3" fillId="0" borderId="12" xfId="49" applyFont="1" applyBorder="1" applyAlignment="1">
      <alignment horizontal="center" vertical="top" wrapText="1"/>
    </xf>
    <xf numFmtId="0" fontId="3" fillId="0" borderId="10" xfId="49" applyFont="1" applyBorder="1" applyAlignment="1">
      <alignment horizontal="left" vertical="top" wrapText="1"/>
    </xf>
    <xf numFmtId="3" fontId="3" fillId="0" borderId="11" xfId="49" applyNumberFormat="1" applyFont="1" applyBorder="1" applyAlignment="1">
      <alignment horizontal="right" vertical="top" wrapText="1"/>
    </xf>
    <xf numFmtId="0" fontId="5" fillId="0" borderId="12" xfId="49" applyFont="1" applyBorder="1" applyAlignment="1">
      <alignment horizontal="center" vertical="top" wrapText="1"/>
    </xf>
    <xf numFmtId="0" fontId="5" fillId="0" borderId="10" xfId="49" applyFont="1" applyBorder="1" applyAlignment="1">
      <alignment horizontal="left" vertical="top" wrapText="1"/>
    </xf>
    <xf numFmtId="3" fontId="5" fillId="0" borderId="11" xfId="49" applyNumberFormat="1" applyFont="1" applyBorder="1" applyAlignment="1">
      <alignment horizontal="right" vertical="top" wrapText="1"/>
    </xf>
    <xf numFmtId="0" fontId="8" fillId="0" borderId="0" xfId="49" applyFont="1"/>
    <xf numFmtId="3" fontId="6" fillId="0" borderId="14" xfId="49" applyNumberFormat="1" applyBorder="1"/>
    <xf numFmtId="3" fontId="8" fillId="0" borderId="11" xfId="49" applyNumberFormat="1" applyFont="1" applyBorder="1"/>
    <xf numFmtId="0" fontId="3" fillId="0" borderId="18" xfId="49" applyFont="1" applyBorder="1" applyAlignment="1">
      <alignment horizontal="center" vertical="top" wrapText="1"/>
    </xf>
    <xf numFmtId="0" fontId="3" fillId="0" borderId="19" xfId="49" applyFont="1" applyBorder="1" applyAlignment="1">
      <alignment horizontal="left" vertical="top" wrapText="1"/>
    </xf>
    <xf numFmtId="3" fontId="3" fillId="0" borderId="20" xfId="49" applyNumberFormat="1" applyFont="1" applyBorder="1" applyAlignment="1">
      <alignment horizontal="right" vertical="top" wrapText="1"/>
    </xf>
    <xf numFmtId="3" fontId="8" fillId="0" borderId="14" xfId="49" applyNumberFormat="1" applyFont="1" applyBorder="1"/>
    <xf numFmtId="0" fontId="3" fillId="0" borderId="17" xfId="49" applyFont="1" applyBorder="1" applyAlignment="1">
      <alignment horizontal="center" vertical="top" wrapText="1"/>
    </xf>
    <xf numFmtId="0" fontId="3" fillId="0" borderId="15" xfId="49" applyFont="1" applyBorder="1" applyAlignment="1">
      <alignment horizontal="left" vertical="top" wrapText="1"/>
    </xf>
    <xf numFmtId="3" fontId="3" fillId="0" borderId="16" xfId="49" applyNumberFormat="1" applyFont="1" applyBorder="1" applyAlignment="1">
      <alignment horizontal="right" vertical="top" wrapText="1"/>
    </xf>
    <xf numFmtId="0" fontId="5" fillId="0" borderId="18" xfId="49" applyFont="1" applyBorder="1" applyAlignment="1">
      <alignment horizontal="center" vertical="top" wrapText="1"/>
    </xf>
    <xf numFmtId="0" fontId="3" fillId="0" borderId="27" xfId="49" applyFont="1" applyBorder="1" applyAlignment="1">
      <alignment horizontal="center" vertical="top" wrapText="1"/>
    </xf>
    <xf numFmtId="0" fontId="3" fillId="0" borderId="27" xfId="49" applyFont="1" applyBorder="1" applyAlignment="1">
      <alignment horizontal="left" vertical="top" wrapText="1"/>
    </xf>
    <xf numFmtId="3" fontId="3" fillId="0" borderId="27" xfId="49" applyNumberFormat="1" applyFont="1" applyBorder="1" applyAlignment="1">
      <alignment horizontal="right" vertical="top" wrapText="1"/>
    </xf>
    <xf numFmtId="0" fontId="6" fillId="0" borderId="0" xfId="49" applyAlignment="1">
      <alignment horizontal="center"/>
    </xf>
    <xf numFmtId="0" fontId="7" fillId="24" borderId="24" xfId="49" applyFont="1" applyFill="1" applyBorder="1" applyAlignment="1">
      <alignment horizontal="center" vertical="top" wrapText="1"/>
    </xf>
    <xf numFmtId="0" fontId="6" fillId="0" borderId="25" xfId="49" applyBorder="1"/>
    <xf numFmtId="0" fontId="6" fillId="0" borderId="26" xfId="49" applyBorder="1"/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ál_8.sz. melléklet Bs. Mérleg 2014 ZÁRSZ" xfId="49"/>
    <cellStyle name="Normal_tanusitv" xfId="50"/>
    <cellStyle name="Note" xfId="51"/>
    <cellStyle name="Output" xfId="52"/>
    <cellStyle name="Százalék 2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42"/>
  <sheetViews>
    <sheetView tabSelected="1" workbookViewId="0">
      <selection activeCell="D3" sqref="D3"/>
    </sheetView>
  </sheetViews>
  <sheetFormatPr defaultRowHeight="12.75"/>
  <cols>
    <col min="1" max="1" width="5.5703125" style="19" customWidth="1"/>
    <col min="2" max="2" width="48.5703125" style="19" customWidth="1"/>
    <col min="3" max="4" width="14.140625" style="19" customWidth="1"/>
    <col min="5" max="16384" width="9.140625" style="19"/>
  </cols>
  <sheetData>
    <row r="3" spans="1:4">
      <c r="B3" s="51" t="s">
        <v>57</v>
      </c>
      <c r="C3" s="19" t="s">
        <v>56</v>
      </c>
      <c r="D3" s="19" t="s">
        <v>58</v>
      </c>
    </row>
    <row r="4" spans="1:4" ht="13.5" thickBot="1"/>
    <row r="5" spans="1:4">
      <c r="A5" s="52" t="s">
        <v>17</v>
      </c>
      <c r="B5" s="53"/>
      <c r="C5" s="53"/>
      <c r="D5" s="54"/>
    </row>
    <row r="6" spans="1:4" ht="15">
      <c r="A6" s="20"/>
      <c r="B6" s="21" t="s">
        <v>18</v>
      </c>
      <c r="C6" s="21"/>
      <c r="D6" s="22"/>
    </row>
    <row r="7" spans="1:4" ht="30.75" thickBot="1">
      <c r="A7" s="23"/>
      <c r="B7" s="21" t="s">
        <v>0</v>
      </c>
      <c r="C7" s="21" t="s">
        <v>19</v>
      </c>
      <c r="D7" s="22" t="s">
        <v>20</v>
      </c>
    </row>
    <row r="8" spans="1:4" ht="15.75" thickBot="1">
      <c r="A8" s="24"/>
      <c r="B8" s="25">
        <v>2</v>
      </c>
      <c r="C8" s="25">
        <v>3</v>
      </c>
      <c r="D8" s="26">
        <v>4</v>
      </c>
    </row>
    <row r="9" spans="1:4">
      <c r="A9" s="27" t="s">
        <v>21</v>
      </c>
      <c r="B9" s="28" t="s">
        <v>22</v>
      </c>
      <c r="C9" s="29"/>
      <c r="D9" s="30"/>
    </row>
    <row r="10" spans="1:4">
      <c r="A10" s="27"/>
      <c r="B10" s="28" t="s">
        <v>23</v>
      </c>
      <c r="C10" s="38">
        <v>81</v>
      </c>
      <c r="D10" s="38">
        <v>40</v>
      </c>
    </row>
    <row r="11" spans="1:4">
      <c r="A11" s="27"/>
      <c r="B11" s="28" t="s">
        <v>24</v>
      </c>
      <c r="C11" s="38">
        <v>829616</v>
      </c>
      <c r="D11" s="38">
        <v>800267</v>
      </c>
    </row>
    <row r="12" spans="1:4">
      <c r="A12" s="27"/>
      <c r="B12" s="28" t="s">
        <v>25</v>
      </c>
      <c r="C12" s="38">
        <v>6668</v>
      </c>
      <c r="D12" s="38">
        <v>6668</v>
      </c>
    </row>
    <row r="13" spans="1:4">
      <c r="A13" s="27"/>
      <c r="B13" s="28" t="s">
        <v>26</v>
      </c>
      <c r="C13" s="38">
        <v>0</v>
      </c>
      <c r="D13" s="38">
        <v>0</v>
      </c>
    </row>
    <row r="14" spans="1:4" ht="25.5">
      <c r="A14" s="31"/>
      <c r="B14" s="32" t="s">
        <v>27</v>
      </c>
      <c r="C14" s="33">
        <f>SUM(C10:C13)</f>
        <v>836365</v>
      </c>
      <c r="D14" s="33">
        <f>SUM(D10:D13)</f>
        <v>806975</v>
      </c>
    </row>
    <row r="15" spans="1:4">
      <c r="A15" s="34"/>
      <c r="B15" s="35" t="s">
        <v>28</v>
      </c>
      <c r="C15" s="36">
        <v>0</v>
      </c>
      <c r="D15" s="36">
        <v>0</v>
      </c>
    </row>
    <row r="16" spans="1:4">
      <c r="A16" s="34"/>
      <c r="B16" s="35" t="s">
        <v>29</v>
      </c>
      <c r="C16" s="36">
        <v>5971</v>
      </c>
      <c r="D16" s="36">
        <v>3049</v>
      </c>
    </row>
    <row r="17" spans="1:4">
      <c r="A17" s="31"/>
      <c r="B17" s="32" t="s">
        <v>30</v>
      </c>
      <c r="C17" s="33">
        <f>C15+C16</f>
        <v>5971</v>
      </c>
      <c r="D17" s="33">
        <f>D15+D16</f>
        <v>3049</v>
      </c>
    </row>
    <row r="18" spans="1:4">
      <c r="A18" s="34"/>
      <c r="B18" s="32" t="s">
        <v>31</v>
      </c>
      <c r="C18" s="33">
        <v>15886</v>
      </c>
      <c r="D18" s="33">
        <v>49867</v>
      </c>
    </row>
    <row r="19" spans="1:4">
      <c r="A19" s="34"/>
      <c r="B19" s="35" t="s">
        <v>32</v>
      </c>
      <c r="C19" s="36">
        <v>3627</v>
      </c>
      <c r="D19" s="36">
        <v>3971</v>
      </c>
    </row>
    <row r="20" spans="1:4">
      <c r="A20" s="34"/>
      <c r="B20" s="35" t="s">
        <v>33</v>
      </c>
      <c r="C20" s="36">
        <v>0</v>
      </c>
      <c r="D20" s="36">
        <v>0</v>
      </c>
    </row>
    <row r="21" spans="1:4">
      <c r="A21" s="34"/>
      <c r="B21" s="35" t="s">
        <v>34</v>
      </c>
      <c r="C21" s="36">
        <v>20</v>
      </c>
      <c r="D21" s="36">
        <v>20</v>
      </c>
    </row>
    <row r="22" spans="1:4" s="37" customFormat="1">
      <c r="A22" s="31"/>
      <c r="B22" s="32" t="s">
        <v>35</v>
      </c>
      <c r="C22" s="33">
        <f>C19+C20+C21</f>
        <v>3647</v>
      </c>
      <c r="D22" s="33">
        <f>D19+D20+D21</f>
        <v>3991</v>
      </c>
    </row>
    <row r="23" spans="1:4" s="37" customFormat="1">
      <c r="A23" s="31"/>
      <c r="B23" s="32" t="s">
        <v>36</v>
      </c>
      <c r="C23" s="33">
        <v>21</v>
      </c>
      <c r="D23" s="33">
        <v>82</v>
      </c>
    </row>
    <row r="24" spans="1:4" s="37" customFormat="1" ht="13.5" thickBot="1">
      <c r="A24" s="40"/>
      <c r="B24" s="41" t="s">
        <v>37</v>
      </c>
      <c r="C24" s="42">
        <v>0</v>
      </c>
      <c r="D24" s="42">
        <v>0</v>
      </c>
    </row>
    <row r="25" spans="1:4" s="37" customFormat="1" ht="13.5" thickBot="1">
      <c r="A25" s="44"/>
      <c r="B25" s="45" t="s">
        <v>38</v>
      </c>
      <c r="C25" s="46">
        <f>C14+C17+C18+C22+C23+C24</f>
        <v>861890</v>
      </c>
      <c r="D25" s="46">
        <f>D14+D17+D18+D22+D23+D24</f>
        <v>863964</v>
      </c>
    </row>
    <row r="26" spans="1:4">
      <c r="A26" s="27"/>
      <c r="B26" s="28" t="s">
        <v>39</v>
      </c>
      <c r="C26" s="43"/>
      <c r="D26" s="43"/>
    </row>
    <row r="27" spans="1:4">
      <c r="A27" s="34"/>
      <c r="B27" s="35" t="s">
        <v>40</v>
      </c>
      <c r="C27" s="39">
        <v>1050945</v>
      </c>
      <c r="D27" s="39">
        <v>1050945</v>
      </c>
    </row>
    <row r="28" spans="1:4">
      <c r="A28" s="34"/>
      <c r="B28" s="35" t="s">
        <v>41</v>
      </c>
      <c r="C28" s="39">
        <v>0</v>
      </c>
      <c r="D28" s="39">
        <v>-11663</v>
      </c>
    </row>
    <row r="29" spans="1:4">
      <c r="A29" s="34"/>
      <c r="B29" s="35" t="s">
        <v>42</v>
      </c>
      <c r="C29" s="39">
        <v>6718</v>
      </c>
      <c r="D29" s="39">
        <v>6717</v>
      </c>
    </row>
    <row r="30" spans="1:4">
      <c r="A30" s="34"/>
      <c r="B30" s="35" t="s">
        <v>43</v>
      </c>
      <c r="C30" s="39">
        <v>-187671</v>
      </c>
      <c r="D30" s="39">
        <v>-214017</v>
      </c>
    </row>
    <row r="31" spans="1:4">
      <c r="A31" s="34"/>
      <c r="B31" s="35" t="s">
        <v>44</v>
      </c>
      <c r="C31" s="39">
        <v>0</v>
      </c>
      <c r="D31" s="39">
        <v>0</v>
      </c>
    </row>
    <row r="32" spans="1:4">
      <c r="A32" s="34"/>
      <c r="B32" s="35" t="s">
        <v>45</v>
      </c>
      <c r="C32" s="39">
        <v>-26347</v>
      </c>
      <c r="D32" s="39">
        <v>11977</v>
      </c>
    </row>
    <row r="33" spans="1:4">
      <c r="A33" s="34"/>
      <c r="B33" s="32" t="s">
        <v>46</v>
      </c>
      <c r="C33" s="33">
        <f>C27+C28+C29+C30+C31+C32</f>
        <v>843645</v>
      </c>
      <c r="D33" s="33">
        <f>D27+D28+D29+D30+D31+D32</f>
        <v>843959</v>
      </c>
    </row>
    <row r="34" spans="1:4">
      <c r="A34" s="34"/>
      <c r="B34" s="35" t="s">
        <v>47</v>
      </c>
      <c r="C34" s="36">
        <v>26</v>
      </c>
      <c r="D34" s="36">
        <v>5403</v>
      </c>
    </row>
    <row r="35" spans="1:4" ht="25.5">
      <c r="A35" s="34"/>
      <c r="B35" s="35" t="s">
        <v>48</v>
      </c>
      <c r="C35" s="36">
        <v>2252</v>
      </c>
      <c r="D35" s="36">
        <v>2590</v>
      </c>
    </row>
    <row r="36" spans="1:4">
      <c r="A36" s="34"/>
      <c r="B36" s="35" t="s">
        <v>49</v>
      </c>
      <c r="C36" s="36">
        <v>10934</v>
      </c>
      <c r="D36" s="36">
        <v>9740</v>
      </c>
    </row>
    <row r="37" spans="1:4">
      <c r="A37" s="34"/>
      <c r="B37" s="35" t="s">
        <v>54</v>
      </c>
      <c r="C37" s="36">
        <v>67</v>
      </c>
      <c r="D37" s="36">
        <v>69</v>
      </c>
    </row>
    <row r="38" spans="1:4">
      <c r="A38" s="34"/>
      <c r="B38" s="32" t="s">
        <v>50</v>
      </c>
      <c r="C38" s="33">
        <f>C34+C35+C36+C37</f>
        <v>13279</v>
      </c>
      <c r="D38" s="33">
        <f>D34+D35+D36+D37</f>
        <v>17802</v>
      </c>
    </row>
    <row r="39" spans="1:4">
      <c r="A39" s="34"/>
      <c r="B39" s="32" t="s">
        <v>51</v>
      </c>
      <c r="C39" s="33">
        <v>0</v>
      </c>
      <c r="D39" s="33">
        <v>0</v>
      </c>
    </row>
    <row r="40" spans="1:4" ht="25.5">
      <c r="A40" s="34"/>
      <c r="B40" s="32" t="s">
        <v>52</v>
      </c>
      <c r="C40" s="33">
        <v>0</v>
      </c>
      <c r="D40" s="33">
        <v>0</v>
      </c>
    </row>
    <row r="41" spans="1:4" ht="13.5" thickBot="1">
      <c r="A41" s="47"/>
      <c r="B41" s="41" t="s">
        <v>53</v>
      </c>
      <c r="C41" s="42">
        <v>4966</v>
      </c>
      <c r="D41" s="42">
        <v>2203</v>
      </c>
    </row>
    <row r="42" spans="1:4" s="37" customFormat="1" ht="13.5" thickBot="1">
      <c r="A42" s="48"/>
      <c r="B42" s="49" t="s">
        <v>55</v>
      </c>
      <c r="C42" s="50">
        <f>C33+C38+C39+C40+C41</f>
        <v>861890</v>
      </c>
      <c r="D42" s="50">
        <f>D33+D38+D39+D40+D41</f>
        <v>863964</v>
      </c>
    </row>
  </sheetData>
  <mergeCells count="1">
    <mergeCell ref="A5:D5"/>
  </mergeCells>
  <phoneticPr fontId="6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59" t="s">
        <v>15</v>
      </c>
      <c r="B3" s="59"/>
      <c r="C3" s="59"/>
      <c r="D3" s="59"/>
      <c r="E3" s="59"/>
      <c r="F3" s="59"/>
    </row>
    <row r="4" spans="1:6" ht="28.5" customHeight="1">
      <c r="A4" s="60" t="s">
        <v>13</v>
      </c>
      <c r="B4" s="59"/>
      <c r="C4" s="59"/>
      <c r="D4" s="59"/>
      <c r="E4" s="59"/>
      <c r="F4" s="59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57" t="s">
        <v>0</v>
      </c>
      <c r="B7" s="58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55" t="s">
        <v>5</v>
      </c>
      <c r="B8" s="56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59" t="s">
        <v>14</v>
      </c>
      <c r="B17" s="59"/>
      <c r="C17" s="59"/>
      <c r="D17" s="59"/>
      <c r="E17" s="59"/>
      <c r="F17" s="59"/>
    </row>
    <row r="18" spans="1:6" ht="30" customHeight="1">
      <c r="A18" s="60" t="s">
        <v>13</v>
      </c>
      <c r="B18" s="59"/>
      <c r="C18" s="59"/>
      <c r="D18" s="59"/>
      <c r="E18" s="59"/>
      <c r="F18" s="59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57" t="s">
        <v>0</v>
      </c>
      <c r="B21" s="58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55" t="s">
        <v>12</v>
      </c>
      <c r="B22" s="56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8.mell. mérleg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2020-07-09T10:42:41Z</cp:lastPrinted>
  <dcterms:created xsi:type="dcterms:W3CDTF">2012-01-28T13:44:32Z</dcterms:created>
  <dcterms:modified xsi:type="dcterms:W3CDTF">2020-07-09T10:50:43Z</dcterms:modified>
</cp:coreProperties>
</file>