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4" i="1"/>
  <c r="C13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<sst xmlns="http://schemas.openxmlformats.org/spreadsheetml/2006/main" count="113" uniqueCount="99">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</sst>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8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righ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1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 wrapText="1"/>
    </xf>
    <xf numFmtId="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5" xfId="0" applyFont="1" applyFill="1" applyBorder="1" applyAlignment="1" applyProtection="1">
      <alignment horizontal="left" vertical="center" wrapText="1"/>
    </xf>
    <xf numFmtId="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C67"/>
  <sheetViews>
    <sheetView tabSelected="1" topLeftCell="B1" zoomScale="145" zoomScaleNormal="145" workbookViewId="0">
      <selection activeCell="C9" sqref="C9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2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927848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>
        <v>27424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1631175</v>
      </c>
    </row>
    <row r="21" spans="1:3" s="38" customFormat="1" ht="12" customHeight="1" x14ac:dyDescent="0.2">
      <c r="A21" s="32" t="s">
        <v>40</v>
      </c>
      <c r="B21" s="40" t="s">
        <v>41</v>
      </c>
      <c r="C21" s="41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41"/>
    </row>
    <row r="29" spans="1:3" s="38" customFormat="1" ht="12" customHeight="1" x14ac:dyDescent="0.2">
      <c r="A29" s="45" t="s">
        <v>55</v>
      </c>
      <c r="B29" s="48" t="s">
        <v>56</v>
      </c>
      <c r="C29" s="41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3" s="38" customFormat="1" ht="12" customHeight="1" x14ac:dyDescent="0.2">
      <c r="A33" s="45" t="s">
        <v>63</v>
      </c>
      <c r="B33" s="48" t="s">
        <v>64</v>
      </c>
      <c r="C33" s="37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2559023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91829902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372804</v>
      </c>
    </row>
    <row r="40" spans="1:3" s="38" customFormat="1" ht="12" customHeight="1" x14ac:dyDescent="0.2">
      <c r="A40" s="45" t="s">
        <v>77</v>
      </c>
      <c r="B40" s="48" t="s">
        <v>78</v>
      </c>
      <c r="C40" s="37"/>
    </row>
    <row r="41" spans="1:3" s="38" customFormat="1" ht="15" customHeight="1" thickBot="1" x14ac:dyDescent="0.25">
      <c r="A41" s="32" t="s">
        <v>79</v>
      </c>
      <c r="B41" s="49" t="s">
        <v>80</v>
      </c>
      <c r="C41" s="55">
        <f>91991548-534450</f>
        <v>91457098</v>
      </c>
    </row>
    <row r="42" spans="1:3" s="38" customFormat="1" ht="15" customHeight="1" thickBot="1" x14ac:dyDescent="0.25">
      <c r="A42" s="53" t="s">
        <v>81</v>
      </c>
      <c r="B42" s="56" t="s">
        <v>82</v>
      </c>
      <c r="C42" s="57">
        <f>+C37+C38</f>
        <v>94388925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93680075</v>
      </c>
    </row>
    <row r="47" spans="1:3" ht="12" customHeight="1" x14ac:dyDescent="0.2">
      <c r="A47" s="32" t="s">
        <v>16</v>
      </c>
      <c r="B47" s="40" t="s">
        <v>85</v>
      </c>
      <c r="C47" s="47">
        <f>64039486+1365000+22949</f>
        <v>65427435</v>
      </c>
    </row>
    <row r="48" spans="1:3" ht="12" customHeight="1" x14ac:dyDescent="0.2">
      <c r="A48" s="32" t="s">
        <v>18</v>
      </c>
      <c r="B48" s="33" t="s">
        <v>86</v>
      </c>
      <c r="C48" s="69">
        <f>12834203+266175+4475-534450</f>
        <v>12570403</v>
      </c>
    </row>
    <row r="49" spans="1:3" ht="12" customHeight="1" x14ac:dyDescent="0.2">
      <c r="A49" s="32" t="s">
        <v>20</v>
      </c>
      <c r="B49" s="33" t="s">
        <v>87</v>
      </c>
      <c r="C49" s="69">
        <f>15749737-4000-63500</f>
        <v>15682237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7" customFormat="1" ht="12" customHeight="1" thickBot="1" x14ac:dyDescent="0.25">
      <c r="A52" s="42" t="s">
        <v>38</v>
      </c>
      <c r="B52" s="43" t="s">
        <v>90</v>
      </c>
      <c r="C52" s="68">
        <f>SUM(C53:C55)</f>
        <v>708850</v>
      </c>
    </row>
    <row r="53" spans="1:3" ht="12" customHeight="1" x14ac:dyDescent="0.2">
      <c r="A53" s="32" t="s">
        <v>40</v>
      </c>
      <c r="B53" s="40" t="s">
        <v>91</v>
      </c>
      <c r="C53" s="70">
        <f>641350+4000+63500</f>
        <v>708850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1" t="s">
        <v>96</v>
      </c>
      <c r="C58" s="72">
        <f>+C46+C52+C57</f>
        <v>94388925</v>
      </c>
    </row>
    <row r="59" spans="1:3" ht="14.25" customHeight="1" thickBot="1" x14ac:dyDescent="0.25">
      <c r="C59" s="74"/>
    </row>
    <row r="60" spans="1:3" x14ac:dyDescent="0.2">
      <c r="A60" s="75" t="s">
        <v>97</v>
      </c>
      <c r="B60" s="76"/>
      <c r="C60" s="77">
        <v>21</v>
      </c>
    </row>
    <row r="61" spans="1:3" ht="13.5" thickBot="1" x14ac:dyDescent="0.25">
      <c r="A61" s="78" t="s">
        <v>98</v>
      </c>
      <c r="B61" s="79"/>
      <c r="C61" s="80">
        <v>0.67</v>
      </c>
    </row>
    <row r="62" spans="1:3" x14ac:dyDescent="0.2">
      <c r="C62" s="81"/>
    </row>
    <row r="63" spans="1:3" x14ac:dyDescent="0.2">
      <c r="C63" s="81"/>
    </row>
    <row r="64" spans="1:3" x14ac:dyDescent="0.2">
      <c r="C64" s="81"/>
    </row>
    <row r="65" spans="3:3" x14ac:dyDescent="0.2">
      <c r="C65" s="81"/>
    </row>
    <row r="66" spans="3:3" x14ac:dyDescent="0.2">
      <c r="C66" s="81"/>
    </row>
    <row r="67" spans="3:3" x14ac:dyDescent="0.2">
      <c r="C67" s="81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2019-09-17T07:56:01Z</dcterms:created>
  <dcterms:modified xsi:type="dcterms:W3CDTF">2019-09-17T07:56:01Z</dcterms:modified>
</cp:coreProperties>
</file>