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firstSheet="3" activeTab="7"/>
  </bookViews>
  <sheets>
    <sheet name="2 mell" sheetId="1" r:id="rId1"/>
    <sheet name="2a mell" sheetId="2" r:id="rId2"/>
    <sheet name="3 mell" sheetId="3" r:id="rId3"/>
    <sheet name="4. melléklet önk" sheetId="4" r:id="rId4"/>
    <sheet name="4. mell 2. oldal." sheetId="5" r:id="rId5"/>
    <sheet name="5 mell" sheetId="6" r:id="rId6"/>
    <sheet name="7 mell" sheetId="7" r:id="rId7"/>
    <sheet name="6 mellléklet" sheetId="8" r:id="rId8"/>
    <sheet name="6 melllk" sheetId="9" r:id="rId9"/>
    <sheet name="Munka3" sheetId="10" r:id="rId10"/>
  </sheets>
  <externalReferences>
    <externalReference r:id="rId13"/>
    <externalReference r:id="rId14"/>
  </externalReferences>
  <definedNames>
    <definedName name="beruh" localSheetId="3">'[2]4.1. táj.'!#REF!</definedName>
    <definedName name="beruh">'[2]4.1. táj.'!#REF!</definedName>
    <definedName name="intézmények" localSheetId="3">'[1]4.1. táj.'!#REF!</definedName>
    <definedName name="intézmények">'[1]4.1. táj.'!#REF!</definedName>
    <definedName name="_xlnm.Print_Titles" localSheetId="1">'2a mell'!$1:$8</definedName>
    <definedName name="_xlnm.Print_Area" localSheetId="0">'2 mell'!$A$1:$S$56</definedName>
    <definedName name="_xlnm.Print_Area" localSheetId="1">'2a mell'!$A$1:$M$19</definedName>
    <definedName name="_xlnm.Print_Area" localSheetId="4">'4. mell 2. oldal.'!$A$1:$M$49</definedName>
    <definedName name="_xlnm.Print_Area" localSheetId="3">'4. melléklet önk'!$A$1:$I$48</definedName>
    <definedName name="_xlnm.Print_Area" localSheetId="5">'5 mell'!$A$1:$R$29</definedName>
    <definedName name="_xlnm.Print_Area" localSheetId="7">'6 mellléklet'!$A$1:$J$33</definedName>
    <definedName name="_xlnm.Print_Area" localSheetId="8">'6 melllk'!$A$1:$K$35</definedName>
  </definedNames>
  <calcPr fullCalcOnLoad="1"/>
</workbook>
</file>

<file path=xl/sharedStrings.xml><?xml version="1.0" encoding="utf-8"?>
<sst xmlns="http://schemas.openxmlformats.org/spreadsheetml/2006/main" count="489" uniqueCount="291">
  <si>
    <t>Zalacsány község Önkormányzata</t>
  </si>
  <si>
    <t>adatok ezer</t>
  </si>
  <si>
    <t>bevételei forrásonként</t>
  </si>
  <si>
    <t>forintban</t>
  </si>
  <si>
    <t>fotintban</t>
  </si>
  <si>
    <t>Bevételi forrás megnevezése</t>
  </si>
  <si>
    <t>eredeti előirányzat</t>
  </si>
  <si>
    <t>működési bevétel</t>
  </si>
  <si>
    <t>felhalmozási bevétel</t>
  </si>
  <si>
    <t>módosított előirányzat</t>
  </si>
  <si>
    <t>Működési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</si>
  <si>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</si>
  <si>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</si>
  <si>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</si>
  <si>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</si>
  <si>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</si>
  <si>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</si>
  <si>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</si>
  <si>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</si>
  <si>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</si>
  <si>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</si>
  <si>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</si>
  <si>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</si>
  <si>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</si>
  <si>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</si>
  <si>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</si>
  <si>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</si>
  <si>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</si>
  <si>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</si>
  <si>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</si>
  <si>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</si>
  <si>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>11.Óvodapedagógusok pótlólagos összeg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</si>
  <si>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</si>
  <si>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</si>
  <si>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</si>
  <si>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</si>
  <si>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</si>
  <si>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</si>
  <si>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III.Egyéb működési bevételek</t>
  </si>
  <si>
    <t xml:space="preserve">  1.Működési célú pénzeszköz átvétel ÁHT-n belülről</t>
  </si>
  <si>
    <t xml:space="preserve">Közponosított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</si>
  <si>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</si>
  <si>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</si>
  <si>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</si>
  <si>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</si>
  <si>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</si>
  <si>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</si>
  <si>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</si>
  <si>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</si>
  <si>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</si>
  <si>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</si>
  <si>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</si>
  <si>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</si>
  <si>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</si>
  <si>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</si>
  <si>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</si>
  <si>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</si>
  <si>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</si>
  <si>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>Önkormányzat bevételei szakfeladatonként</t>
  </si>
  <si>
    <t>e Ft-ban</t>
  </si>
  <si>
    <t>Megnevezés</t>
  </si>
  <si>
    <t>Szak-feladat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</si>
  <si>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</si>
  <si>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</si>
  <si>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</si>
  <si>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</si>
  <si>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</si>
  <si>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</si>
  <si>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</si>
  <si>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</si>
  <si>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</si>
  <si>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</si>
  <si>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</si>
  <si>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</si>
  <si>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</si>
  <si>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</si>
  <si>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Önkormányzatok és többcélú kistérségi társulások igazgatási tevékenysége</t>
  </si>
  <si>
    <t>Általános iskolai tanulók nappali rendszerű nevelése 5-8.évfolyam</t>
  </si>
  <si>
    <t>Könyvtári állomány gyarapítása</t>
  </si>
  <si>
    <t>Óvodához hozzájárulás</t>
  </si>
  <si>
    <t>Iskolai intézményi étkeztetés</t>
  </si>
  <si>
    <t>Postai tevékenység</t>
  </si>
  <si>
    <t>Közmunka</t>
  </si>
  <si>
    <t>ÖNKORM. BEVÉT. ÖSSZESEN</t>
  </si>
  <si>
    <t>Összesen:</t>
  </si>
  <si>
    <t>Szakfeladat</t>
  </si>
  <si>
    <t>Kiadási előirányzat</t>
  </si>
  <si>
    <t>Bevételi előirányzat</t>
  </si>
  <si>
    <t>Feladat</t>
  </si>
  <si>
    <t>jellege</t>
  </si>
  <si>
    <t>Száma</t>
  </si>
  <si>
    <t>Megnevezése</t>
  </si>
  <si>
    <t>Eredeti</t>
  </si>
  <si>
    <t>Módosított</t>
  </si>
  <si>
    <t>Teljesítés</t>
  </si>
  <si>
    <t>Önkormányzati költségvetési szervhez nem tartozó feladat</t>
  </si>
  <si>
    <t>Önk. Igazg. Tev.</t>
  </si>
  <si>
    <t>Köztemető</t>
  </si>
  <si>
    <t>Zöldterület</t>
  </si>
  <si>
    <t>Közvilágítás</t>
  </si>
  <si>
    <t>Háziorvosi alapell.</t>
  </si>
  <si>
    <t>Család és nővédelem</t>
  </si>
  <si>
    <t>Átmeneti segély</t>
  </si>
  <si>
    <t>Temetési segély</t>
  </si>
  <si>
    <t>Szennyvíz elvezetés</t>
  </si>
  <si>
    <t>Település hulladék</t>
  </si>
  <si>
    <t>Közművelődési int.</t>
  </si>
  <si>
    <t>Óvodai étkezés</t>
  </si>
  <si>
    <t>Téli közfogl.</t>
  </si>
  <si>
    <t>Város és községgazdálkodás</t>
  </si>
  <si>
    <t>Közutak, hídak</t>
  </si>
  <si>
    <t>Adók, illeték beszedése, kiszabása</t>
  </si>
  <si>
    <t>Önkormányzatok és társ. Elszámolásai</t>
  </si>
  <si>
    <t>Közös Hivatal</t>
  </si>
  <si>
    <t>Autó</t>
  </si>
  <si>
    <t>Óvodai nevelés</t>
  </si>
  <si>
    <t>Mindösszesen</t>
  </si>
  <si>
    <t>Önkorm.</t>
  </si>
  <si>
    <t>Önkorm</t>
  </si>
  <si>
    <t>Óvoda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</si>
  <si>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</si>
  <si>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</si>
  <si>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</si>
  <si>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</si>
  <si>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</si>
  <si>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</si>
  <si>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</si>
  <si>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</si>
  <si>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</si>
  <si>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</si>
  <si>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</si>
  <si>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</si>
  <si>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</si>
  <si>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</si>
  <si>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</si>
  <si>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</si>
  <si>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</si>
  <si>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</si>
  <si>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</si>
  <si>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</si>
  <si>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</si>
  <si>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</si>
  <si>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</si>
  <si>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</si>
  <si>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</si>
  <si>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</si>
  <si>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</si>
  <si>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</si>
  <si>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</si>
  <si>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</si>
  <si>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</si>
  <si>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</si>
  <si>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</si>
  <si>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</si>
  <si>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</si>
  <si>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</si>
  <si>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</si>
  <si>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</si>
  <si>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</si>
  <si>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</si>
  <si>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</si>
  <si>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Mind-összesen</t>
  </si>
  <si>
    <t>Bevétel</t>
  </si>
  <si>
    <t>Kiadás</t>
  </si>
  <si>
    <t>Eredeti előirányzat</t>
  </si>
  <si>
    <t>Módosított előirányzat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</si>
  <si>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</si>
  <si>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</si>
  <si>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</si>
  <si>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</si>
  <si>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</si>
  <si>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</si>
  <si>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</si>
  <si>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ÁHT-n kívüli pénze. Átadás</t>
  </si>
  <si>
    <t>Előző évi működési célú pénzmaradvány igénybevétel</t>
  </si>
  <si>
    <t>Támogatásértékű pénze. Átadás</t>
  </si>
  <si>
    <t>Tartalék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</si>
  <si>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</si>
  <si>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</si>
  <si>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</si>
  <si>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</si>
  <si>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</si>
  <si>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Támogatásértésű felhalmozási bevételek</t>
  </si>
  <si>
    <t>Előző évi felhalmozási célú pénzmaradvány igénybevétel</t>
  </si>
  <si>
    <t>Felhalmozási bevétel összesen:</t>
  </si>
  <si>
    <t>Felhalmozási költségvetés összesen:</t>
  </si>
  <si>
    <t>Előirányzat-felhasználási ütemterv</t>
  </si>
  <si>
    <t>ezer Ft-ban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</si>
  <si>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</si>
  <si>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</si>
  <si>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</si>
  <si>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</si>
  <si>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</si>
  <si>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</si>
  <si>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</si>
  <si>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</si>
  <si>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</si>
  <si>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</si>
  <si>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</si>
  <si>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</si>
  <si>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Össz.:</t>
  </si>
  <si>
    <t>BEVÉTELEK</t>
  </si>
  <si>
    <t>Intézményi műk. bevételek</t>
  </si>
  <si>
    <t>Műk. Célú tám. Ért. bevételek</t>
  </si>
  <si>
    <t>Pénzmaradvány</t>
  </si>
  <si>
    <t>Bevételek összesen</t>
  </si>
  <si>
    <t>Munkaadókat terhelő járulékok</t>
  </si>
  <si>
    <t>Ellátottak pénzbeni juttatásai</t>
  </si>
  <si>
    <t>Támogatásértékű kiadás</t>
  </si>
  <si>
    <t>6.</t>
  </si>
  <si>
    <t>7.</t>
  </si>
  <si>
    <t>8.</t>
  </si>
  <si>
    <t>Bevételek</t>
  </si>
  <si>
    <t>Kiadások</t>
  </si>
  <si>
    <t>ÁHB megelőlegezés</t>
  </si>
  <si>
    <t>Beruházás</t>
  </si>
  <si>
    <t xml:space="preserve"> Az önkormányzati költségvetési szervhez nem tartozó feladatok cím 2016. évi tervezett</t>
  </si>
  <si>
    <t>12. Óvodapedagógus minősítéséből támogatás</t>
  </si>
  <si>
    <t>Önkormányzati feladathoz tartozó feladatok cím előirányzatai 2016.évben</t>
  </si>
  <si>
    <t>Energiatámogatás</t>
  </si>
  <si>
    <t>Önkormányzat</t>
  </si>
  <si>
    <t>2016. évi eredeti előirányzat</t>
  </si>
  <si>
    <t>2016.évi módosított előirányzat</t>
  </si>
  <si>
    <t>Önként vállalt</t>
  </si>
  <si>
    <t>2016. évi módosított előirányzat</t>
  </si>
  <si>
    <t>Az önkormányzat 2016. évi működési és felhalmozás célú bevételei és kiadásai tájékoztató jelleggel mérlegszerűen</t>
  </si>
  <si>
    <t>ZALACSÁNY KÖZSÉG ÖNKORMÁNYZAT 2016. ÉVI KÖLTSÉGVETÉSE</t>
  </si>
  <si>
    <t>Előző évi felhalm. Célú pénzmaradvány igénybevétel</t>
  </si>
  <si>
    <t>ZALACSÁNY ÖNKORMÁNYZAT 2016. ÉVI KÖLTSÉGVETÉSE</t>
  </si>
  <si>
    <t>2016.évi költségvetése</t>
  </si>
  <si>
    <t>1218/</t>
  </si>
  <si>
    <t>Kiadások Összesen</t>
  </si>
  <si>
    <t>Zalacsányi Önkormányzata</t>
  </si>
  <si>
    <t>Gördülő tervezés</t>
  </si>
  <si>
    <t xml:space="preserve">             Ezer forintban!</t>
  </si>
  <si>
    <t>Sor-szám</t>
  </si>
  <si>
    <t>Működési</t>
  </si>
  <si>
    <t>Intézményi működési bevétel</t>
  </si>
  <si>
    <t>Önkormányzat sajátos működési bevételei</t>
  </si>
  <si>
    <t>Önkormányzat működési támogatása</t>
  </si>
  <si>
    <t>Támogatásértékű bevételek</t>
  </si>
  <si>
    <t>Működési célú pénzeszközátvétel, Központosított előirányzat</t>
  </si>
  <si>
    <t>Nyilvános könyvtár</t>
  </si>
  <si>
    <t>Előző évi működési célú pénzmaradvány igénybevétele</t>
  </si>
  <si>
    <t>9.</t>
  </si>
  <si>
    <t>Értékpapír kibocsátása, értékesítése</t>
  </si>
  <si>
    <t>10.</t>
  </si>
  <si>
    <t>Hitelek felvétele</t>
  </si>
  <si>
    <t>11.</t>
  </si>
  <si>
    <t>Kapott kölcsön, nyújtott kölcsön visszatér.</t>
  </si>
  <si>
    <t>12.</t>
  </si>
  <si>
    <t>Forgatási célú belf.,külf. Értékpapírok kibocsátása, értékesítése</t>
  </si>
  <si>
    <t>13.</t>
  </si>
  <si>
    <t>Betét visszavonásából származó bevétel</t>
  </si>
  <si>
    <t>14.</t>
  </si>
  <si>
    <t>Egyéb működési finanszírozási célú bevétel</t>
  </si>
  <si>
    <t>15.</t>
  </si>
  <si>
    <t>Finanszírozási célú bevételek</t>
  </si>
  <si>
    <t>16.</t>
  </si>
  <si>
    <t>Függő, átfutó, kiegyenlítő bevételek</t>
  </si>
  <si>
    <t>17.</t>
  </si>
  <si>
    <t>BEVÉTELEK ÖSSZESEN</t>
  </si>
  <si>
    <t>9. melléklet a 8/2016. (III.16) önkormányzati rendelethez</t>
  </si>
  <si>
    <t>Munkaadókat terhelő járulék</t>
  </si>
  <si>
    <t>ÁHT kívüli pénzeszköz átadás</t>
  </si>
  <si>
    <t>Támogatásértékű pénzeszköz átadás</t>
  </si>
  <si>
    <t>Szociális juttatások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</si>
  <si>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</si>
  <si>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</si>
  <si>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</si>
  <si>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</si>
  <si>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Befektetési célú belf., külf. Értékpapírok vásárlása</t>
  </si>
  <si>
    <t>Forgatási célú belföldi, külföldi étékpapírok vásárlása</t>
  </si>
  <si>
    <t>Betét elhelyezése</t>
  </si>
  <si>
    <t>Egyéb</t>
  </si>
  <si>
    <t>18.</t>
  </si>
  <si>
    <t>Finanszírozási célú kiadások</t>
  </si>
  <si>
    <t>19.</t>
  </si>
  <si>
    <t>Függő, átfutó, kiegyenlítő kiadások</t>
  </si>
  <si>
    <t>20.</t>
  </si>
  <si>
    <t>KIADÁSOK ÖSSZESEN</t>
  </si>
  <si>
    <t>21.</t>
  </si>
  <si>
    <t>Költségvetési többlet:</t>
  </si>
  <si>
    <t>Várható kiadások jogcímenként 4.melléklet a 2016.(III.16.) önk. rendelethez</t>
  </si>
  <si>
    <t>2. melléklet a 8./2016 (III.16.) önkormányzati rendelethez            
A R. 2 melléklete helyébe a következő    2.    melléklet lép:            
2. melléklet a 6/2016.(II.15.)önkormányzati rendelethez, bevételek részletezése címenként</t>
  </si>
  <si>
    <t>1. melléklet a 8./2016 (III.16.) önkormányzati rendelethez            
A R. 2/a melléklete helyébe a következő    1.     melléklet lép: 2/a melléklet a 6/2016 (II.15.) önkormányzati rendelethez</t>
  </si>
  <si>
    <t>3. melléklet a  8./2016 (III.16.) önkormányzati rendelethez            
A R. 3 melléklete helyébe a következő    3.    melléklet lép: 3. melléklet a 6/2016(II.15.) önkormányzati rendelethez</t>
  </si>
  <si>
    <t>4. melléklet a 8/2016.(III.16). önk. rendelethez
  A R. 4 melléklete helyébe a következő   4.    melléklet lép: 4. melléklet a 6/2016(II.15.) önkormányzati rendelethez</t>
  </si>
  <si>
    <t>5. melléklet a 8./2016 (III.16.) önkormányzati rendelethez            
A R. 5 melléklete helyébe a következő   5.    melléklet lép   :5. melléklet a 6/2016.(II.15.) önkormányzati rendelethez</t>
  </si>
  <si>
    <t>7. melléklet a 8./2016 (III.16.) önkormányzati rendelethez            
A R. 7 melléklete helyébe a következő    7.    melléklet lép   :7. melléklet a 6/2016.(II.15). önkormányzati rendelethez</t>
  </si>
  <si>
    <t>6. melléklet a 8/2016. (III.16) önkormányzati rendelethe A R. 9 melléklete helyébe a következő   9.    melléklet lép   : 9. melléklet a 6/2016.(II.15).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</si>
</sst>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10"/>
      <name val="Arial CE"/>
      <family val="0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Font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5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6" fillId="0" borderId="0" xfId="62" applyFont="1" applyFill="1" applyAlignment="1">
      <alignment horizontal="center" vertical="center"/>
      <protection/>
    </xf>
    <xf numFmtId="0" fontId="27" fillId="0" borderId="0" xfId="62" applyFont="1" applyBorder="1" applyAlignment="1">
      <alignment vertical="center"/>
      <protection/>
    </xf>
    <xf numFmtId="3" fontId="26" fillId="0" borderId="0" xfId="62" applyNumberFormat="1" applyFont="1" applyFill="1" applyAlignment="1">
      <alignment horizontal="center" vertical="center"/>
      <protection/>
    </xf>
    <xf numFmtId="3" fontId="27" fillId="0" borderId="0" xfId="62" applyNumberFormat="1" applyFont="1" applyBorder="1" applyAlignment="1">
      <alignment vertical="center"/>
      <protection/>
    </xf>
    <xf numFmtId="3" fontId="27" fillId="0" borderId="0" xfId="62" applyNumberFormat="1" applyFont="1" applyBorder="1" applyAlignment="1">
      <alignment horizontal="center" vertical="center"/>
      <protection/>
    </xf>
    <xf numFmtId="0" fontId="26" fillId="0" borderId="0" xfId="62" applyFont="1" applyBorder="1" applyAlignment="1">
      <alignment vertical="center"/>
      <protection/>
    </xf>
    <xf numFmtId="0" fontId="26" fillId="0" borderId="0" xfId="62" applyFont="1" applyBorder="1" applyAlignment="1">
      <alignment vertical="center" wrapText="1"/>
      <protection/>
    </xf>
    <xf numFmtId="0" fontId="28" fillId="0" borderId="0" xfId="62" applyFont="1" applyBorder="1" applyAlignment="1">
      <alignment vertical="center" wrapText="1"/>
      <protection/>
    </xf>
    <xf numFmtId="3" fontId="27" fillId="0" borderId="11" xfId="62" applyNumberFormat="1" applyFont="1" applyFill="1" applyBorder="1" applyAlignment="1">
      <alignment vertical="center" wrapText="1"/>
      <protection/>
    </xf>
    <xf numFmtId="3" fontId="27" fillId="0" borderId="12" xfId="62" applyNumberFormat="1" applyFont="1" applyFill="1" applyBorder="1" applyAlignment="1">
      <alignment horizontal="center" vertical="center"/>
      <protection/>
    </xf>
    <xf numFmtId="3" fontId="27" fillId="0" borderId="12" xfId="62" applyNumberFormat="1" applyFont="1" applyFill="1" applyBorder="1" applyAlignment="1">
      <alignment vertical="center"/>
      <protection/>
    </xf>
    <xf numFmtId="3" fontId="26" fillId="0" borderId="15" xfId="62" applyNumberFormat="1" applyFont="1" applyBorder="1" applyAlignment="1">
      <alignment vertical="center"/>
      <protection/>
    </xf>
    <xf numFmtId="3" fontId="27" fillId="0" borderId="0" xfId="62" applyNumberFormat="1" applyFont="1" applyBorder="1" applyAlignment="1">
      <alignment horizontal="right" vertical="center"/>
      <protection/>
    </xf>
    <xf numFmtId="3" fontId="27" fillId="0" borderId="16" xfId="62" applyNumberFormat="1" applyFont="1" applyFill="1" applyBorder="1" applyAlignment="1">
      <alignment vertical="center" wrapText="1"/>
      <protection/>
    </xf>
    <xf numFmtId="3" fontId="27" fillId="0" borderId="13" xfId="62" applyNumberFormat="1" applyFont="1" applyFill="1" applyBorder="1" applyAlignment="1">
      <alignment horizontal="center" vertical="center"/>
      <protection/>
    </xf>
    <xf numFmtId="3" fontId="27" fillId="0" borderId="19" xfId="62" applyNumberFormat="1" applyFont="1" applyFill="1" applyBorder="1" applyAlignment="1">
      <alignment vertical="center"/>
      <protection/>
    </xf>
    <xf numFmtId="3" fontId="27" fillId="0" borderId="24" xfId="64" applyNumberFormat="1" applyFont="1" applyFill="1" applyBorder="1" applyAlignment="1">
      <alignment vertical="center" wrapText="1"/>
      <protection/>
    </xf>
    <xf numFmtId="164" fontId="27" fillId="0" borderId="14" xfId="64" applyNumberFormat="1" applyFont="1" applyFill="1" applyBorder="1" applyAlignment="1">
      <alignment horizontal="center" vertical="center"/>
      <protection/>
    </xf>
    <xf numFmtId="164" fontId="27" fillId="0" borderId="13" xfId="62" applyNumberFormat="1" applyFont="1" applyFill="1" applyBorder="1" applyAlignment="1">
      <alignment horizontal="center" vertical="center"/>
      <protection/>
    </xf>
    <xf numFmtId="3" fontId="27" fillId="0" borderId="24" xfId="62" applyNumberFormat="1" applyFont="1" applyFill="1" applyBorder="1" applyAlignment="1">
      <alignment horizontal="left" vertical="center" wrapText="1"/>
      <protection/>
    </xf>
    <xf numFmtId="3" fontId="27" fillId="0" borderId="13" xfId="62" applyNumberFormat="1" applyFont="1" applyBorder="1" applyAlignment="1">
      <alignment horizontal="center" vertical="center" wrapText="1"/>
      <protection/>
    </xf>
    <xf numFmtId="3" fontId="27" fillId="0" borderId="16" xfId="62" applyNumberFormat="1" applyFont="1" applyFill="1" applyBorder="1" applyAlignment="1">
      <alignment horizontal="left" vertical="center" wrapText="1"/>
      <protection/>
    </xf>
    <xf numFmtId="3" fontId="27" fillId="0" borderId="25" xfId="62" applyNumberFormat="1" applyFont="1" applyFill="1" applyBorder="1" applyAlignment="1">
      <alignment horizontal="left" vertical="center" wrapText="1"/>
      <protection/>
    </xf>
    <xf numFmtId="3" fontId="27" fillId="0" borderId="26" xfId="62" applyNumberFormat="1" applyFont="1" applyFill="1" applyBorder="1" applyAlignment="1">
      <alignment horizontal="center" vertical="center"/>
      <protection/>
    </xf>
    <xf numFmtId="3" fontId="27" fillId="0" borderId="26" xfId="62" applyNumberFormat="1" applyFont="1" applyFill="1" applyBorder="1" applyAlignment="1">
      <alignment vertical="center"/>
      <protection/>
    </xf>
    <xf numFmtId="3" fontId="26" fillId="0" borderId="0" xfId="62" applyNumberFormat="1" applyFont="1" applyBorder="1" applyAlignment="1">
      <alignment horizontal="right" vertical="center"/>
      <protection/>
    </xf>
    <xf numFmtId="3" fontId="26" fillId="0" borderId="0" xfId="62" applyNumberFormat="1" applyFont="1" applyBorder="1" applyAlignment="1">
      <alignment vertical="center"/>
      <protection/>
    </xf>
    <xf numFmtId="3" fontId="26" fillId="0" borderId="0" xfId="62" applyNumberFormat="1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7" fillId="0" borderId="27" xfId="0" applyFont="1" applyBorder="1" applyAlignment="1">
      <alignment vertical="top" wrapText="1"/>
    </xf>
    <xf numFmtId="0" fontId="26" fillId="0" borderId="28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27" fillId="0" borderId="30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  <xf numFmtId="0" fontId="27" fillId="0" borderId="27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right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right" vertical="top" wrapText="1"/>
    </xf>
    <xf numFmtId="0" fontId="27" fillId="0" borderId="33" xfId="0" applyFont="1" applyBorder="1" applyAlignment="1">
      <alignment vertical="top" wrapText="1"/>
    </xf>
    <xf numFmtId="0" fontId="27" fillId="0" borderId="34" xfId="0" applyFont="1" applyBorder="1" applyAlignment="1">
      <alignment vertical="top" wrapText="1"/>
    </xf>
    <xf numFmtId="0" fontId="27" fillId="0" borderId="35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right" vertical="top" wrapText="1"/>
    </xf>
    <xf numFmtId="0" fontId="29" fillId="0" borderId="33" xfId="0" applyFont="1" applyBorder="1" applyAlignment="1">
      <alignment vertical="top" wrapText="1"/>
    </xf>
    <xf numFmtId="0" fontId="29" fillId="0" borderId="34" xfId="0" applyFont="1" applyBorder="1" applyAlignment="1">
      <alignment vertical="top" wrapText="1"/>
    </xf>
    <xf numFmtId="0" fontId="26" fillId="0" borderId="0" xfId="63" applyFont="1" applyFill="1" applyAlignment="1">
      <alignment horizontal="center" vertical="center"/>
      <protection/>
    </xf>
    <xf numFmtId="0" fontId="27" fillId="0" borderId="0" xfId="63" applyFont="1" applyFill="1" applyAlignment="1">
      <alignment vertical="center"/>
      <protection/>
    </xf>
    <xf numFmtId="3" fontId="26" fillId="0" borderId="0" xfId="63" applyNumberFormat="1" applyFont="1" applyFill="1" applyAlignment="1">
      <alignment horizontal="center" vertical="center"/>
      <protection/>
    </xf>
    <xf numFmtId="3" fontId="27" fillId="0" borderId="0" xfId="63" applyNumberFormat="1" applyFont="1" applyFill="1" applyAlignment="1">
      <alignment vertical="center"/>
      <protection/>
    </xf>
    <xf numFmtId="3" fontId="26" fillId="0" borderId="0" xfId="63" applyNumberFormat="1" applyFont="1" applyFill="1" applyBorder="1" applyAlignment="1">
      <alignment horizontal="right" vertical="center"/>
      <protection/>
    </xf>
    <xf numFmtId="0" fontId="26" fillId="0" borderId="0" xfId="63" applyFont="1" applyFill="1" applyAlignment="1">
      <alignment vertical="center"/>
      <protection/>
    </xf>
    <xf numFmtId="0" fontId="27" fillId="0" borderId="0" xfId="63" applyFont="1" applyFill="1" applyAlignment="1">
      <alignment horizontal="center" vertical="center"/>
      <protection/>
    </xf>
    <xf numFmtId="3" fontId="26" fillId="0" borderId="0" xfId="63" applyNumberFormat="1" applyFont="1" applyFill="1" applyAlignment="1">
      <alignment horizontal="right" vertical="center"/>
      <protection/>
    </xf>
    <xf numFmtId="0" fontId="27" fillId="0" borderId="10" xfId="63" applyFont="1" applyFill="1" applyBorder="1" applyAlignment="1">
      <alignment vertical="center"/>
      <protection/>
    </xf>
    <xf numFmtId="3" fontId="26" fillId="22" borderId="14" xfId="63" applyNumberFormat="1" applyFont="1" applyFill="1" applyBorder="1" applyAlignment="1">
      <alignment vertical="center" wrapText="1"/>
      <protection/>
    </xf>
    <xf numFmtId="3" fontId="26" fillId="22" borderId="13" xfId="63" applyNumberFormat="1" applyFont="1" applyFill="1" applyBorder="1" applyAlignment="1">
      <alignment vertical="center" wrapText="1"/>
      <protection/>
    </xf>
    <xf numFmtId="3" fontId="26" fillId="22" borderId="36" xfId="63" applyNumberFormat="1" applyFont="1" applyFill="1" applyBorder="1" applyAlignment="1">
      <alignment horizontal="center" vertical="center" wrapText="1"/>
      <protection/>
    </xf>
    <xf numFmtId="0" fontId="26" fillId="22" borderId="18" xfId="63" applyFont="1" applyFill="1" applyBorder="1" applyAlignment="1">
      <alignment vertical="center"/>
      <protection/>
    </xf>
    <xf numFmtId="0" fontId="26" fillId="22" borderId="13" xfId="63" applyFont="1" applyFill="1" applyBorder="1" applyAlignment="1">
      <alignment vertical="center"/>
      <protection/>
    </xf>
    <xf numFmtId="0" fontId="26" fillId="22" borderId="26" xfId="63" applyFont="1" applyFill="1" applyBorder="1" applyAlignment="1">
      <alignment horizontal="center" vertical="center" wrapText="1"/>
      <protection/>
    </xf>
    <xf numFmtId="0" fontId="26" fillId="22" borderId="37" xfId="63" applyFont="1" applyFill="1" applyBorder="1" applyAlignment="1">
      <alignment vertical="center"/>
      <protection/>
    </xf>
    <xf numFmtId="0" fontId="26" fillId="0" borderId="12" xfId="63" applyFont="1" applyFill="1" applyBorder="1" applyAlignment="1">
      <alignment horizontal="left" vertical="center" wrapText="1"/>
      <protection/>
    </xf>
    <xf numFmtId="3" fontId="26" fillId="0" borderId="19" xfId="63" applyNumberFormat="1" applyFont="1" applyFill="1" applyBorder="1" applyAlignment="1">
      <alignment horizontal="right" vertical="center" wrapText="1"/>
      <protection/>
    </xf>
    <xf numFmtId="3" fontId="26" fillId="0" borderId="38" xfId="63" applyNumberFormat="1" applyFont="1" applyFill="1" applyBorder="1" applyAlignment="1">
      <alignment horizontal="right" vertical="center" wrapText="1"/>
      <protection/>
    </xf>
    <xf numFmtId="0" fontId="26" fillId="0" borderId="39" xfId="63" applyFont="1" applyFill="1" applyBorder="1" applyAlignment="1">
      <alignment vertical="center"/>
      <protection/>
    </xf>
    <xf numFmtId="0" fontId="27" fillId="0" borderId="13" xfId="63" applyFont="1" applyFill="1" applyBorder="1" applyAlignment="1">
      <alignment vertical="center"/>
      <protection/>
    </xf>
    <xf numFmtId="0" fontId="27" fillId="0" borderId="14" xfId="63" applyFont="1" applyFill="1" applyBorder="1" applyAlignment="1">
      <alignment vertical="center"/>
      <protection/>
    </xf>
    <xf numFmtId="0" fontId="26" fillId="0" borderId="40" xfId="63" applyFont="1" applyFill="1" applyBorder="1" applyAlignment="1">
      <alignment vertical="center"/>
      <protection/>
    </xf>
    <xf numFmtId="0" fontId="26" fillId="0" borderId="16" xfId="63" applyFont="1" applyFill="1" applyBorder="1" applyAlignment="1">
      <alignment horizontal="center" vertical="top" wrapText="1"/>
      <protection/>
    </xf>
    <xf numFmtId="0" fontId="26" fillId="0" borderId="13" xfId="63" applyFont="1" applyFill="1" applyBorder="1" applyAlignment="1">
      <alignment horizontal="left" vertical="center" wrapText="1"/>
      <protection/>
    </xf>
    <xf numFmtId="3" fontId="26" fillId="0" borderId="13" xfId="63" applyNumberFormat="1" applyFont="1" applyFill="1" applyBorder="1" applyAlignment="1">
      <alignment vertical="center" wrapText="1"/>
      <protection/>
    </xf>
    <xf numFmtId="3" fontId="26" fillId="0" borderId="41" xfId="63" applyNumberFormat="1" applyFont="1" applyFill="1" applyBorder="1" applyAlignment="1">
      <alignment horizontal="right" vertical="center" wrapText="1"/>
      <protection/>
    </xf>
    <xf numFmtId="0" fontId="26" fillId="0" borderId="42" xfId="63" applyFont="1" applyFill="1" applyBorder="1" applyAlignment="1">
      <alignment vertical="center"/>
      <protection/>
    </xf>
    <xf numFmtId="0" fontId="26" fillId="0" borderId="43" xfId="63" applyFont="1" applyFill="1" applyBorder="1" applyAlignment="1">
      <alignment vertical="center"/>
      <protection/>
    </xf>
    <xf numFmtId="0" fontId="27" fillId="0" borderId="13" xfId="63" applyFont="1" applyFill="1" applyBorder="1" applyAlignment="1">
      <alignment horizontal="center" vertical="center" wrapText="1"/>
      <protection/>
    </xf>
    <xf numFmtId="0" fontId="27" fillId="0" borderId="13" xfId="63" applyFont="1" applyFill="1" applyBorder="1" applyAlignment="1">
      <alignment horizontal="left" vertical="center"/>
      <protection/>
    </xf>
    <xf numFmtId="3" fontId="27" fillId="0" borderId="13" xfId="63" applyNumberFormat="1" applyFont="1" applyFill="1" applyBorder="1" applyAlignment="1">
      <alignment vertical="center"/>
      <protection/>
    </xf>
    <xf numFmtId="0" fontId="26" fillId="0" borderId="13" xfId="63" applyFont="1" applyFill="1" applyBorder="1" applyAlignment="1">
      <alignment horizontal="left" vertical="center"/>
      <protection/>
    </xf>
    <xf numFmtId="3" fontId="26" fillId="0" borderId="13" xfId="63" applyNumberFormat="1" applyFont="1" applyFill="1" applyBorder="1" applyAlignment="1">
      <alignment vertical="center"/>
      <protection/>
    </xf>
    <xf numFmtId="0" fontId="26" fillId="0" borderId="13" xfId="63" applyFont="1" applyFill="1" applyBorder="1" applyAlignment="1">
      <alignment vertical="center"/>
      <protection/>
    </xf>
    <xf numFmtId="0" fontId="26" fillId="0" borderId="14" xfId="63" applyFont="1" applyFill="1" applyBorder="1" applyAlignment="1">
      <alignment vertical="center"/>
      <protection/>
    </xf>
    <xf numFmtId="0" fontId="26" fillId="0" borderId="21" xfId="63" applyFont="1" applyFill="1" applyBorder="1" applyAlignment="1">
      <alignment horizontal="center" vertical="top" wrapText="1"/>
      <protection/>
    </xf>
    <xf numFmtId="0" fontId="26" fillId="0" borderId="22" xfId="63" applyFont="1" applyFill="1" applyBorder="1" applyAlignment="1">
      <alignment horizontal="left" vertical="center"/>
      <protection/>
    </xf>
    <xf numFmtId="3" fontId="26" fillId="0" borderId="22" xfId="63" applyNumberFormat="1" applyFont="1" applyFill="1" applyBorder="1" applyAlignment="1">
      <alignment vertical="center"/>
      <protection/>
    </xf>
    <xf numFmtId="0" fontId="26" fillId="0" borderId="22" xfId="63" applyFont="1" applyFill="1" applyBorder="1" applyAlignment="1">
      <alignment vertical="center"/>
      <protection/>
    </xf>
    <xf numFmtId="0" fontId="26" fillId="0" borderId="44" xfId="63" applyFont="1" applyFill="1" applyBorder="1" applyAlignment="1">
      <alignment vertical="center"/>
      <protection/>
    </xf>
    <xf numFmtId="0" fontId="26" fillId="0" borderId="45" xfId="63" applyFont="1" applyFill="1" applyBorder="1" applyAlignment="1">
      <alignment horizontal="left" vertical="center" wrapText="1"/>
      <protection/>
    </xf>
    <xf numFmtId="0" fontId="26" fillId="0" borderId="46" xfId="63" applyFont="1" applyFill="1" applyBorder="1" applyAlignment="1">
      <alignment horizontal="left" vertical="center" wrapText="1"/>
      <protection/>
    </xf>
    <xf numFmtId="0" fontId="26" fillId="0" borderId="46" xfId="63" applyFont="1" applyFill="1" applyBorder="1" applyAlignment="1">
      <alignment horizontal="right" vertical="center" wrapText="1"/>
      <protection/>
    </xf>
    <xf numFmtId="0" fontId="26" fillId="0" borderId="19" xfId="63" applyFont="1" applyFill="1" applyBorder="1" applyAlignment="1">
      <alignment vertical="center"/>
      <protection/>
    </xf>
    <xf numFmtId="0" fontId="26" fillId="0" borderId="38" xfId="63" applyFont="1" applyFill="1" applyBorder="1" applyAlignment="1">
      <alignment vertical="center"/>
      <protection/>
    </xf>
    <xf numFmtId="0" fontId="26" fillId="0" borderId="47" xfId="63" applyFont="1" applyFill="1" applyBorder="1" applyAlignment="1">
      <alignment vertical="center"/>
      <protection/>
    </xf>
    <xf numFmtId="0" fontId="27" fillId="0" borderId="16" xfId="63" applyFont="1" applyFill="1" applyBorder="1" applyAlignment="1">
      <alignment horizontal="center" vertical="center" wrapText="1"/>
      <protection/>
    </xf>
    <xf numFmtId="0" fontId="27" fillId="0" borderId="18" xfId="63" applyFont="1" applyFill="1" applyBorder="1" applyAlignment="1">
      <alignment horizontal="left" vertical="center"/>
      <protection/>
    </xf>
    <xf numFmtId="0" fontId="27" fillId="0" borderId="48" xfId="63" applyFont="1" applyFill="1" applyBorder="1" applyAlignment="1">
      <alignment horizontal="center" vertical="center" wrapText="1"/>
      <protection/>
    </xf>
    <xf numFmtId="0" fontId="27" fillId="0" borderId="36" xfId="63" applyFont="1" applyFill="1" applyBorder="1" applyAlignment="1">
      <alignment horizontal="left" vertical="center"/>
      <protection/>
    </xf>
    <xf numFmtId="3" fontId="27" fillId="0" borderId="36" xfId="63" applyNumberFormat="1" applyFont="1" applyFill="1" applyBorder="1" applyAlignment="1">
      <alignment vertical="center"/>
      <protection/>
    </xf>
    <xf numFmtId="0" fontId="27" fillId="0" borderId="22" xfId="63" applyFont="1" applyFill="1" applyBorder="1" applyAlignment="1">
      <alignment vertical="center"/>
      <protection/>
    </xf>
    <xf numFmtId="0" fontId="27" fillId="0" borderId="39" xfId="63" applyFont="1" applyFill="1" applyBorder="1" applyAlignment="1">
      <alignment vertical="center"/>
      <protection/>
    </xf>
    <xf numFmtId="0" fontId="27" fillId="0" borderId="12" xfId="63" applyFont="1" applyFill="1" applyBorder="1" applyAlignment="1">
      <alignment vertical="center"/>
      <protection/>
    </xf>
    <xf numFmtId="0" fontId="27" fillId="0" borderId="19" xfId="63" applyFont="1" applyFill="1" applyBorder="1" applyAlignment="1">
      <alignment vertical="center"/>
      <protection/>
    </xf>
    <xf numFmtId="0" fontId="27" fillId="0" borderId="38" xfId="63" applyFont="1" applyFill="1" applyBorder="1" applyAlignment="1">
      <alignment vertical="center"/>
      <protection/>
    </xf>
    <xf numFmtId="0" fontId="30" fillId="0" borderId="13" xfId="63" applyFont="1" applyBorder="1">
      <alignment/>
      <protection/>
    </xf>
    <xf numFmtId="0" fontId="27" fillId="0" borderId="13" xfId="63" applyFont="1" applyFill="1" applyBorder="1" applyAlignment="1">
      <alignment horizontal="left" vertical="center" wrapText="1"/>
      <protection/>
    </xf>
    <xf numFmtId="0" fontId="27" fillId="0" borderId="22" xfId="63" applyFont="1" applyFill="1" applyBorder="1" applyAlignment="1">
      <alignment horizontal="center" vertical="center" wrapText="1"/>
      <protection/>
    </xf>
    <xf numFmtId="0" fontId="27" fillId="0" borderId="22" xfId="63" applyFont="1" applyFill="1" applyBorder="1" applyAlignment="1">
      <alignment horizontal="left" vertical="center" wrapText="1"/>
      <protection/>
    </xf>
    <xf numFmtId="3" fontId="27" fillId="0" borderId="22" xfId="63" applyNumberFormat="1" applyFont="1" applyFill="1" applyBorder="1" applyAlignment="1">
      <alignment vertical="center"/>
      <protection/>
    </xf>
    <xf numFmtId="0" fontId="27" fillId="0" borderId="49" xfId="63" applyFont="1" applyFill="1" applyBorder="1" applyAlignment="1">
      <alignment vertical="center"/>
      <protection/>
    </xf>
    <xf numFmtId="3" fontId="26" fillId="0" borderId="12" xfId="63" applyNumberFormat="1" applyFont="1" applyFill="1" applyBorder="1" applyAlignment="1">
      <alignment vertical="center"/>
      <protection/>
    </xf>
    <xf numFmtId="0" fontId="26" fillId="0" borderId="50" xfId="63" applyFont="1" applyFill="1" applyBorder="1" applyAlignment="1">
      <alignment horizontal="center" vertical="center" wrapText="1"/>
      <protection/>
    </xf>
    <xf numFmtId="3" fontId="26" fillId="0" borderId="19" xfId="63" applyNumberFormat="1" applyFont="1" applyFill="1" applyBorder="1" applyAlignment="1">
      <alignment vertical="center"/>
      <protection/>
    </xf>
    <xf numFmtId="0" fontId="27" fillId="0" borderId="19" xfId="63" applyFont="1" applyFill="1" applyBorder="1" applyAlignment="1">
      <alignment horizontal="center" vertical="center" wrapText="1"/>
      <protection/>
    </xf>
    <xf numFmtId="0" fontId="27" fillId="0" borderId="19" xfId="63" applyFont="1" applyFill="1" applyBorder="1" applyAlignment="1">
      <alignment horizontal="left" vertical="center" wrapText="1"/>
      <protection/>
    </xf>
    <xf numFmtId="3" fontId="27" fillId="0" borderId="19" xfId="63" applyNumberFormat="1" applyFont="1" applyFill="1" applyBorder="1" applyAlignment="1">
      <alignment vertical="center"/>
      <protection/>
    </xf>
    <xf numFmtId="0" fontId="27" fillId="0" borderId="51" xfId="63" applyFont="1" applyFill="1" applyBorder="1" applyAlignment="1">
      <alignment horizontal="center" vertical="center" wrapText="1"/>
      <protection/>
    </xf>
    <xf numFmtId="0" fontId="27" fillId="0" borderId="51" xfId="63" applyFont="1" applyFill="1" applyBorder="1" applyAlignment="1">
      <alignment horizontal="left" vertical="center" wrapText="1"/>
      <protection/>
    </xf>
    <xf numFmtId="3" fontId="27" fillId="0" borderId="51" xfId="63" applyNumberFormat="1" applyFont="1" applyFill="1" applyBorder="1" applyAlignment="1">
      <alignment vertical="center"/>
      <protection/>
    </xf>
    <xf numFmtId="0" fontId="26" fillId="0" borderId="52" xfId="63" applyFont="1" applyFill="1" applyBorder="1" applyAlignment="1">
      <alignment vertical="center"/>
      <protection/>
    </xf>
    <xf numFmtId="0" fontId="26" fillId="0" borderId="36" xfId="63" applyFont="1" applyFill="1" applyBorder="1" applyAlignment="1">
      <alignment vertical="center"/>
      <protection/>
    </xf>
    <xf numFmtId="0" fontId="26" fillId="0" borderId="53" xfId="63" applyFont="1" applyFill="1" applyBorder="1" applyAlignment="1">
      <alignment vertical="center"/>
      <protection/>
    </xf>
    <xf numFmtId="0" fontId="26" fillId="0" borderId="54" xfId="63" applyFont="1" applyFill="1" applyBorder="1" applyAlignment="1">
      <alignment vertical="center"/>
      <protection/>
    </xf>
    <xf numFmtId="0" fontId="26" fillId="1" borderId="55" xfId="63" applyFont="1" applyFill="1" applyBorder="1" applyAlignment="1">
      <alignment horizontal="center" vertical="center" wrapText="1"/>
      <protection/>
    </xf>
    <xf numFmtId="0" fontId="26" fillId="1" borderId="56" xfId="63" applyFont="1" applyFill="1" applyBorder="1" applyAlignment="1">
      <alignment horizontal="left" vertical="center"/>
      <protection/>
    </xf>
    <xf numFmtId="3" fontId="26" fillId="1" borderId="41" xfId="63" applyNumberFormat="1" applyFont="1" applyFill="1" applyBorder="1" applyAlignment="1">
      <alignment horizontal="right" vertical="center" wrapText="1"/>
      <protection/>
    </xf>
    <xf numFmtId="0" fontId="26" fillId="1" borderId="57" xfId="63" applyFont="1" applyFill="1" applyBorder="1" applyAlignment="1">
      <alignment vertical="center"/>
      <protection/>
    </xf>
    <xf numFmtId="0" fontId="26" fillId="1" borderId="56" xfId="63" applyFont="1" applyFill="1" applyBorder="1" applyAlignment="1">
      <alignment vertical="center"/>
      <protection/>
    </xf>
    <xf numFmtId="0" fontId="26" fillId="1" borderId="58" xfId="63" applyFont="1" applyFill="1" applyBorder="1" applyAlignment="1">
      <alignment vertical="center"/>
      <protection/>
    </xf>
    <xf numFmtId="0" fontId="26" fillId="1" borderId="59" xfId="63" applyFont="1" applyFill="1" applyBorder="1" applyAlignment="1">
      <alignment vertical="center"/>
      <protection/>
    </xf>
    <xf numFmtId="0" fontId="26" fillId="0" borderId="19" xfId="63" applyFont="1" applyFill="1" applyBorder="1" applyAlignment="1">
      <alignment horizontal="left" vertical="center"/>
      <protection/>
    </xf>
    <xf numFmtId="0" fontId="26" fillId="0" borderId="16" xfId="63" applyFont="1" applyFill="1" applyBorder="1" applyAlignment="1">
      <alignment horizontal="center" vertical="center" wrapText="1"/>
      <protection/>
    </xf>
    <xf numFmtId="0" fontId="26" fillId="0" borderId="25" xfId="63" applyFont="1" applyFill="1" applyBorder="1" applyAlignment="1">
      <alignment horizontal="center" vertical="center" wrapText="1"/>
      <protection/>
    </xf>
    <xf numFmtId="0" fontId="27" fillId="0" borderId="36" xfId="63" applyFont="1" applyFill="1" applyBorder="1" applyAlignment="1">
      <alignment horizontal="center" vertical="center" wrapText="1"/>
      <protection/>
    </xf>
    <xf numFmtId="0" fontId="27" fillId="0" borderId="37" xfId="63" applyFont="1" applyFill="1" applyBorder="1" applyAlignment="1">
      <alignment horizontal="left" vertical="center"/>
      <protection/>
    </xf>
    <xf numFmtId="0" fontId="26" fillId="22" borderId="55" xfId="63" applyFont="1" applyFill="1" applyBorder="1" applyAlignment="1">
      <alignment horizontal="center" vertical="center" wrapText="1"/>
      <protection/>
    </xf>
    <xf numFmtId="0" fontId="26" fillId="22" borderId="56" xfId="63" applyFont="1" applyFill="1" applyBorder="1" applyAlignment="1">
      <alignment horizontal="left" vertical="center"/>
      <protection/>
    </xf>
    <xf numFmtId="3" fontId="26" fillId="22" borderId="41" xfId="63" applyNumberFormat="1" applyFont="1" applyFill="1" applyBorder="1" applyAlignment="1">
      <alignment horizontal="right" vertical="center" wrapText="1"/>
      <protection/>
    </xf>
    <xf numFmtId="0" fontId="26" fillId="22" borderId="57" xfId="63" applyFont="1" applyFill="1" applyBorder="1" applyAlignment="1">
      <alignment vertical="center"/>
      <protection/>
    </xf>
    <xf numFmtId="0" fontId="26" fillId="22" borderId="56" xfId="63" applyFont="1" applyFill="1" applyBorder="1" applyAlignment="1">
      <alignment vertical="center"/>
      <protection/>
    </xf>
    <xf numFmtId="0" fontId="26" fillId="22" borderId="58" xfId="63" applyFont="1" applyFill="1" applyBorder="1" applyAlignment="1">
      <alignment vertical="center"/>
      <protection/>
    </xf>
    <xf numFmtId="0" fontId="26" fillId="22" borderId="59" xfId="63" applyFont="1" applyFill="1" applyBorder="1" applyAlignment="1">
      <alignment vertical="center"/>
      <protection/>
    </xf>
    <xf numFmtId="0" fontId="27" fillId="0" borderId="24" xfId="63" applyFont="1" applyFill="1" applyBorder="1" applyAlignment="1">
      <alignment horizontal="center" vertical="center"/>
      <protection/>
    </xf>
    <xf numFmtId="0" fontId="27" fillId="0" borderId="0" xfId="63" applyFont="1" applyFill="1" applyBorder="1" applyAlignment="1">
      <alignment horizontal="center" vertical="center"/>
      <protection/>
    </xf>
    <xf numFmtId="0" fontId="27" fillId="0" borderId="0" xfId="63" applyFont="1" applyFill="1" applyBorder="1" applyAlignment="1">
      <alignment vertical="center"/>
      <protection/>
    </xf>
    <xf numFmtId="3" fontId="27" fillId="0" borderId="0" xfId="63" applyNumberFormat="1" applyFont="1" applyFill="1" applyBorder="1" applyAlignment="1">
      <alignment vertical="center"/>
      <protection/>
    </xf>
    <xf numFmtId="0" fontId="27" fillId="0" borderId="26" xfId="63" applyFont="1" applyFill="1" applyBorder="1" applyAlignment="1">
      <alignment vertical="center"/>
      <protection/>
    </xf>
    <xf numFmtId="0" fontId="27" fillId="0" borderId="52" xfId="63" applyFont="1" applyFill="1" applyBorder="1" applyAlignment="1">
      <alignment vertical="center"/>
      <protection/>
    </xf>
    <xf numFmtId="0" fontId="26" fillId="0" borderId="60" xfId="63" applyFont="1" applyFill="1" applyBorder="1" applyAlignment="1">
      <alignment vertical="center"/>
      <protection/>
    </xf>
    <xf numFmtId="0" fontId="27" fillId="0" borderId="11" xfId="63" applyFont="1" applyFill="1" applyBorder="1" applyAlignment="1">
      <alignment horizontal="center" vertical="center"/>
      <protection/>
    </xf>
    <xf numFmtId="0" fontId="27" fillId="0" borderId="12" xfId="63" applyFont="1" applyFill="1" applyBorder="1" applyAlignment="1">
      <alignment horizontal="left" vertical="center"/>
      <protection/>
    </xf>
    <xf numFmtId="3" fontId="27" fillId="0" borderId="12" xfId="63" applyNumberFormat="1" applyFont="1" applyFill="1" applyBorder="1" applyAlignment="1">
      <alignment vertical="center"/>
      <protection/>
    </xf>
    <xf numFmtId="0" fontId="26" fillId="0" borderId="57" xfId="63" applyFont="1" applyFill="1" applyBorder="1" applyAlignment="1">
      <alignment vertical="center"/>
      <protection/>
    </xf>
    <xf numFmtId="0" fontId="27" fillId="0" borderId="56" xfId="63" applyFont="1" applyFill="1" applyBorder="1" applyAlignment="1">
      <alignment vertical="center"/>
      <protection/>
    </xf>
    <xf numFmtId="0" fontId="27" fillId="0" borderId="58" xfId="63" applyFont="1" applyFill="1" applyBorder="1" applyAlignment="1">
      <alignment vertical="center"/>
      <protection/>
    </xf>
    <xf numFmtId="0" fontId="26" fillId="0" borderId="59" xfId="63" applyFont="1" applyFill="1" applyBorder="1" applyAlignment="1">
      <alignment vertical="center"/>
      <protection/>
    </xf>
    <xf numFmtId="0" fontId="27" fillId="0" borderId="48" xfId="63" applyFont="1" applyFill="1" applyBorder="1" applyAlignment="1">
      <alignment horizontal="center" vertical="center"/>
      <protection/>
    </xf>
    <xf numFmtId="3" fontId="26" fillId="0" borderId="61" xfId="63" applyNumberFormat="1" applyFont="1" applyFill="1" applyBorder="1" applyAlignment="1">
      <alignment horizontal="right" vertical="center" wrapText="1"/>
      <protection/>
    </xf>
    <xf numFmtId="0" fontId="26" fillId="22" borderId="55" xfId="63" applyFont="1" applyFill="1" applyBorder="1" applyAlignment="1">
      <alignment horizontal="center" vertical="center"/>
      <protection/>
    </xf>
    <xf numFmtId="0" fontId="26" fillId="22" borderId="55" xfId="63" applyFont="1" applyFill="1" applyBorder="1" applyAlignment="1">
      <alignment horizontal="left" vertical="center"/>
      <protection/>
    </xf>
    <xf numFmtId="3" fontId="26" fillId="22" borderId="56" xfId="63" applyNumberFormat="1" applyFont="1" applyFill="1" applyBorder="1" applyAlignment="1">
      <alignment vertical="center"/>
      <protection/>
    </xf>
    <xf numFmtId="3" fontId="26" fillId="22" borderId="58" xfId="63" applyNumberFormat="1" applyFont="1" applyFill="1" applyBorder="1" applyAlignment="1">
      <alignment horizontal="right" vertical="center" wrapText="1"/>
      <protection/>
    </xf>
    <xf numFmtId="0" fontId="26" fillId="22" borderId="55" xfId="63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left" indent="15"/>
    </xf>
    <xf numFmtId="0" fontId="27" fillId="0" borderId="62" xfId="0" applyFont="1" applyBorder="1" applyAlignment="1">
      <alignment horizontal="center" vertical="top" wrapText="1"/>
    </xf>
    <xf numFmtId="0" fontId="27" fillId="0" borderId="63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 wrapText="1"/>
    </xf>
    <xf numFmtId="3" fontId="26" fillId="0" borderId="64" xfId="62" applyNumberFormat="1" applyFont="1" applyBorder="1" applyAlignment="1">
      <alignment vertical="center"/>
      <protection/>
    </xf>
    <xf numFmtId="3" fontId="26" fillId="22" borderId="65" xfId="62" applyNumberFormat="1" applyFont="1" applyFill="1" applyBorder="1" applyAlignment="1">
      <alignment vertical="center" wrapText="1"/>
      <protection/>
    </xf>
    <xf numFmtId="3" fontId="26" fillId="22" borderId="51" xfId="62" applyNumberFormat="1" applyFont="1" applyFill="1" applyBorder="1" applyAlignment="1">
      <alignment horizontal="center" vertical="center"/>
      <protection/>
    </xf>
    <xf numFmtId="3" fontId="26" fillId="22" borderId="51" xfId="62" applyNumberFormat="1" applyFont="1" applyFill="1" applyBorder="1" applyAlignment="1">
      <alignment vertical="center"/>
      <protection/>
    </xf>
    <xf numFmtId="3" fontId="26" fillId="0" borderId="66" xfId="62" applyNumberFormat="1" applyFont="1" applyBorder="1" applyAlignment="1">
      <alignment vertical="center"/>
      <protection/>
    </xf>
    <xf numFmtId="0" fontId="26" fillId="1" borderId="65" xfId="63" applyFont="1" applyFill="1" applyBorder="1" applyAlignment="1">
      <alignment horizontal="center" vertical="center" wrapText="1"/>
      <protection/>
    </xf>
    <xf numFmtId="0" fontId="26" fillId="1" borderId="67" xfId="63" applyFont="1" applyFill="1" applyBorder="1" applyAlignment="1">
      <alignment horizontal="left" vertical="center"/>
      <protection/>
    </xf>
    <xf numFmtId="3" fontId="26" fillId="1" borderId="51" xfId="63" applyNumberFormat="1" applyFont="1" applyFill="1" applyBorder="1" applyAlignment="1">
      <alignment vertical="center"/>
      <protection/>
    </xf>
    <xf numFmtId="3" fontId="26" fillId="1" borderId="38" xfId="63" applyNumberFormat="1" applyFont="1" applyFill="1" applyBorder="1" applyAlignment="1">
      <alignment horizontal="right" vertical="center" wrapText="1"/>
      <protection/>
    </xf>
    <xf numFmtId="0" fontId="26" fillId="1" borderId="68" xfId="63" applyFont="1" applyFill="1" applyBorder="1" applyAlignment="1">
      <alignment vertical="center"/>
      <protection/>
    </xf>
    <xf numFmtId="0" fontId="26" fillId="1" borderId="51" xfId="63" applyFont="1" applyFill="1" applyBorder="1" applyAlignment="1">
      <alignment vertical="center"/>
      <protection/>
    </xf>
    <xf numFmtId="0" fontId="26" fillId="1" borderId="42" xfId="63" applyFont="1" applyFill="1" applyBorder="1" applyAlignment="1">
      <alignment vertical="center"/>
      <protection/>
    </xf>
    <xf numFmtId="0" fontId="26" fillId="1" borderId="69" xfId="63" applyFont="1" applyFill="1" applyBorder="1" applyAlignment="1">
      <alignment vertical="center"/>
      <protection/>
    </xf>
    <xf numFmtId="0" fontId="26" fillId="0" borderId="13" xfId="63" applyFont="1" applyFill="1" applyBorder="1" applyAlignment="1">
      <alignment horizontal="center" vertical="center" wrapText="1"/>
      <protection/>
    </xf>
    <xf numFmtId="3" fontId="26" fillId="0" borderId="13" xfId="63" applyNumberFormat="1" applyFont="1" applyFill="1" applyBorder="1" applyAlignment="1">
      <alignment horizontal="right" vertical="center" wrapText="1"/>
      <protection/>
    </xf>
    <xf numFmtId="0" fontId="0" fillId="0" borderId="7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8" xfId="0" applyBorder="1" applyAlignment="1">
      <alignment horizontal="center"/>
    </xf>
    <xf numFmtId="0" fontId="26" fillId="0" borderId="0" xfId="65" applyFont="1" applyFill="1" applyAlignment="1">
      <alignment horizontal="center" vertical="center"/>
      <protection/>
    </xf>
    <xf numFmtId="0" fontId="27" fillId="0" borderId="0" xfId="65" applyFont="1" applyFill="1" applyAlignment="1">
      <alignment vertical="center"/>
      <protection/>
    </xf>
    <xf numFmtId="3" fontId="27" fillId="0" borderId="0" xfId="65" applyNumberFormat="1" applyFont="1" applyFill="1" applyAlignment="1">
      <alignment vertical="center"/>
      <protection/>
    </xf>
    <xf numFmtId="3" fontId="26" fillId="0" borderId="0" xfId="65" applyNumberFormat="1" applyFont="1" applyFill="1" applyBorder="1" applyAlignment="1">
      <alignment horizontal="right" vertical="center"/>
      <protection/>
    </xf>
    <xf numFmtId="0" fontId="27" fillId="0" borderId="0" xfId="65" applyFont="1" applyFill="1" applyAlignment="1">
      <alignment horizontal="center" vertical="center"/>
      <protection/>
    </xf>
    <xf numFmtId="3" fontId="26" fillId="0" borderId="0" xfId="65" applyNumberFormat="1" applyFont="1" applyFill="1" applyAlignment="1">
      <alignment horizontal="right" vertical="center"/>
      <protection/>
    </xf>
    <xf numFmtId="3" fontId="26" fillId="22" borderId="14" xfId="65" applyNumberFormat="1" applyFont="1" applyFill="1" applyBorder="1" applyAlignment="1">
      <alignment vertical="center" wrapText="1"/>
      <protection/>
    </xf>
    <xf numFmtId="3" fontId="26" fillId="22" borderId="13" xfId="65" applyNumberFormat="1" applyFont="1" applyFill="1" applyBorder="1" applyAlignment="1">
      <alignment vertical="center" wrapText="1"/>
      <protection/>
    </xf>
    <xf numFmtId="0" fontId="26" fillId="22" borderId="26" xfId="65" applyFont="1" applyFill="1" applyBorder="1" applyAlignment="1">
      <alignment horizontal="center" vertical="center" wrapText="1"/>
      <protection/>
    </xf>
    <xf numFmtId="3" fontId="26" fillId="22" borderId="22" xfId="65" applyNumberFormat="1" applyFont="1" applyFill="1" applyBorder="1" applyAlignment="1">
      <alignment horizontal="center" vertical="center" wrapText="1"/>
      <protection/>
    </xf>
    <xf numFmtId="0" fontId="26" fillId="0" borderId="12" xfId="65" applyFont="1" applyFill="1" applyBorder="1" applyAlignment="1">
      <alignment horizontal="left" vertical="center" wrapText="1"/>
      <protection/>
    </xf>
    <xf numFmtId="3" fontId="26" fillId="0" borderId="19" xfId="65" applyNumberFormat="1" applyFont="1" applyFill="1" applyBorder="1" applyAlignment="1">
      <alignment horizontal="right" vertical="center" wrapText="1"/>
      <protection/>
    </xf>
    <xf numFmtId="0" fontId="26" fillId="0" borderId="16" xfId="65" applyFont="1" applyFill="1" applyBorder="1" applyAlignment="1">
      <alignment horizontal="center" vertical="top" wrapText="1"/>
      <protection/>
    </xf>
    <xf numFmtId="0" fontId="26" fillId="0" borderId="13" xfId="65" applyFont="1" applyFill="1" applyBorder="1" applyAlignment="1">
      <alignment horizontal="left" vertical="center" wrapText="1"/>
      <protection/>
    </xf>
    <xf numFmtId="3" fontId="26" fillId="0" borderId="13" xfId="65" applyNumberFormat="1" applyFont="1" applyFill="1" applyBorder="1" applyAlignment="1">
      <alignment vertical="center" wrapText="1"/>
      <protection/>
    </xf>
    <xf numFmtId="0" fontId="27" fillId="0" borderId="13" xfId="65" applyFont="1" applyFill="1" applyBorder="1" applyAlignment="1">
      <alignment horizontal="center" vertical="center" wrapText="1"/>
      <protection/>
    </xf>
    <xf numFmtId="0" fontId="27" fillId="0" borderId="13" xfId="65" applyFont="1" applyFill="1" applyBorder="1" applyAlignment="1">
      <alignment horizontal="left" vertical="center"/>
      <protection/>
    </xf>
    <xf numFmtId="3" fontId="27" fillId="0" borderId="13" xfId="65" applyNumberFormat="1" applyFont="1" applyFill="1" applyBorder="1" applyAlignment="1">
      <alignment vertical="center"/>
      <protection/>
    </xf>
    <xf numFmtId="0" fontId="26" fillId="0" borderId="13" xfId="65" applyFont="1" applyFill="1" applyBorder="1" applyAlignment="1">
      <alignment horizontal="left" vertical="center"/>
      <protection/>
    </xf>
    <xf numFmtId="3" fontId="26" fillId="0" borderId="13" xfId="65" applyNumberFormat="1" applyFont="1" applyFill="1" applyBorder="1" applyAlignment="1">
      <alignment vertical="center"/>
      <protection/>
    </xf>
    <xf numFmtId="0" fontId="26" fillId="0" borderId="0" xfId="65" applyFont="1" applyFill="1" applyAlignment="1">
      <alignment vertical="center"/>
      <protection/>
    </xf>
    <xf numFmtId="0" fontId="26" fillId="0" borderId="21" xfId="65" applyFont="1" applyFill="1" applyBorder="1" applyAlignment="1">
      <alignment horizontal="center" vertical="top" wrapText="1"/>
      <protection/>
    </xf>
    <xf numFmtId="0" fontId="26" fillId="0" borderId="22" xfId="65" applyFont="1" applyFill="1" applyBorder="1" applyAlignment="1">
      <alignment horizontal="left" vertical="center"/>
      <protection/>
    </xf>
    <xf numFmtId="3" fontId="26" fillId="0" borderId="22" xfId="65" applyNumberFormat="1" applyFont="1" applyFill="1" applyBorder="1" applyAlignment="1">
      <alignment vertical="center"/>
      <protection/>
    </xf>
    <xf numFmtId="0" fontId="26" fillId="0" borderId="45" xfId="65" applyFont="1" applyFill="1" applyBorder="1" applyAlignment="1">
      <alignment horizontal="left" vertical="center" wrapText="1"/>
      <protection/>
    </xf>
    <xf numFmtId="0" fontId="26" fillId="0" borderId="46" xfId="65" applyFont="1" applyFill="1" applyBorder="1" applyAlignment="1">
      <alignment horizontal="left" vertical="center" wrapText="1"/>
      <protection/>
    </xf>
    <xf numFmtId="0" fontId="26" fillId="0" borderId="46" xfId="65" applyFont="1" applyFill="1" applyBorder="1" applyAlignment="1">
      <alignment horizontal="right" vertical="center" wrapText="1"/>
      <protection/>
    </xf>
    <xf numFmtId="0" fontId="27" fillId="0" borderId="48" xfId="65" applyFont="1" applyFill="1" applyBorder="1" applyAlignment="1">
      <alignment horizontal="center" vertical="center" wrapText="1"/>
      <protection/>
    </xf>
    <xf numFmtId="0" fontId="27" fillId="0" borderId="36" xfId="65" applyFont="1" applyFill="1" applyBorder="1" applyAlignment="1">
      <alignment horizontal="left" vertical="center"/>
      <protection/>
    </xf>
    <xf numFmtId="3" fontId="27" fillId="0" borderId="36" xfId="65" applyNumberFormat="1" applyFont="1" applyFill="1" applyBorder="1" applyAlignment="1">
      <alignment vertical="center"/>
      <protection/>
    </xf>
    <xf numFmtId="0" fontId="27" fillId="0" borderId="50" xfId="65" applyFont="1" applyFill="1" applyBorder="1" applyAlignment="1">
      <alignment horizontal="center" vertical="center" wrapText="1"/>
      <protection/>
    </xf>
    <xf numFmtId="0" fontId="27" fillId="0" borderId="46" xfId="65" applyFont="1" applyFill="1" applyBorder="1" applyAlignment="1">
      <alignment horizontal="left" vertical="center"/>
      <protection/>
    </xf>
    <xf numFmtId="3" fontId="27" fillId="0" borderId="19" xfId="65" applyNumberFormat="1" applyFont="1" applyFill="1" applyBorder="1" applyAlignment="1">
      <alignment vertical="center"/>
      <protection/>
    </xf>
    <xf numFmtId="0" fontId="27" fillId="0" borderId="12" xfId="65" applyFont="1" applyFill="1" applyBorder="1" applyAlignment="1">
      <alignment vertical="center"/>
      <protection/>
    </xf>
    <xf numFmtId="0" fontId="30" fillId="0" borderId="13" xfId="65" applyFont="1" applyBorder="1">
      <alignment/>
      <protection/>
    </xf>
    <xf numFmtId="0" fontId="26" fillId="0" borderId="13" xfId="65" applyFont="1" applyFill="1" applyBorder="1" applyAlignment="1">
      <alignment vertical="center"/>
      <protection/>
    </xf>
    <xf numFmtId="0" fontId="27" fillId="0" borderId="13" xfId="65" applyFont="1" applyFill="1" applyBorder="1" applyAlignment="1">
      <alignment horizontal="left" vertical="center" wrapText="1"/>
      <protection/>
    </xf>
    <xf numFmtId="0" fontId="27" fillId="0" borderId="13" xfId="65" applyFont="1" applyFill="1" applyBorder="1" applyAlignment="1">
      <alignment vertical="center"/>
      <protection/>
    </xf>
    <xf numFmtId="0" fontId="27" fillId="0" borderId="22" xfId="65" applyFont="1" applyFill="1" applyBorder="1" applyAlignment="1">
      <alignment horizontal="center" vertical="center" wrapText="1"/>
      <protection/>
    </xf>
    <xf numFmtId="0" fontId="27" fillId="0" borderId="22" xfId="65" applyFont="1" applyFill="1" applyBorder="1" applyAlignment="1">
      <alignment horizontal="left" vertical="center" wrapText="1"/>
      <protection/>
    </xf>
    <xf numFmtId="3" fontId="27" fillId="0" borderId="22" xfId="65" applyNumberFormat="1" applyFont="1" applyFill="1" applyBorder="1" applyAlignment="1">
      <alignment vertical="center"/>
      <protection/>
    </xf>
    <xf numFmtId="3" fontId="26" fillId="0" borderId="12" xfId="65" applyNumberFormat="1" applyFont="1" applyFill="1" applyBorder="1" applyAlignment="1">
      <alignment vertical="center"/>
      <protection/>
    </xf>
    <xf numFmtId="0" fontId="26" fillId="0" borderId="50" xfId="65" applyFont="1" applyFill="1" applyBorder="1" applyAlignment="1">
      <alignment horizontal="center" vertical="center" wrapText="1"/>
      <protection/>
    </xf>
    <xf numFmtId="3" fontId="26" fillId="0" borderId="19" xfId="65" applyNumberFormat="1" applyFont="1" applyFill="1" applyBorder="1" applyAlignment="1">
      <alignment vertical="center"/>
      <protection/>
    </xf>
    <xf numFmtId="0" fontId="27" fillId="0" borderId="19" xfId="65" applyFont="1" applyFill="1" applyBorder="1" applyAlignment="1">
      <alignment horizontal="center" vertical="center" wrapText="1"/>
      <protection/>
    </xf>
    <xf numFmtId="0" fontId="27" fillId="0" borderId="19" xfId="65" applyFont="1" applyFill="1" applyBorder="1" applyAlignment="1">
      <alignment horizontal="left" vertical="center" wrapText="1"/>
      <protection/>
    </xf>
    <xf numFmtId="0" fontId="27" fillId="0" borderId="51" xfId="65" applyFont="1" applyFill="1" applyBorder="1" applyAlignment="1">
      <alignment horizontal="center" vertical="center" wrapText="1"/>
      <protection/>
    </xf>
    <xf numFmtId="0" fontId="27" fillId="0" borderId="51" xfId="65" applyFont="1" applyFill="1" applyBorder="1" applyAlignment="1">
      <alignment horizontal="left" vertical="center" wrapText="1"/>
      <protection/>
    </xf>
    <xf numFmtId="3" fontId="27" fillId="0" borderId="51" xfId="65" applyNumberFormat="1" applyFont="1" applyFill="1" applyBorder="1" applyAlignment="1">
      <alignment vertical="center"/>
      <protection/>
    </xf>
    <xf numFmtId="0" fontId="26" fillId="1" borderId="55" xfId="65" applyFont="1" applyFill="1" applyBorder="1" applyAlignment="1">
      <alignment horizontal="center" vertical="center" wrapText="1"/>
      <protection/>
    </xf>
    <xf numFmtId="0" fontId="26" fillId="1" borderId="56" xfId="65" applyFont="1" applyFill="1" applyBorder="1" applyAlignment="1">
      <alignment horizontal="left" vertical="center"/>
      <protection/>
    </xf>
    <xf numFmtId="0" fontId="26" fillId="0" borderId="19" xfId="65" applyFont="1" applyFill="1" applyBorder="1" applyAlignment="1">
      <alignment horizontal="left" vertical="center"/>
      <protection/>
    </xf>
    <xf numFmtId="0" fontId="27" fillId="0" borderId="14" xfId="65" applyFont="1" applyFill="1" applyBorder="1" applyAlignment="1">
      <alignment vertical="center"/>
      <protection/>
    </xf>
    <xf numFmtId="0" fontId="26" fillId="0" borderId="16" xfId="65" applyFont="1" applyFill="1" applyBorder="1" applyAlignment="1">
      <alignment horizontal="center" vertical="center" wrapText="1"/>
      <protection/>
    </xf>
    <xf numFmtId="0" fontId="26" fillId="0" borderId="25" xfId="65" applyFont="1" applyFill="1" applyBorder="1" applyAlignment="1">
      <alignment horizontal="center" vertical="center" wrapText="1"/>
      <protection/>
    </xf>
    <xf numFmtId="0" fontId="27" fillId="0" borderId="36" xfId="65" applyFont="1" applyFill="1" applyBorder="1" applyAlignment="1">
      <alignment horizontal="center" vertical="center" wrapText="1"/>
      <protection/>
    </xf>
    <xf numFmtId="0" fontId="27" fillId="0" borderId="37" xfId="65" applyFont="1" applyFill="1" applyBorder="1" applyAlignment="1">
      <alignment horizontal="left" vertical="center"/>
      <protection/>
    </xf>
    <xf numFmtId="0" fontId="26" fillId="1" borderId="71" xfId="65" applyFont="1" applyFill="1" applyBorder="1" applyAlignment="1">
      <alignment horizontal="left" vertical="center"/>
      <protection/>
    </xf>
    <xf numFmtId="3" fontId="26" fillId="1" borderId="56" xfId="65" applyNumberFormat="1" applyFont="1" applyFill="1" applyBorder="1" applyAlignment="1">
      <alignment vertical="center"/>
      <protection/>
    </xf>
    <xf numFmtId="0" fontId="26" fillId="22" borderId="55" xfId="65" applyFont="1" applyFill="1" applyBorder="1" applyAlignment="1">
      <alignment horizontal="center" vertical="center" wrapText="1"/>
      <protection/>
    </xf>
    <xf numFmtId="0" fontId="26" fillId="22" borderId="56" xfId="65" applyFont="1" applyFill="1" applyBorder="1" applyAlignment="1">
      <alignment horizontal="left" vertical="center"/>
      <protection/>
    </xf>
    <xf numFmtId="0" fontId="27" fillId="0" borderId="11" xfId="65" applyFont="1" applyFill="1" applyBorder="1" applyAlignment="1">
      <alignment horizontal="center" vertical="center"/>
      <protection/>
    </xf>
    <xf numFmtId="0" fontId="27" fillId="0" borderId="12" xfId="65" applyFont="1" applyFill="1" applyBorder="1" applyAlignment="1">
      <alignment horizontal="left" vertical="center"/>
      <protection/>
    </xf>
    <xf numFmtId="3" fontId="27" fillId="0" borderId="12" xfId="65" applyNumberFormat="1" applyFont="1" applyFill="1" applyBorder="1" applyAlignment="1">
      <alignment vertical="center"/>
      <protection/>
    </xf>
    <xf numFmtId="0" fontId="27" fillId="0" borderId="48" xfId="65" applyFont="1" applyFill="1" applyBorder="1" applyAlignment="1">
      <alignment horizontal="center" vertical="center"/>
      <protection/>
    </xf>
    <xf numFmtId="3" fontId="27" fillId="0" borderId="53" xfId="65" applyNumberFormat="1" applyFont="1" applyFill="1" applyBorder="1" applyAlignment="1">
      <alignment vertical="center"/>
      <protection/>
    </xf>
    <xf numFmtId="0" fontId="26" fillId="22" borderId="55" xfId="65" applyFont="1" applyFill="1" applyBorder="1" applyAlignment="1">
      <alignment horizontal="center" vertical="center"/>
      <protection/>
    </xf>
    <xf numFmtId="3" fontId="26" fillId="22" borderId="58" xfId="65" applyNumberFormat="1" applyFont="1" applyFill="1" applyBorder="1" applyAlignment="1">
      <alignment vertical="center"/>
      <protection/>
    </xf>
    <xf numFmtId="0" fontId="26" fillId="22" borderId="57" xfId="65" applyFont="1" applyFill="1" applyBorder="1" applyAlignment="1">
      <alignment horizontal="center" vertical="center"/>
      <protection/>
    </xf>
    <xf numFmtId="0" fontId="26" fillId="22" borderId="59" xfId="65" applyFont="1" applyFill="1" applyBorder="1" applyAlignment="1">
      <alignment horizontal="center" vertical="center"/>
      <protection/>
    </xf>
    <xf numFmtId="0" fontId="26" fillId="22" borderId="72" xfId="65" applyFont="1" applyFill="1" applyBorder="1" applyAlignment="1">
      <alignment horizontal="center" vertical="center"/>
      <protection/>
    </xf>
    <xf numFmtId="3" fontId="26" fillId="0" borderId="41" xfId="65" applyNumberFormat="1" applyFont="1" applyFill="1" applyBorder="1" applyAlignment="1">
      <alignment horizontal="right" vertical="center" wrapText="1"/>
      <protection/>
    </xf>
    <xf numFmtId="3" fontId="26" fillId="0" borderId="61" xfId="65" applyNumberFormat="1" applyFont="1" applyFill="1" applyBorder="1" applyAlignment="1">
      <alignment horizontal="right" vertical="center" wrapText="1"/>
      <protection/>
    </xf>
    <xf numFmtId="3" fontId="26" fillId="0" borderId="14" xfId="65" applyNumberFormat="1" applyFont="1" applyFill="1" applyBorder="1" applyAlignment="1">
      <alignment horizontal="right" vertical="center" wrapText="1"/>
      <protection/>
    </xf>
    <xf numFmtId="3" fontId="26" fillId="0" borderId="38" xfId="65" applyNumberFormat="1" applyFont="1" applyFill="1" applyBorder="1" applyAlignment="1">
      <alignment horizontal="right" vertical="center" wrapText="1"/>
      <protection/>
    </xf>
    <xf numFmtId="3" fontId="26" fillId="1" borderId="41" xfId="65" applyNumberFormat="1" applyFont="1" applyFill="1" applyBorder="1" applyAlignment="1">
      <alignment horizontal="right" vertical="center" wrapText="1"/>
      <protection/>
    </xf>
    <xf numFmtId="0" fontId="26" fillId="0" borderId="0" xfId="65" applyFont="1" applyFill="1" applyAlignment="1">
      <alignment horizontal="right" vertical="center"/>
      <protection/>
    </xf>
    <xf numFmtId="0" fontId="26" fillId="0" borderId="36" xfId="65" applyFont="1" applyFill="1" applyBorder="1" applyAlignment="1">
      <alignment vertical="center"/>
      <protection/>
    </xf>
    <xf numFmtId="0" fontId="26" fillId="0" borderId="19" xfId="65" applyFont="1" applyFill="1" applyBorder="1" applyAlignment="1">
      <alignment vertical="center"/>
      <protection/>
    </xf>
    <xf numFmtId="0" fontId="26" fillId="1" borderId="55" xfId="65" applyFont="1" applyFill="1" applyBorder="1" applyAlignment="1">
      <alignment vertical="center"/>
      <protection/>
    </xf>
    <xf numFmtId="0" fontId="26" fillId="1" borderId="56" xfId="65" applyFont="1" applyFill="1" applyBorder="1" applyAlignment="1">
      <alignment vertical="center"/>
      <protection/>
    </xf>
    <xf numFmtId="0" fontId="26" fillId="1" borderId="73" xfId="65" applyFont="1" applyFill="1" applyBorder="1" applyAlignment="1">
      <alignment vertical="center"/>
      <protection/>
    </xf>
    <xf numFmtId="0" fontId="26" fillId="22" borderId="58" xfId="65" applyFont="1" applyFill="1" applyBorder="1" applyAlignment="1">
      <alignment horizontal="left" vertical="center"/>
      <protection/>
    </xf>
    <xf numFmtId="0" fontId="27" fillId="0" borderId="19" xfId="65" applyFont="1" applyFill="1" applyBorder="1" applyAlignment="1">
      <alignment vertical="center"/>
      <protection/>
    </xf>
    <xf numFmtId="3" fontId="26" fillId="22" borderId="57" xfId="65" applyNumberFormat="1" applyFont="1" applyFill="1" applyBorder="1" applyAlignment="1">
      <alignment horizontal="right" vertical="center" wrapText="1"/>
      <protection/>
    </xf>
    <xf numFmtId="0" fontId="26" fillId="22" borderId="56" xfId="65" applyFont="1" applyFill="1" applyBorder="1" applyAlignment="1">
      <alignment vertical="center"/>
      <protection/>
    </xf>
    <xf numFmtId="0" fontId="26" fillId="22" borderId="73" xfId="65" applyFont="1" applyFill="1" applyBorder="1" applyAlignment="1">
      <alignment vertical="center"/>
      <protection/>
    </xf>
    <xf numFmtId="0" fontId="27" fillId="0" borderId="36" xfId="65" applyFont="1" applyFill="1" applyBorder="1" applyAlignment="1">
      <alignment vertical="center"/>
      <protection/>
    </xf>
    <xf numFmtId="0" fontId="27" fillId="22" borderId="56" xfId="65" applyFont="1" applyFill="1" applyBorder="1" applyAlignment="1">
      <alignment vertical="center"/>
      <protection/>
    </xf>
    <xf numFmtId="0" fontId="27" fillId="22" borderId="73" xfId="65" applyFont="1" applyFill="1" applyBorder="1" applyAlignment="1">
      <alignment vertical="center"/>
      <protection/>
    </xf>
    <xf numFmtId="0" fontId="31" fillId="0" borderId="0" xfId="0" applyFont="1" applyAlignment="1">
      <alignment horizontal="right"/>
    </xf>
    <xf numFmtId="0" fontId="32" fillId="0" borderId="63" xfId="0" applyFont="1" applyBorder="1" applyAlignment="1">
      <alignment vertical="top" wrapText="1"/>
    </xf>
    <xf numFmtId="0" fontId="2" fillId="0" borderId="63" xfId="0" applyFont="1" applyBorder="1" applyAlignment="1">
      <alignment horizontal="center" vertical="top" wrapText="1"/>
    </xf>
    <xf numFmtId="0" fontId="2" fillId="0" borderId="63" xfId="0" applyFont="1" applyBorder="1" applyAlignment="1">
      <alignment vertical="top" wrapText="1"/>
    </xf>
    <xf numFmtId="0" fontId="32" fillId="0" borderId="34" xfId="0" applyFont="1" applyBorder="1" applyAlignment="1">
      <alignment horizontal="center" vertical="top" wrapText="1"/>
    </xf>
    <xf numFmtId="0" fontId="32" fillId="0" borderId="74" xfId="0" applyFont="1" applyBorder="1" applyAlignment="1">
      <alignment horizontal="center" vertical="top" wrapText="1"/>
    </xf>
    <xf numFmtId="0" fontId="32" fillId="0" borderId="34" xfId="0" applyFont="1" applyBorder="1" applyAlignment="1">
      <alignment vertical="top" wrapText="1"/>
    </xf>
    <xf numFmtId="0" fontId="33" fillId="0" borderId="69" xfId="0" applyFont="1" applyBorder="1" applyAlignment="1">
      <alignment horizontal="center" vertical="top" wrapText="1"/>
    </xf>
    <xf numFmtId="0" fontId="33" fillId="0" borderId="30" xfId="0" applyFont="1" applyBorder="1" applyAlignment="1">
      <alignment vertical="top" wrapText="1"/>
    </xf>
    <xf numFmtId="0" fontId="33" fillId="0" borderId="75" xfId="0" applyFont="1" applyBorder="1" applyAlignment="1">
      <alignment horizontal="center" vertical="top" wrapText="1"/>
    </xf>
    <xf numFmtId="0" fontId="33" fillId="0" borderId="33" xfId="0" applyFont="1" applyBorder="1" applyAlignment="1">
      <alignment vertical="top" wrapText="1"/>
    </xf>
    <xf numFmtId="0" fontId="32" fillId="0" borderId="32" xfId="0" applyFont="1" applyBorder="1" applyAlignment="1">
      <alignment horizontal="center" vertical="top" wrapText="1"/>
    </xf>
    <xf numFmtId="0" fontId="32" fillId="0" borderId="33" xfId="0" applyFont="1" applyBorder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79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37" xfId="0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53" xfId="0" applyFont="1" applyBorder="1" applyAlignment="1">
      <alignment horizontal="left"/>
    </xf>
    <xf numFmtId="0" fontId="4" fillId="0" borderId="8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1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6" xfId="0" applyBorder="1" applyAlignment="1">
      <alignment horizontal="center"/>
    </xf>
    <xf numFmtId="0" fontId="26" fillId="0" borderId="0" xfId="62" applyFont="1" applyFill="1" applyAlignment="1">
      <alignment horizontal="center" vertical="center"/>
      <protection/>
    </xf>
    <xf numFmtId="0" fontId="26" fillId="0" borderId="0" xfId="62" applyFont="1" applyFill="1" applyAlignment="1">
      <alignment horizontal="center" vertical="center" wrapText="1"/>
      <protection/>
    </xf>
    <xf numFmtId="3" fontId="26" fillId="22" borderId="12" xfId="62" applyNumberFormat="1" applyFont="1" applyFill="1" applyBorder="1" applyAlignment="1">
      <alignment horizontal="center" vertical="center"/>
      <protection/>
    </xf>
    <xf numFmtId="3" fontId="26" fillId="22" borderId="15" xfId="62" applyNumberFormat="1" applyFont="1" applyFill="1" applyBorder="1" applyAlignment="1">
      <alignment horizontal="center" vertical="center"/>
      <protection/>
    </xf>
    <xf numFmtId="3" fontId="26" fillId="22" borderId="11" xfId="62" applyNumberFormat="1" applyFont="1" applyFill="1" applyBorder="1" applyAlignment="1">
      <alignment horizontal="center" vertical="center"/>
      <protection/>
    </xf>
    <xf numFmtId="3" fontId="26" fillId="22" borderId="16" xfId="62" applyNumberFormat="1" applyFont="1" applyFill="1" applyBorder="1" applyAlignment="1">
      <alignment horizontal="center" vertical="center"/>
      <protection/>
    </xf>
    <xf numFmtId="3" fontId="26" fillId="22" borderId="21" xfId="62" applyNumberFormat="1" applyFont="1" applyFill="1" applyBorder="1" applyAlignment="1">
      <alignment horizontal="center" vertical="center"/>
      <protection/>
    </xf>
    <xf numFmtId="3" fontId="26" fillId="22" borderId="83" xfId="62" applyNumberFormat="1" applyFont="1" applyFill="1" applyBorder="1" applyAlignment="1">
      <alignment horizontal="center" vertical="center" wrapText="1"/>
      <protection/>
    </xf>
    <xf numFmtId="3" fontId="26" fillId="22" borderId="26" xfId="62" applyNumberFormat="1" applyFont="1" applyFill="1" applyBorder="1" applyAlignment="1">
      <alignment horizontal="center" vertical="center" wrapText="1"/>
      <protection/>
    </xf>
    <xf numFmtId="3" fontId="26" fillId="22" borderId="51" xfId="62" applyNumberFormat="1" applyFont="1" applyFill="1" applyBorder="1" applyAlignment="1">
      <alignment horizontal="center" vertical="center" wrapText="1"/>
      <protection/>
    </xf>
    <xf numFmtId="3" fontId="26" fillId="22" borderId="17" xfId="62" applyNumberFormat="1" applyFont="1" applyFill="1" applyBorder="1" applyAlignment="1">
      <alignment horizontal="center" vertical="center" wrapText="1"/>
      <protection/>
    </xf>
    <xf numFmtId="3" fontId="26" fillId="22" borderId="23" xfId="62" applyNumberFormat="1" applyFont="1" applyFill="1" applyBorder="1" applyAlignment="1">
      <alignment horizontal="center" vertical="center" wrapText="1"/>
      <protection/>
    </xf>
    <xf numFmtId="3" fontId="26" fillId="22" borderId="36" xfId="62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57" xfId="0" applyFont="1" applyBorder="1" applyAlignment="1">
      <alignment horizontal="center" vertical="top" wrapText="1"/>
    </xf>
    <xf numFmtId="0" fontId="27" fillId="0" borderId="84" xfId="0" applyFont="1" applyBorder="1" applyAlignment="1">
      <alignment horizontal="center" vertical="top" wrapText="1"/>
    </xf>
    <xf numFmtId="0" fontId="29" fillId="0" borderId="85" xfId="0" applyFont="1" applyBorder="1" applyAlignment="1">
      <alignment horizontal="center" vertical="top" wrapText="1"/>
    </xf>
    <xf numFmtId="0" fontId="29" fillId="0" borderId="86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7" fillId="0" borderId="87" xfId="0" applyFont="1" applyBorder="1" applyAlignment="1">
      <alignment horizontal="center" vertical="top" wrapText="1"/>
    </xf>
    <xf numFmtId="0" fontId="27" fillId="0" borderId="88" xfId="0" applyFont="1" applyBorder="1" applyAlignment="1">
      <alignment horizontal="center" vertical="top" wrapText="1"/>
    </xf>
    <xf numFmtId="0" fontId="26" fillId="0" borderId="89" xfId="0" applyFont="1" applyBorder="1" applyAlignment="1">
      <alignment horizontal="center" vertical="top" wrapText="1"/>
    </xf>
    <xf numFmtId="0" fontId="26" fillId="0" borderId="90" xfId="0" applyFont="1" applyBorder="1" applyAlignment="1">
      <alignment horizontal="center" vertical="top" wrapText="1"/>
    </xf>
    <xf numFmtId="0" fontId="26" fillId="0" borderId="91" xfId="0" applyFont="1" applyBorder="1" applyAlignment="1">
      <alignment horizontal="center" vertical="top" wrapText="1"/>
    </xf>
    <xf numFmtId="0" fontId="26" fillId="0" borderId="92" xfId="0" applyFont="1" applyBorder="1" applyAlignment="1">
      <alignment horizontal="center" vertical="top" wrapText="1"/>
    </xf>
    <xf numFmtId="0" fontId="26" fillId="0" borderId="93" xfId="0" applyFont="1" applyBorder="1" applyAlignment="1">
      <alignment horizontal="center" vertical="top" wrapText="1"/>
    </xf>
    <xf numFmtId="0" fontId="26" fillId="0" borderId="82" xfId="0" applyFont="1" applyBorder="1" applyAlignment="1">
      <alignment horizontal="center" vertical="top" wrapText="1"/>
    </xf>
    <xf numFmtId="0" fontId="26" fillId="0" borderId="78" xfId="0" applyFont="1" applyBorder="1" applyAlignment="1">
      <alignment horizontal="center" vertical="top" wrapText="1"/>
    </xf>
    <xf numFmtId="0" fontId="26" fillId="0" borderId="68" xfId="0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0" fontId="26" fillId="0" borderId="94" xfId="0" applyFont="1" applyBorder="1" applyAlignment="1">
      <alignment horizontal="center" vertical="top" wrapText="1"/>
    </xf>
    <xf numFmtId="0" fontId="26" fillId="0" borderId="84" xfId="0" applyFont="1" applyBorder="1" applyAlignment="1">
      <alignment horizontal="center" vertical="top" wrapText="1"/>
    </xf>
    <xf numFmtId="0" fontId="26" fillId="0" borderId="0" xfId="65" applyFont="1" applyFill="1" applyAlignment="1">
      <alignment horizontal="center" vertical="center"/>
      <protection/>
    </xf>
    <xf numFmtId="0" fontId="26" fillId="0" borderId="16" xfId="65" applyFont="1" applyFill="1" applyBorder="1" applyAlignment="1">
      <alignment horizontal="center" vertical="top" wrapText="1"/>
      <protection/>
    </xf>
    <xf numFmtId="0" fontId="27" fillId="0" borderId="36" xfId="65" applyFont="1" applyFill="1" applyBorder="1" applyAlignment="1">
      <alignment horizontal="left" vertical="center"/>
      <protection/>
    </xf>
    <xf numFmtId="0" fontId="26" fillId="0" borderId="95" xfId="65" applyFont="1" applyFill="1" applyBorder="1" applyAlignment="1">
      <alignment horizontal="left" vertical="center" wrapText="1"/>
      <protection/>
    </xf>
    <xf numFmtId="0" fontId="26" fillId="0" borderId="96" xfId="65" applyFont="1" applyFill="1" applyBorder="1" applyAlignment="1">
      <alignment horizontal="left" vertical="center" wrapText="1"/>
      <protection/>
    </xf>
    <xf numFmtId="0" fontId="26" fillId="0" borderId="45" xfId="65" applyFont="1" applyFill="1" applyBorder="1" applyAlignment="1">
      <alignment horizontal="left" vertical="center" wrapText="1"/>
      <protection/>
    </xf>
    <xf numFmtId="0" fontId="26" fillId="22" borderId="57" xfId="65" applyFont="1" applyFill="1" applyBorder="1" applyAlignment="1">
      <alignment horizontal="center" vertical="center"/>
      <protection/>
    </xf>
    <xf numFmtId="0" fontId="26" fillId="22" borderId="94" xfId="65" applyFont="1" applyFill="1" applyBorder="1" applyAlignment="1">
      <alignment horizontal="center" vertical="center"/>
      <protection/>
    </xf>
    <xf numFmtId="0" fontId="26" fillId="22" borderId="84" xfId="65" applyFont="1" applyFill="1" applyBorder="1" applyAlignment="1">
      <alignment horizontal="center" vertical="center"/>
      <protection/>
    </xf>
    <xf numFmtId="0" fontId="26" fillId="22" borderId="72" xfId="65" applyFont="1" applyFill="1" applyBorder="1" applyAlignment="1">
      <alignment horizontal="center" vertical="center"/>
      <protection/>
    </xf>
    <xf numFmtId="0" fontId="26" fillId="22" borderId="60" xfId="65" applyFont="1" applyFill="1" applyBorder="1" applyAlignment="1">
      <alignment horizontal="center" vertical="center"/>
      <protection/>
    </xf>
    <xf numFmtId="3" fontId="26" fillId="22" borderId="70" xfId="65" applyNumberFormat="1" applyFont="1" applyFill="1" applyBorder="1" applyAlignment="1">
      <alignment horizontal="center" vertical="center" wrapText="1"/>
      <protection/>
    </xf>
    <xf numFmtId="3" fontId="26" fillId="22" borderId="97" xfId="65" applyNumberFormat="1" applyFont="1" applyFill="1" applyBorder="1" applyAlignment="1">
      <alignment horizontal="center" vertical="center" wrapText="1"/>
      <protection/>
    </xf>
    <xf numFmtId="0" fontId="26" fillId="0" borderId="14" xfId="65" applyFont="1" applyFill="1" applyBorder="1" applyAlignment="1">
      <alignment horizontal="left" vertical="center" wrapText="1"/>
      <protection/>
    </xf>
    <xf numFmtId="0" fontId="26" fillId="0" borderId="18" xfId="65" applyFont="1" applyFill="1" applyBorder="1" applyAlignment="1">
      <alignment horizontal="left" vertical="center" wrapText="1"/>
      <protection/>
    </xf>
    <xf numFmtId="0" fontId="26" fillId="0" borderId="48" xfId="65" applyFont="1" applyFill="1" applyBorder="1" applyAlignment="1">
      <alignment horizontal="center" vertical="top" wrapText="1"/>
      <protection/>
    </xf>
    <xf numFmtId="0" fontId="26" fillId="0" borderId="25" xfId="65" applyFont="1" applyFill="1" applyBorder="1" applyAlignment="1">
      <alignment horizontal="center" vertical="top" wrapText="1"/>
      <protection/>
    </xf>
    <xf numFmtId="0" fontId="26" fillId="0" borderId="65" xfId="65" applyFont="1" applyFill="1" applyBorder="1" applyAlignment="1">
      <alignment horizontal="center" vertical="top" wrapText="1"/>
      <protection/>
    </xf>
    <xf numFmtId="0" fontId="26" fillId="0" borderId="48" xfId="65" applyFont="1" applyFill="1" applyBorder="1" applyAlignment="1">
      <alignment horizontal="center" vertical="center" wrapText="1"/>
      <protection/>
    </xf>
    <xf numFmtId="0" fontId="26" fillId="0" borderId="50" xfId="65" applyFont="1" applyFill="1" applyBorder="1" applyAlignment="1">
      <alignment horizontal="center" vertical="center" wrapText="1"/>
      <protection/>
    </xf>
    <xf numFmtId="0" fontId="26" fillId="1" borderId="56" xfId="65" applyFont="1" applyFill="1" applyBorder="1" applyAlignment="1">
      <alignment horizontal="left" vertical="center"/>
      <protection/>
    </xf>
    <xf numFmtId="0" fontId="26" fillId="0" borderId="13" xfId="65" applyFont="1" applyFill="1" applyBorder="1" applyAlignment="1">
      <alignment horizontal="left" vertical="center" wrapText="1"/>
      <protection/>
    </xf>
    <xf numFmtId="0" fontId="26" fillId="0" borderId="11" xfId="65" applyFont="1" applyFill="1" applyBorder="1" applyAlignment="1">
      <alignment horizontal="left" vertical="center" wrapText="1"/>
      <protection/>
    </xf>
    <xf numFmtId="0" fontId="26" fillId="0" borderId="12" xfId="65" applyFont="1" applyFill="1" applyBorder="1" applyAlignment="1">
      <alignment horizontal="left" vertical="center" wrapText="1"/>
      <protection/>
    </xf>
    <xf numFmtId="0" fontId="26" fillId="22" borderId="56" xfId="65" applyFont="1" applyFill="1" applyBorder="1" applyAlignment="1">
      <alignment horizontal="left" vertical="center"/>
      <protection/>
    </xf>
    <xf numFmtId="0" fontId="30" fillId="0" borderId="13" xfId="65" applyFont="1" applyBorder="1">
      <alignment/>
      <protection/>
    </xf>
    <xf numFmtId="0" fontId="26" fillId="0" borderId="13" xfId="65" applyFont="1" applyFill="1" applyBorder="1" applyAlignment="1">
      <alignment horizontal="left" vertical="center"/>
      <protection/>
    </xf>
    <xf numFmtId="0" fontId="26" fillId="1" borderId="58" xfId="65" applyFont="1" applyFill="1" applyBorder="1" applyAlignment="1">
      <alignment horizontal="left" vertical="center"/>
      <protection/>
    </xf>
    <xf numFmtId="0" fontId="26" fillId="1" borderId="71" xfId="65" applyFont="1" applyFill="1" applyBorder="1" applyAlignment="1">
      <alignment horizontal="left" vertical="center"/>
      <protection/>
    </xf>
    <xf numFmtId="0" fontId="26" fillId="0" borderId="19" xfId="65" applyFont="1" applyFill="1" applyBorder="1" applyAlignment="1">
      <alignment horizontal="left" vertical="center"/>
      <protection/>
    </xf>
    <xf numFmtId="0" fontId="27" fillId="0" borderId="12" xfId="65" applyFont="1" applyFill="1" applyBorder="1" applyAlignment="1">
      <alignment horizontal="left" vertical="center"/>
      <protection/>
    </xf>
    <xf numFmtId="0" fontId="27" fillId="0" borderId="14" xfId="65" applyFont="1" applyFill="1" applyBorder="1" applyAlignment="1">
      <alignment horizontal="left" vertical="center"/>
      <protection/>
    </xf>
    <xf numFmtId="0" fontId="27" fillId="0" borderId="18" xfId="65" applyFont="1" applyFill="1" applyBorder="1" applyAlignment="1">
      <alignment horizontal="left" vertical="center"/>
      <protection/>
    </xf>
    <xf numFmtId="0" fontId="26" fillId="22" borderId="82" xfId="65" applyFont="1" applyFill="1" applyBorder="1" applyAlignment="1">
      <alignment horizontal="center" vertical="center" wrapText="1"/>
      <protection/>
    </xf>
    <xf numFmtId="0" fontId="26" fillId="22" borderId="77" xfId="65" applyFont="1" applyFill="1" applyBorder="1" applyAlignment="1">
      <alignment horizontal="center" vertical="center" wrapText="1"/>
      <protection/>
    </xf>
    <xf numFmtId="0" fontId="26" fillId="22" borderId="98" xfId="65" applyFont="1" applyFill="1" applyBorder="1" applyAlignment="1">
      <alignment horizontal="center" vertical="center" wrapText="1"/>
      <protection/>
    </xf>
    <xf numFmtId="0" fontId="26" fillId="22" borderId="24" xfId="65" applyFont="1" applyFill="1" applyBorder="1" applyAlignment="1">
      <alignment horizontal="center" vertical="center" wrapText="1"/>
      <protection/>
    </xf>
    <xf numFmtId="0" fontId="26" fillId="22" borderId="0" xfId="65" applyFont="1" applyFill="1" applyBorder="1" applyAlignment="1">
      <alignment horizontal="center" vertical="center" wrapText="1"/>
      <protection/>
    </xf>
    <xf numFmtId="0" fontId="26" fillId="22" borderId="81" xfId="65" applyFont="1" applyFill="1" applyBorder="1" applyAlignment="1">
      <alignment horizontal="center" vertical="center" wrapText="1"/>
      <protection/>
    </xf>
    <xf numFmtId="0" fontId="26" fillId="22" borderId="68" xfId="65" applyFont="1" applyFill="1" applyBorder="1" applyAlignment="1">
      <alignment horizontal="center" vertical="center" wrapText="1"/>
      <protection/>
    </xf>
    <xf numFmtId="0" fontId="26" fillId="22" borderId="10" xfId="65" applyFont="1" applyFill="1" applyBorder="1" applyAlignment="1">
      <alignment horizontal="center" vertical="center" wrapText="1"/>
      <protection/>
    </xf>
    <xf numFmtId="0" fontId="26" fillId="22" borderId="67" xfId="65" applyFont="1" applyFill="1" applyBorder="1" applyAlignment="1">
      <alignment horizontal="center" vertical="center" wrapText="1"/>
      <protection/>
    </xf>
    <xf numFmtId="3" fontId="26" fillId="22" borderId="41" xfId="65" applyNumberFormat="1" applyFont="1" applyFill="1" applyBorder="1" applyAlignment="1">
      <alignment horizontal="center" vertical="center"/>
      <protection/>
    </xf>
    <xf numFmtId="3" fontId="26" fillId="22" borderId="96" xfId="65" applyNumberFormat="1" applyFont="1" applyFill="1" applyBorder="1" applyAlignment="1">
      <alignment horizontal="center" vertical="center"/>
      <protection/>
    </xf>
    <xf numFmtId="3" fontId="26" fillId="22" borderId="99" xfId="65" applyNumberFormat="1" applyFont="1" applyFill="1" applyBorder="1" applyAlignment="1">
      <alignment horizontal="center" vertical="center"/>
      <protection/>
    </xf>
    <xf numFmtId="0" fontId="26" fillId="0" borderId="21" xfId="65" applyFont="1" applyFill="1" applyBorder="1" applyAlignment="1">
      <alignment horizontal="center" vertical="top" wrapText="1"/>
      <protection/>
    </xf>
    <xf numFmtId="0" fontId="26" fillId="0" borderId="22" xfId="65" applyFont="1" applyFill="1" applyBorder="1" applyAlignment="1">
      <alignment horizontal="left" vertical="center"/>
      <protection/>
    </xf>
    <xf numFmtId="0" fontId="27" fillId="0" borderId="38" xfId="65" applyFont="1" applyFill="1" applyBorder="1" applyAlignment="1">
      <alignment horizontal="left" vertical="center"/>
      <protection/>
    </xf>
    <xf numFmtId="0" fontId="27" fillId="0" borderId="46" xfId="65" applyFont="1" applyFill="1" applyBorder="1" applyAlignment="1">
      <alignment horizontal="left" vertical="center"/>
      <protection/>
    </xf>
    <xf numFmtId="0" fontId="26" fillId="0" borderId="16" xfId="63" applyFont="1" applyFill="1" applyBorder="1" applyAlignment="1">
      <alignment horizontal="center" vertical="top" wrapText="1"/>
      <protection/>
    </xf>
    <xf numFmtId="0" fontId="26" fillId="0" borderId="21" xfId="63" applyFont="1" applyFill="1" applyBorder="1" applyAlignment="1">
      <alignment horizontal="center" vertical="top" wrapText="1"/>
      <protection/>
    </xf>
    <xf numFmtId="0" fontId="26" fillId="0" borderId="11" xfId="63" applyFont="1" applyFill="1" applyBorder="1" applyAlignment="1">
      <alignment horizontal="left" vertical="center" wrapText="1"/>
      <protection/>
    </xf>
    <xf numFmtId="0" fontId="26" fillId="0" borderId="12" xfId="63" applyFont="1" applyFill="1" applyBorder="1" applyAlignment="1">
      <alignment horizontal="left" vertical="center" wrapText="1"/>
      <protection/>
    </xf>
    <xf numFmtId="0" fontId="26" fillId="0" borderId="13" xfId="63" applyFont="1" applyFill="1" applyBorder="1" applyAlignment="1">
      <alignment horizontal="left" vertical="center"/>
      <protection/>
    </xf>
    <xf numFmtId="0" fontId="26" fillId="0" borderId="22" xfId="63" applyFont="1" applyFill="1" applyBorder="1" applyAlignment="1">
      <alignment horizontal="left" vertical="center"/>
      <protection/>
    </xf>
    <xf numFmtId="0" fontId="26" fillId="0" borderId="95" xfId="63" applyFont="1" applyFill="1" applyBorder="1" applyAlignment="1">
      <alignment horizontal="left" vertical="center" wrapText="1"/>
      <protection/>
    </xf>
    <xf numFmtId="0" fontId="26" fillId="0" borderId="96" xfId="63" applyFont="1" applyFill="1" applyBorder="1" applyAlignment="1">
      <alignment horizontal="left" vertical="center" wrapText="1"/>
      <protection/>
    </xf>
    <xf numFmtId="0" fontId="26" fillId="0" borderId="45" xfId="63" applyFont="1" applyFill="1" applyBorder="1" applyAlignment="1">
      <alignment horizontal="left" vertical="center" wrapText="1"/>
      <protection/>
    </xf>
    <xf numFmtId="0" fontId="27" fillId="0" borderId="14" xfId="63" applyFont="1" applyFill="1" applyBorder="1" applyAlignment="1">
      <alignment horizontal="left" vertical="center"/>
      <protection/>
    </xf>
    <xf numFmtId="0" fontId="27" fillId="0" borderId="18" xfId="63" applyFont="1" applyFill="1" applyBorder="1" applyAlignment="1">
      <alignment horizontal="left" vertical="center"/>
      <protection/>
    </xf>
    <xf numFmtId="0" fontId="27" fillId="0" borderId="36" xfId="63" applyFont="1" applyFill="1" applyBorder="1" applyAlignment="1">
      <alignment horizontal="left" vertical="center"/>
      <protection/>
    </xf>
    <xf numFmtId="0" fontId="26" fillId="22" borderId="56" xfId="63" applyFont="1" applyFill="1" applyBorder="1" applyAlignment="1">
      <alignment horizontal="left" vertical="center"/>
      <protection/>
    </xf>
    <xf numFmtId="0" fontId="26" fillId="22" borderId="58" xfId="63" applyFont="1" applyFill="1" applyBorder="1" applyAlignment="1">
      <alignment horizontal="left" vertical="center"/>
      <protection/>
    </xf>
    <xf numFmtId="0" fontId="26" fillId="0" borderId="13" xfId="63" applyFont="1" applyFill="1" applyBorder="1" applyAlignment="1">
      <alignment horizontal="left" vertical="center" wrapText="1"/>
      <protection/>
    </xf>
    <xf numFmtId="0" fontId="30" fillId="0" borderId="13" xfId="63" applyFont="1" applyBorder="1">
      <alignment/>
      <protection/>
    </xf>
    <xf numFmtId="0" fontId="26" fillId="1" borderId="42" xfId="63" applyFont="1" applyFill="1" applyBorder="1" applyAlignment="1">
      <alignment horizontal="left" vertical="center"/>
      <protection/>
    </xf>
    <xf numFmtId="0" fontId="26" fillId="1" borderId="67" xfId="63" applyFont="1" applyFill="1" applyBorder="1" applyAlignment="1">
      <alignment horizontal="left" vertical="center"/>
      <protection/>
    </xf>
    <xf numFmtId="0" fontId="26" fillId="0" borderId="19" xfId="63" applyFont="1" applyFill="1" applyBorder="1" applyAlignment="1">
      <alignment horizontal="left" vertical="center"/>
      <protection/>
    </xf>
    <xf numFmtId="0" fontId="27" fillId="0" borderId="12" xfId="63" applyFont="1" applyFill="1" applyBorder="1" applyAlignment="1">
      <alignment horizontal="left" vertical="center"/>
      <protection/>
    </xf>
    <xf numFmtId="0" fontId="26" fillId="0" borderId="48" xfId="63" applyFont="1" applyFill="1" applyBorder="1" applyAlignment="1">
      <alignment horizontal="center" vertical="center" wrapText="1"/>
      <protection/>
    </xf>
    <xf numFmtId="0" fontId="26" fillId="0" borderId="50" xfId="63" applyFont="1" applyFill="1" applyBorder="1" applyAlignment="1">
      <alignment horizontal="center" vertical="center" wrapText="1"/>
      <protection/>
    </xf>
    <xf numFmtId="0" fontId="26" fillId="0" borderId="14" xfId="63" applyFont="1" applyFill="1" applyBorder="1" applyAlignment="1">
      <alignment horizontal="left" vertical="center" wrapText="1"/>
      <protection/>
    </xf>
    <xf numFmtId="0" fontId="26" fillId="0" borderId="18" xfId="63" applyFont="1" applyFill="1" applyBorder="1" applyAlignment="1">
      <alignment horizontal="left" vertical="center" wrapText="1"/>
      <protection/>
    </xf>
    <xf numFmtId="0" fontId="26" fillId="0" borderId="48" xfId="63" applyFont="1" applyFill="1" applyBorder="1" applyAlignment="1">
      <alignment horizontal="center" vertical="top" wrapText="1"/>
      <protection/>
    </xf>
    <xf numFmtId="0" fontId="26" fillId="0" borderId="25" xfId="63" applyFont="1" applyFill="1" applyBorder="1" applyAlignment="1">
      <alignment horizontal="center" vertical="top" wrapText="1"/>
      <protection/>
    </xf>
    <xf numFmtId="0" fontId="26" fillId="0" borderId="65" xfId="63" applyFont="1" applyFill="1" applyBorder="1" applyAlignment="1">
      <alignment horizontal="center" vertical="top" wrapText="1"/>
      <protection/>
    </xf>
    <xf numFmtId="0" fontId="26" fillId="0" borderId="0" xfId="63" applyFont="1" applyFill="1" applyAlignment="1">
      <alignment horizontal="center" vertical="center"/>
      <protection/>
    </xf>
    <xf numFmtId="0" fontId="26" fillId="1" borderId="56" xfId="63" applyFont="1" applyFill="1" applyBorder="1" applyAlignment="1">
      <alignment horizontal="left" vertical="center"/>
      <protection/>
    </xf>
    <xf numFmtId="0" fontId="27" fillId="0" borderId="13" xfId="63" applyFont="1" applyFill="1" applyBorder="1" applyAlignment="1">
      <alignment horizontal="left" vertical="center"/>
      <protection/>
    </xf>
    <xf numFmtId="0" fontId="26" fillId="22" borderId="82" xfId="63" applyFont="1" applyFill="1" applyBorder="1" applyAlignment="1">
      <alignment horizontal="center" vertical="center" wrapText="1"/>
      <protection/>
    </xf>
    <xf numFmtId="0" fontId="26" fillId="22" borderId="77" xfId="63" applyFont="1" applyFill="1" applyBorder="1" applyAlignment="1">
      <alignment horizontal="center" vertical="center" wrapText="1"/>
      <protection/>
    </xf>
    <xf numFmtId="0" fontId="26" fillId="22" borderId="98" xfId="63" applyFont="1" applyFill="1" applyBorder="1" applyAlignment="1">
      <alignment horizontal="center" vertical="center" wrapText="1"/>
      <protection/>
    </xf>
    <xf numFmtId="0" fontId="26" fillId="22" borderId="24" xfId="63" applyFont="1" applyFill="1" applyBorder="1" applyAlignment="1">
      <alignment horizontal="center" vertical="center" wrapText="1"/>
      <protection/>
    </xf>
    <xf numFmtId="0" fontId="26" fillId="22" borderId="0" xfId="63" applyFont="1" applyFill="1" applyBorder="1" applyAlignment="1">
      <alignment horizontal="center" vertical="center" wrapText="1"/>
      <protection/>
    </xf>
    <xf numFmtId="0" fontId="26" fillId="22" borderId="81" xfId="63" applyFont="1" applyFill="1" applyBorder="1" applyAlignment="1">
      <alignment horizontal="center" vertical="center" wrapText="1"/>
      <protection/>
    </xf>
    <xf numFmtId="0" fontId="26" fillId="22" borderId="68" xfId="63" applyFont="1" applyFill="1" applyBorder="1" applyAlignment="1">
      <alignment horizontal="center" vertical="center" wrapText="1"/>
      <protection/>
    </xf>
    <xf numFmtId="0" fontId="26" fillId="22" borderId="10" xfId="63" applyFont="1" applyFill="1" applyBorder="1" applyAlignment="1">
      <alignment horizontal="center" vertical="center" wrapText="1"/>
      <protection/>
    </xf>
    <xf numFmtId="0" fontId="26" fillId="22" borderId="67" xfId="63" applyFont="1" applyFill="1" applyBorder="1" applyAlignment="1">
      <alignment horizontal="center" vertical="center" wrapText="1"/>
      <protection/>
    </xf>
    <xf numFmtId="0" fontId="26" fillId="22" borderId="95" xfId="63" applyFont="1" applyFill="1" applyBorder="1" applyAlignment="1">
      <alignment horizontal="center" vertical="center"/>
      <protection/>
    </xf>
    <xf numFmtId="0" fontId="26" fillId="22" borderId="96" xfId="63" applyFont="1" applyFill="1" applyBorder="1" applyAlignment="1">
      <alignment horizontal="center" vertical="center"/>
      <protection/>
    </xf>
    <xf numFmtId="0" fontId="26" fillId="22" borderId="45" xfId="63" applyFont="1" applyFill="1" applyBorder="1" applyAlignment="1">
      <alignment horizontal="center" vertical="center"/>
      <protection/>
    </xf>
    <xf numFmtId="0" fontId="26" fillId="22" borderId="53" xfId="63" applyFont="1" applyFill="1" applyBorder="1" applyAlignment="1">
      <alignment horizontal="center" vertical="center"/>
      <protection/>
    </xf>
    <xf numFmtId="0" fontId="26" fillId="22" borderId="80" xfId="63" applyFont="1" applyFill="1" applyBorder="1" applyAlignment="1">
      <alignment horizontal="center" vertical="center"/>
      <protection/>
    </xf>
    <xf numFmtId="0" fontId="26" fillId="22" borderId="37" xfId="63" applyFont="1" applyFill="1" applyBorder="1" applyAlignment="1">
      <alignment horizontal="center" vertical="center"/>
      <protection/>
    </xf>
    <xf numFmtId="0" fontId="26" fillId="22" borderId="64" xfId="63" applyFont="1" applyFill="1" applyBorder="1" applyAlignment="1">
      <alignment horizontal="center" vertical="center"/>
      <protection/>
    </xf>
    <xf numFmtId="0" fontId="26" fillId="22" borderId="100" xfId="63" applyFont="1" applyFill="1" applyBorder="1" applyAlignment="1">
      <alignment horizontal="center" vertical="center"/>
      <protection/>
    </xf>
    <xf numFmtId="3" fontId="26" fillId="22" borderId="39" xfId="63" applyNumberFormat="1" applyFont="1" applyFill="1" applyBorder="1" applyAlignment="1">
      <alignment horizontal="center" vertical="center" wrapText="1"/>
      <protection/>
    </xf>
    <xf numFmtId="3" fontId="26" fillId="22" borderId="49" xfId="63" applyNumberFormat="1" applyFont="1" applyFill="1" applyBorder="1" applyAlignment="1">
      <alignment horizontal="center" vertical="center" wrapText="1"/>
      <protection/>
    </xf>
    <xf numFmtId="3" fontId="26" fillId="22" borderId="101" xfId="63" applyNumberFormat="1" applyFont="1" applyFill="1" applyBorder="1" applyAlignment="1">
      <alignment horizontal="center" vertical="center" wrapText="1"/>
      <protection/>
    </xf>
    <xf numFmtId="0" fontId="26" fillId="22" borderId="64" xfId="63" applyFont="1" applyFill="1" applyBorder="1" applyAlignment="1">
      <alignment horizontal="center" vertical="center" wrapText="1"/>
      <protection/>
    </xf>
    <xf numFmtId="0" fontId="26" fillId="22" borderId="100" xfId="63" applyFont="1" applyFill="1" applyBorder="1" applyAlignment="1">
      <alignment horizontal="center" vertical="center" wrapText="1"/>
      <protection/>
    </xf>
    <xf numFmtId="0" fontId="26" fillId="22" borderId="66" xfId="63" applyFont="1" applyFill="1" applyBorder="1" applyAlignment="1">
      <alignment horizontal="center" vertical="center" wrapText="1"/>
      <protection/>
    </xf>
    <xf numFmtId="3" fontId="26" fillId="22" borderId="41" xfId="63" applyNumberFormat="1" applyFont="1" applyFill="1" applyBorder="1" applyAlignment="1">
      <alignment horizontal="center" vertical="center"/>
      <protection/>
    </xf>
    <xf numFmtId="3" fontId="26" fillId="22" borderId="96" xfId="63" applyNumberFormat="1" applyFont="1" applyFill="1" applyBorder="1" applyAlignment="1">
      <alignment horizontal="center" vertical="center"/>
      <protection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6" fillId="0" borderId="103" xfId="0" applyFont="1" applyBorder="1" applyAlignment="1">
      <alignment horizontal="center" vertical="top" wrapText="1"/>
    </xf>
    <xf numFmtId="0" fontId="26" fillId="0" borderId="104" xfId="0" applyFont="1" applyBorder="1" applyAlignment="1">
      <alignment horizontal="center" vertical="top" wrapText="1"/>
    </xf>
    <xf numFmtId="0" fontId="26" fillId="0" borderId="63" xfId="0" applyFont="1" applyBorder="1" applyAlignment="1">
      <alignment horizontal="center" vertical="top" wrapText="1"/>
    </xf>
    <xf numFmtId="0" fontId="0" fillId="0" borderId="86" xfId="0" applyBorder="1" applyAlignment="1">
      <alignment horizontal="center"/>
    </xf>
    <xf numFmtId="0" fontId="2" fillId="0" borderId="0" xfId="0" applyFont="1" applyAlignment="1">
      <alignment horizontal="center"/>
    </xf>
    <xf numFmtId="0" fontId="32" fillId="0" borderId="105" xfId="0" applyFont="1" applyBorder="1" applyAlignment="1">
      <alignment vertical="top" wrapText="1"/>
    </xf>
    <xf numFmtId="0" fontId="32" fillId="0" borderId="74" xfId="0" applyFont="1" applyBorder="1" applyAlignment="1">
      <alignment vertical="top" wrapText="1"/>
    </xf>
    <xf numFmtId="0" fontId="32" fillId="0" borderId="103" xfId="0" applyFont="1" applyBorder="1" applyAlignment="1">
      <alignment horizontal="center" vertical="top" wrapText="1"/>
    </xf>
    <xf numFmtId="0" fontId="32" fillId="0" borderId="63" xfId="0" applyFont="1" applyBorder="1" applyAlignment="1">
      <alignment horizontal="center" vertical="top" wrapText="1"/>
    </xf>
    <xf numFmtId="0" fontId="26" fillId="0" borderId="0" xfId="65" applyFont="1" applyFill="1" applyAlignment="1">
      <alignment horizontal="center" vertical="center" wrapText="1"/>
      <protection/>
    </xf>
    <xf numFmtId="0" fontId="27" fillId="0" borderId="0" xfId="0" applyFont="1" applyAlignment="1">
      <alignment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_2a melléklet bevétel szakfeladatonként" xfId="62"/>
    <cellStyle name="Normál_4. melléklet  2015 költségvetés-össz" xfId="63"/>
    <cellStyle name="Normál_Munka1" xfId="64"/>
    <cellStyle name="Normál_Önkormányzat-költségvetés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5"/>
  <sheetViews>
    <sheetView zoomScalePageLayoutView="0" workbookViewId="0" topLeftCell="A1">
      <selection activeCell="B1" sqref="B1:M1"/>
    </sheetView>
  </sheetViews>
  <sheetFormatPr defaultColWidth="9.140625" defaultRowHeight="12.75"/>
  <cols>
    <col min="1" max="1" width="7.7109375" style="0" customWidth="1"/>
    <col min="6" max="6" width="10.28125" style="0" customWidth="1"/>
    <col min="9" max="9" width="2.00390625" style="0" customWidth="1"/>
    <col min="12" max="12" width="1.57421875" style="0" customWidth="1"/>
    <col min="15" max="15" width="2.7109375" style="0" customWidth="1"/>
    <col min="16" max="16" width="19.8515625" style="0" customWidth="1"/>
    <col min="17" max="17" width="16.140625" style="0" customWidth="1"/>
    <col min="18" max="18" width="20.421875" style="0" customWidth="1"/>
  </cols>
  <sheetData>
    <row r="1" spans="2:13" ht="42" customHeight="1">
      <c r="B1" s="322" t="s">
        <v>284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3" spans="2:18" ht="12.75">
      <c r="B3" s="323" t="s">
        <v>216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 t="s">
        <v>1</v>
      </c>
      <c r="O3" s="323"/>
      <c r="R3" s="3" t="s">
        <v>1</v>
      </c>
    </row>
    <row r="4" spans="2:18" ht="13.5" thickBot="1">
      <c r="B4" s="323" t="s">
        <v>2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 t="s">
        <v>3</v>
      </c>
      <c r="O4" s="323"/>
      <c r="R4" s="4" t="s">
        <v>4</v>
      </c>
    </row>
    <row r="5" spans="2:18" ht="12.75">
      <c r="B5" s="334" t="s">
        <v>5</v>
      </c>
      <c r="C5" s="332"/>
      <c r="D5" s="332"/>
      <c r="E5" s="332"/>
      <c r="F5" s="332"/>
      <c r="G5" s="332" t="s">
        <v>6</v>
      </c>
      <c r="H5" s="332"/>
      <c r="I5" s="332"/>
      <c r="J5" s="332" t="s">
        <v>7</v>
      </c>
      <c r="K5" s="332"/>
      <c r="L5" s="332"/>
      <c r="M5" s="328" t="s">
        <v>8</v>
      </c>
      <c r="N5" s="328"/>
      <c r="O5" s="329"/>
      <c r="P5" s="365" t="s">
        <v>9</v>
      </c>
      <c r="Q5" s="328" t="s">
        <v>10</v>
      </c>
      <c r="R5" s="329" t="s">
        <v>8</v>
      </c>
    </row>
    <row r="6" spans="2:18" ht="13.5" thickBot="1">
      <c r="B6" s="335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0"/>
      <c r="N6" s="330"/>
      <c r="O6" s="331"/>
      <c r="P6" s="366"/>
      <c r="Q6" s="330"/>
      <c r="R6" s="331"/>
    </row>
    <row r="7" spans="2:18" ht="13.5" customHeight="1">
      <c r="B7" s="324" t="s">
        <v>11</v>
      </c>
      <c r="C7" s="324"/>
      <c r="D7" s="324"/>
      <c r="E7" s="324"/>
      <c r="F7" s="324"/>
      <c r="G7" s="327">
        <v>35309</v>
      </c>
      <c r="H7" s="327"/>
      <c r="I7" s="327"/>
      <c r="J7" s="327">
        <v>35309</v>
      </c>
      <c r="K7" s="327"/>
      <c r="L7" s="327"/>
      <c r="M7" s="327">
        <f>SUM(M8,M9)</f>
        <v>0</v>
      </c>
      <c r="N7" s="327"/>
      <c r="O7" s="318"/>
      <c r="P7" s="5">
        <v>35309</v>
      </c>
      <c r="Q7" s="6">
        <v>35309</v>
      </c>
      <c r="R7" s="9">
        <v>0</v>
      </c>
    </row>
    <row r="8" spans="2:18" ht="13.5" customHeight="1">
      <c r="B8" s="325" t="s">
        <v>12</v>
      </c>
      <c r="C8" s="325"/>
      <c r="D8" s="325"/>
      <c r="E8" s="325"/>
      <c r="F8" s="325"/>
      <c r="G8" s="327">
        <v>8209</v>
      </c>
      <c r="H8" s="327"/>
      <c r="I8" s="327"/>
      <c r="J8" s="327">
        <v>8209</v>
      </c>
      <c r="K8" s="327"/>
      <c r="L8" s="327"/>
      <c r="M8" s="327">
        <v>0</v>
      </c>
      <c r="N8" s="327"/>
      <c r="O8" s="318"/>
      <c r="P8" s="10">
        <v>8209</v>
      </c>
      <c r="Q8" s="7">
        <v>8209</v>
      </c>
      <c r="R8" s="11">
        <v>0</v>
      </c>
    </row>
    <row r="9" spans="2:18" ht="13.5" customHeight="1">
      <c r="B9" s="325" t="s">
        <v>13</v>
      </c>
      <c r="C9" s="325"/>
      <c r="D9" s="325"/>
      <c r="E9" s="325"/>
      <c r="F9" s="325"/>
      <c r="G9" s="327">
        <v>27100</v>
      </c>
      <c r="H9" s="327"/>
      <c r="I9" s="327"/>
      <c r="J9" s="327">
        <v>27100</v>
      </c>
      <c r="K9" s="327"/>
      <c r="L9" s="327"/>
      <c r="M9" s="327">
        <f>SUM(M10:M13)</f>
        <v>0</v>
      </c>
      <c r="N9" s="327"/>
      <c r="O9" s="318"/>
      <c r="P9" s="10">
        <v>27100</v>
      </c>
      <c r="Q9" s="7">
        <v>27100</v>
      </c>
      <c r="R9" s="11">
        <v>0</v>
      </c>
    </row>
    <row r="10" spans="2:18" ht="12.75">
      <c r="B10" s="326" t="s">
        <v>14</v>
      </c>
      <c r="C10" s="326"/>
      <c r="D10" s="326"/>
      <c r="E10" s="326"/>
      <c r="F10" s="326"/>
      <c r="G10" s="327">
        <v>22000</v>
      </c>
      <c r="H10" s="327"/>
      <c r="I10" s="327"/>
      <c r="J10" s="327">
        <v>22000</v>
      </c>
      <c r="K10" s="327"/>
      <c r="L10" s="327"/>
      <c r="M10" s="327">
        <v>0</v>
      </c>
      <c r="N10" s="327"/>
      <c r="O10" s="318"/>
      <c r="P10" s="10">
        <v>22000</v>
      </c>
      <c r="Q10" s="7">
        <v>22000</v>
      </c>
      <c r="R10" s="11">
        <v>0</v>
      </c>
    </row>
    <row r="11" spans="2:18" ht="12.75">
      <c r="B11" s="326" t="s">
        <v>15</v>
      </c>
      <c r="C11" s="326"/>
      <c r="D11" s="326"/>
      <c r="E11" s="326"/>
      <c r="F11" s="326"/>
      <c r="G11" s="327">
        <v>5000</v>
      </c>
      <c r="H11" s="327"/>
      <c r="I11" s="327"/>
      <c r="J11" s="327">
        <v>5000</v>
      </c>
      <c r="K11" s="327"/>
      <c r="L11" s="327"/>
      <c r="M11" s="327">
        <v>0</v>
      </c>
      <c r="N11" s="327"/>
      <c r="O11" s="318"/>
      <c r="P11" s="10">
        <v>5000</v>
      </c>
      <c r="Q11" s="7">
        <v>5000</v>
      </c>
      <c r="R11" s="11">
        <v>0</v>
      </c>
    </row>
    <row r="12" spans="2:18" ht="12.75">
      <c r="B12" s="326" t="s">
        <v>16</v>
      </c>
      <c r="C12" s="326"/>
      <c r="D12" s="326"/>
      <c r="E12" s="326"/>
      <c r="F12" s="326"/>
      <c r="G12" s="327">
        <v>100</v>
      </c>
      <c r="H12" s="327"/>
      <c r="I12" s="327"/>
      <c r="J12" s="327">
        <v>100</v>
      </c>
      <c r="K12" s="327"/>
      <c r="L12" s="327"/>
      <c r="M12" s="327">
        <v>0</v>
      </c>
      <c r="N12" s="327"/>
      <c r="O12" s="318"/>
      <c r="P12" s="10">
        <v>100</v>
      </c>
      <c r="Q12" s="7">
        <v>100</v>
      </c>
      <c r="R12" s="11">
        <v>0</v>
      </c>
    </row>
    <row r="13" spans="2:18" ht="12.75">
      <c r="B13" s="326" t="s">
        <v>17</v>
      </c>
      <c r="C13" s="326"/>
      <c r="D13" s="326"/>
      <c r="E13" s="326"/>
      <c r="F13" s="326"/>
      <c r="G13" s="327"/>
      <c r="H13" s="327"/>
      <c r="I13" s="327"/>
      <c r="J13" s="327"/>
      <c r="K13" s="327"/>
      <c r="L13" s="327"/>
      <c r="M13" s="327">
        <v>0</v>
      </c>
      <c r="N13" s="327"/>
      <c r="O13" s="318"/>
      <c r="P13" s="10"/>
      <c r="Q13" s="7"/>
      <c r="R13" s="11">
        <v>0</v>
      </c>
    </row>
    <row r="14" spans="2:18" ht="12.75">
      <c r="B14" s="337" t="s">
        <v>18</v>
      </c>
      <c r="C14" s="337"/>
      <c r="D14" s="337"/>
      <c r="E14" s="337"/>
      <c r="F14" s="337"/>
      <c r="G14" s="320">
        <v>101539</v>
      </c>
      <c r="H14" s="327"/>
      <c r="I14" s="327"/>
      <c r="J14" s="320">
        <v>101539</v>
      </c>
      <c r="K14" s="327"/>
      <c r="L14" s="327"/>
      <c r="M14" s="320">
        <v>0</v>
      </c>
      <c r="N14" s="327"/>
      <c r="O14" s="318"/>
      <c r="P14" s="335">
        <v>101625</v>
      </c>
      <c r="Q14" s="333">
        <v>101625</v>
      </c>
      <c r="R14" s="368">
        <v>0</v>
      </c>
    </row>
    <row r="15" spans="2:18" ht="15.75" customHeight="1">
      <c r="B15" s="338" t="s">
        <v>19</v>
      </c>
      <c r="C15" s="339"/>
      <c r="D15" s="339"/>
      <c r="E15" s="339"/>
      <c r="F15" s="340"/>
      <c r="G15" s="320"/>
      <c r="H15" s="327"/>
      <c r="I15" s="327"/>
      <c r="J15" s="320"/>
      <c r="K15" s="327"/>
      <c r="L15" s="327"/>
      <c r="M15" s="320"/>
      <c r="N15" s="327"/>
      <c r="O15" s="318"/>
      <c r="P15" s="367"/>
      <c r="Q15" s="336"/>
      <c r="R15" s="369"/>
    </row>
    <row r="16" spans="2:18" ht="12.75">
      <c r="B16" s="336" t="s">
        <v>20</v>
      </c>
      <c r="C16" s="336"/>
      <c r="D16" s="336"/>
      <c r="E16" s="336"/>
      <c r="F16" s="336"/>
      <c r="G16" s="327">
        <v>36457</v>
      </c>
      <c r="H16" s="327"/>
      <c r="I16" s="327"/>
      <c r="J16" s="327">
        <v>36457</v>
      </c>
      <c r="K16" s="327"/>
      <c r="L16" s="327"/>
      <c r="M16" s="327">
        <v>0</v>
      </c>
      <c r="N16" s="327"/>
      <c r="O16" s="318"/>
      <c r="P16" s="10">
        <v>36457</v>
      </c>
      <c r="Q16" s="7">
        <v>36457</v>
      </c>
      <c r="R16" s="11">
        <v>0</v>
      </c>
    </row>
    <row r="17" spans="2:18" ht="12.75">
      <c r="B17" s="318" t="s">
        <v>21</v>
      </c>
      <c r="C17" s="319"/>
      <c r="D17" s="319"/>
      <c r="E17" s="319"/>
      <c r="F17" s="320"/>
      <c r="G17" s="327">
        <v>3927</v>
      </c>
      <c r="H17" s="327"/>
      <c r="I17" s="327"/>
      <c r="J17" s="327">
        <v>3927</v>
      </c>
      <c r="K17" s="327"/>
      <c r="L17" s="327"/>
      <c r="M17" s="327">
        <v>0</v>
      </c>
      <c r="N17" s="327"/>
      <c r="O17" s="318"/>
      <c r="P17" s="10">
        <v>3927</v>
      </c>
      <c r="Q17" s="7">
        <v>3927</v>
      </c>
      <c r="R17" s="11">
        <v>0</v>
      </c>
    </row>
    <row r="18" spans="2:18" ht="12.75">
      <c r="B18" s="318" t="s">
        <v>22</v>
      </c>
      <c r="C18" s="319"/>
      <c r="D18" s="319"/>
      <c r="E18" s="319"/>
      <c r="F18" s="320"/>
      <c r="G18" s="327">
        <v>5056</v>
      </c>
      <c r="H18" s="327"/>
      <c r="I18" s="327"/>
      <c r="J18" s="327">
        <v>5056</v>
      </c>
      <c r="K18" s="327"/>
      <c r="L18" s="327"/>
      <c r="M18" s="327">
        <v>0</v>
      </c>
      <c r="N18" s="327"/>
      <c r="O18" s="318"/>
      <c r="P18" s="10">
        <v>5056</v>
      </c>
      <c r="Q18" s="7">
        <v>5056</v>
      </c>
      <c r="R18" s="11">
        <v>0</v>
      </c>
    </row>
    <row r="19" spans="2:18" ht="12.75">
      <c r="B19" s="327" t="s">
        <v>23</v>
      </c>
      <c r="C19" s="327"/>
      <c r="D19" s="327"/>
      <c r="E19" s="327"/>
      <c r="F19" s="327"/>
      <c r="G19" s="327">
        <v>756</v>
      </c>
      <c r="H19" s="327"/>
      <c r="I19" s="327"/>
      <c r="J19" s="327">
        <v>756</v>
      </c>
      <c r="K19" s="327"/>
      <c r="L19" s="327"/>
      <c r="M19" s="327">
        <v>0</v>
      </c>
      <c r="N19" s="327"/>
      <c r="O19" s="318"/>
      <c r="P19" s="10">
        <v>756</v>
      </c>
      <c r="Q19" s="7">
        <v>756</v>
      </c>
      <c r="R19" s="11">
        <v>0</v>
      </c>
    </row>
    <row r="20" spans="2:18" ht="12.75">
      <c r="B20" s="327" t="s">
        <v>24</v>
      </c>
      <c r="C20" s="327"/>
      <c r="D20" s="327"/>
      <c r="E20" s="327"/>
      <c r="F20" s="327"/>
      <c r="G20" s="327">
        <v>2963</v>
      </c>
      <c r="H20" s="327"/>
      <c r="I20" s="327"/>
      <c r="J20" s="327">
        <v>2963</v>
      </c>
      <c r="K20" s="327"/>
      <c r="L20" s="327"/>
      <c r="M20" s="327">
        <v>0</v>
      </c>
      <c r="N20" s="327"/>
      <c r="O20" s="318"/>
      <c r="P20" s="10">
        <v>2963</v>
      </c>
      <c r="Q20" s="7">
        <v>2963</v>
      </c>
      <c r="R20" s="11">
        <v>0</v>
      </c>
    </row>
    <row r="21" spans="2:18" ht="12.75">
      <c r="B21" s="327" t="s">
        <v>25</v>
      </c>
      <c r="C21" s="327"/>
      <c r="D21" s="327"/>
      <c r="E21" s="327"/>
      <c r="F21" s="327"/>
      <c r="G21" s="327">
        <v>-408</v>
      </c>
      <c r="H21" s="327"/>
      <c r="I21" s="327"/>
      <c r="J21" s="327">
        <v>-408</v>
      </c>
      <c r="K21" s="327"/>
      <c r="L21" s="327"/>
      <c r="M21" s="327">
        <v>0</v>
      </c>
      <c r="N21" s="327"/>
      <c r="O21" s="318"/>
      <c r="P21" s="10">
        <v>-408</v>
      </c>
      <c r="Q21" s="7">
        <v>-408</v>
      </c>
      <c r="R21" s="11">
        <v>0</v>
      </c>
    </row>
    <row r="22" spans="2:18" ht="12.75">
      <c r="B22" s="327" t="s">
        <v>26</v>
      </c>
      <c r="C22" s="327"/>
      <c r="D22" s="327"/>
      <c r="E22" s="327"/>
      <c r="F22" s="327"/>
      <c r="G22" s="327">
        <v>6000</v>
      </c>
      <c r="H22" s="327"/>
      <c r="I22" s="327"/>
      <c r="J22" s="327">
        <v>6000</v>
      </c>
      <c r="K22" s="327"/>
      <c r="L22" s="327"/>
      <c r="M22" s="327">
        <v>0</v>
      </c>
      <c r="N22" s="327"/>
      <c r="O22" s="318"/>
      <c r="P22" s="10">
        <v>6000</v>
      </c>
      <c r="Q22" s="7">
        <v>6000</v>
      </c>
      <c r="R22" s="11">
        <v>0</v>
      </c>
    </row>
    <row r="23" spans="2:18" ht="12.75">
      <c r="B23" s="333" t="s">
        <v>27</v>
      </c>
      <c r="C23" s="333"/>
      <c r="D23" s="333"/>
      <c r="E23" s="333"/>
      <c r="F23" s="333"/>
      <c r="G23" s="327">
        <v>12206</v>
      </c>
      <c r="H23" s="327"/>
      <c r="I23" s="327"/>
      <c r="J23" s="327">
        <v>12206</v>
      </c>
      <c r="K23" s="327"/>
      <c r="L23" s="327"/>
      <c r="M23" s="327">
        <v>0</v>
      </c>
      <c r="N23" s="327"/>
      <c r="O23" s="318"/>
      <c r="P23" s="10">
        <v>12206</v>
      </c>
      <c r="Q23" s="7">
        <v>12206</v>
      </c>
      <c r="R23" s="11">
        <v>0</v>
      </c>
    </row>
    <row r="24" spans="2:18" ht="12.75">
      <c r="B24" s="341" t="s">
        <v>28</v>
      </c>
      <c r="C24" s="342"/>
      <c r="D24" s="342"/>
      <c r="E24" s="342"/>
      <c r="F24" s="343"/>
      <c r="G24" s="341">
        <v>3600</v>
      </c>
      <c r="H24" s="342"/>
      <c r="I24" s="343"/>
      <c r="J24" s="341">
        <v>3600</v>
      </c>
      <c r="K24" s="342"/>
      <c r="L24" s="343"/>
      <c r="M24" s="341">
        <v>0</v>
      </c>
      <c r="N24" s="342"/>
      <c r="O24" s="342"/>
      <c r="P24" s="335">
        <v>3600</v>
      </c>
      <c r="Q24" s="333">
        <v>3600</v>
      </c>
      <c r="R24" s="368">
        <v>0</v>
      </c>
    </row>
    <row r="25" spans="2:18" ht="12.75">
      <c r="B25" s="349" t="s">
        <v>29</v>
      </c>
      <c r="C25" s="350"/>
      <c r="D25" s="350"/>
      <c r="E25" s="350"/>
      <c r="F25" s="351"/>
      <c r="G25" s="349"/>
      <c r="H25" s="350"/>
      <c r="I25" s="351"/>
      <c r="J25" s="349"/>
      <c r="K25" s="350"/>
      <c r="L25" s="351"/>
      <c r="M25" s="349"/>
      <c r="N25" s="350"/>
      <c r="O25" s="350"/>
      <c r="P25" s="367"/>
      <c r="Q25" s="336"/>
      <c r="R25" s="369"/>
    </row>
    <row r="26" spans="2:18" ht="12.75">
      <c r="B26" s="345" t="s">
        <v>30</v>
      </c>
      <c r="C26" s="345"/>
      <c r="D26" s="345"/>
      <c r="E26" s="345"/>
      <c r="F26" s="345"/>
      <c r="G26" s="327">
        <v>2133</v>
      </c>
      <c r="H26" s="327"/>
      <c r="I26" s="327"/>
      <c r="J26" s="327">
        <v>2133</v>
      </c>
      <c r="K26" s="327"/>
      <c r="L26" s="327"/>
      <c r="M26" s="327">
        <v>0</v>
      </c>
      <c r="N26" s="327"/>
      <c r="O26" s="318"/>
      <c r="P26" s="10">
        <v>2133</v>
      </c>
      <c r="Q26" s="7">
        <v>2133</v>
      </c>
      <c r="R26" s="11">
        <v>0</v>
      </c>
    </row>
    <row r="27" spans="2:18" ht="12.75">
      <c r="B27" s="327" t="s">
        <v>31</v>
      </c>
      <c r="C27" s="327"/>
      <c r="D27" s="327"/>
      <c r="E27" s="327"/>
      <c r="F27" s="327"/>
      <c r="G27" s="318">
        <v>95</v>
      </c>
      <c r="H27" s="319"/>
      <c r="I27" s="320"/>
      <c r="J27" s="318">
        <v>95</v>
      </c>
      <c r="K27" s="319"/>
      <c r="L27" s="320"/>
      <c r="M27" s="318">
        <v>0</v>
      </c>
      <c r="N27" s="319"/>
      <c r="O27" s="319"/>
      <c r="P27" s="10">
        <v>95</v>
      </c>
      <c r="Q27" s="7">
        <v>95</v>
      </c>
      <c r="R27" s="11">
        <v>0</v>
      </c>
    </row>
    <row r="28" spans="2:18" ht="12.75">
      <c r="B28" s="318" t="s">
        <v>217</v>
      </c>
      <c r="C28" s="319"/>
      <c r="D28" s="319"/>
      <c r="E28" s="319"/>
      <c r="F28" s="320"/>
      <c r="G28" s="318">
        <v>736</v>
      </c>
      <c r="H28" s="319"/>
      <c r="I28" s="320"/>
      <c r="J28" s="318">
        <v>736</v>
      </c>
      <c r="K28" s="319"/>
      <c r="L28" s="320"/>
      <c r="M28" s="318"/>
      <c r="N28" s="319"/>
      <c r="O28" s="321"/>
      <c r="P28" s="214">
        <v>736</v>
      </c>
      <c r="Q28" s="213">
        <v>736</v>
      </c>
      <c r="R28" s="212"/>
    </row>
    <row r="29" spans="2:18" ht="12.75">
      <c r="B29" s="341" t="s">
        <v>32</v>
      </c>
      <c r="C29" s="342"/>
      <c r="D29" s="342"/>
      <c r="E29" s="342"/>
      <c r="F29" s="343"/>
      <c r="G29" s="341">
        <v>10754</v>
      </c>
      <c r="H29" s="342"/>
      <c r="I29" s="343"/>
      <c r="J29" s="341">
        <v>10754</v>
      </c>
      <c r="K29" s="342"/>
      <c r="L29" s="343"/>
      <c r="M29" s="341">
        <v>0</v>
      </c>
      <c r="N29" s="342"/>
      <c r="O29" s="342"/>
      <c r="P29" s="335">
        <v>10754</v>
      </c>
      <c r="Q29" s="333">
        <v>10754</v>
      </c>
      <c r="R29" s="368">
        <v>0</v>
      </c>
    </row>
    <row r="30" spans="2:18" ht="12.75">
      <c r="B30" s="349" t="s">
        <v>29</v>
      </c>
      <c r="C30" s="350"/>
      <c r="D30" s="350"/>
      <c r="E30" s="350"/>
      <c r="F30" s="351"/>
      <c r="G30" s="349"/>
      <c r="H30" s="350"/>
      <c r="I30" s="351"/>
      <c r="J30" s="349"/>
      <c r="K30" s="350"/>
      <c r="L30" s="351"/>
      <c r="M30" s="349"/>
      <c r="N30" s="350"/>
      <c r="O30" s="350"/>
      <c r="P30" s="367"/>
      <c r="Q30" s="336"/>
      <c r="R30" s="369"/>
    </row>
    <row r="31" spans="2:18" ht="12.75">
      <c r="B31" s="345" t="s">
        <v>33</v>
      </c>
      <c r="C31" s="345"/>
      <c r="D31" s="345"/>
      <c r="E31" s="345"/>
      <c r="F31" s="345"/>
      <c r="G31" s="327">
        <v>8722</v>
      </c>
      <c r="H31" s="327"/>
      <c r="I31" s="327"/>
      <c r="J31" s="327">
        <v>8722</v>
      </c>
      <c r="K31" s="327"/>
      <c r="L31" s="327"/>
      <c r="M31" s="327">
        <v>0</v>
      </c>
      <c r="N31" s="327"/>
      <c r="O31" s="318"/>
      <c r="P31" s="10">
        <v>8722</v>
      </c>
      <c r="Q31" s="7">
        <v>8722</v>
      </c>
      <c r="R31" s="11">
        <v>0</v>
      </c>
    </row>
    <row r="32" spans="2:18" ht="12.75">
      <c r="B32" s="341" t="s">
        <v>34</v>
      </c>
      <c r="C32" s="342"/>
      <c r="D32" s="342"/>
      <c r="E32" s="342"/>
      <c r="F32" s="343"/>
      <c r="G32" s="341"/>
      <c r="H32" s="342"/>
      <c r="I32" s="343"/>
      <c r="J32" s="318"/>
      <c r="K32" s="319"/>
      <c r="L32" s="320"/>
      <c r="M32" s="318">
        <v>0</v>
      </c>
      <c r="N32" s="319"/>
      <c r="O32" s="319"/>
      <c r="P32" s="10"/>
      <c r="Q32" s="7"/>
      <c r="R32" s="11">
        <v>0</v>
      </c>
    </row>
    <row r="33" spans="2:18" ht="12.75">
      <c r="B33" s="327" t="s">
        <v>35</v>
      </c>
      <c r="C33" s="327"/>
      <c r="D33" s="327"/>
      <c r="E33" s="327"/>
      <c r="F33" s="327"/>
      <c r="G33" s="327">
        <v>74</v>
      </c>
      <c r="H33" s="327"/>
      <c r="I33" s="327"/>
      <c r="J33" s="327">
        <v>74</v>
      </c>
      <c r="K33" s="327"/>
      <c r="L33" s="327"/>
      <c r="M33" s="327">
        <v>0</v>
      </c>
      <c r="N33" s="327"/>
      <c r="O33" s="318"/>
      <c r="P33" s="10">
        <v>74</v>
      </c>
      <c r="Q33" s="7">
        <v>74</v>
      </c>
      <c r="R33" s="11">
        <v>0</v>
      </c>
    </row>
    <row r="34" spans="2:18" ht="12.75">
      <c r="B34" s="346" t="s">
        <v>36</v>
      </c>
      <c r="C34" s="347"/>
      <c r="D34" s="347"/>
      <c r="E34" s="347"/>
      <c r="F34" s="348"/>
      <c r="G34" s="318">
        <v>1200</v>
      </c>
      <c r="H34" s="319"/>
      <c r="I34" s="320"/>
      <c r="J34" s="318">
        <v>1200</v>
      </c>
      <c r="K34" s="319"/>
      <c r="L34" s="320"/>
      <c r="M34" s="318">
        <v>0</v>
      </c>
      <c r="N34" s="319"/>
      <c r="O34" s="319"/>
      <c r="P34" s="10">
        <v>1200</v>
      </c>
      <c r="Q34" s="7">
        <v>1200</v>
      </c>
      <c r="R34" s="11">
        <v>0</v>
      </c>
    </row>
    <row r="35" spans="2:18" ht="12.75">
      <c r="B35" s="346" t="s">
        <v>37</v>
      </c>
      <c r="C35" s="347"/>
      <c r="D35" s="347"/>
      <c r="E35" s="347"/>
      <c r="F35" s="348"/>
      <c r="G35" s="318">
        <v>7268</v>
      </c>
      <c r="H35" s="319"/>
      <c r="I35" s="320"/>
      <c r="J35" s="318">
        <v>7268</v>
      </c>
      <c r="K35" s="319"/>
      <c r="L35" s="320"/>
      <c r="M35" s="318">
        <v>0</v>
      </c>
      <c r="N35" s="319"/>
      <c r="O35" s="319"/>
      <c r="P35" s="10">
        <v>7268</v>
      </c>
      <c r="Q35" s="7">
        <v>7268</v>
      </c>
      <c r="R35" s="11">
        <v>0</v>
      </c>
    </row>
    <row r="36" spans="2:18" ht="24.75" customHeight="1">
      <c r="B36" s="344" t="s">
        <v>38</v>
      </c>
      <c r="C36" s="344"/>
      <c r="D36" s="344"/>
      <c r="E36" s="344"/>
      <c r="F36" s="344"/>
      <c r="G36" s="318">
        <v>5794</v>
      </c>
      <c r="H36" s="319"/>
      <c r="I36" s="320"/>
      <c r="J36" s="318">
        <v>5794</v>
      </c>
      <c r="K36" s="319"/>
      <c r="L36" s="320"/>
      <c r="M36" s="318">
        <v>0</v>
      </c>
      <c r="N36" s="319"/>
      <c r="O36" s="319"/>
      <c r="P36" s="10">
        <v>5708</v>
      </c>
      <c r="Q36" s="7">
        <v>5708</v>
      </c>
      <c r="R36" s="11">
        <v>0</v>
      </c>
    </row>
    <row r="37" spans="2:18" ht="12.75">
      <c r="B37" s="346" t="s">
        <v>39</v>
      </c>
      <c r="C37" s="347"/>
      <c r="D37" s="347"/>
      <c r="E37" s="347"/>
      <c r="F37" s="348"/>
      <c r="G37" s="327">
        <v>5794</v>
      </c>
      <c r="H37" s="327"/>
      <c r="I37" s="327"/>
      <c r="J37" s="327">
        <v>5794</v>
      </c>
      <c r="K37" s="327"/>
      <c r="L37" s="327"/>
      <c r="M37" s="327">
        <v>0</v>
      </c>
      <c r="N37" s="327"/>
      <c r="O37" s="318"/>
      <c r="P37" s="10">
        <v>5708</v>
      </c>
      <c r="Q37" s="7">
        <v>5708</v>
      </c>
      <c r="R37" s="11">
        <v>0</v>
      </c>
    </row>
    <row r="38" spans="2:18" ht="25.5" customHeight="1">
      <c r="B38" s="355" t="s">
        <v>40</v>
      </c>
      <c r="C38" s="356"/>
      <c r="D38" s="356"/>
      <c r="E38" s="356"/>
      <c r="F38" s="357"/>
      <c r="G38" s="318"/>
      <c r="H38" s="319"/>
      <c r="I38" s="320"/>
      <c r="J38" s="318"/>
      <c r="K38" s="319"/>
      <c r="L38" s="320"/>
      <c r="M38" s="318">
        <v>0</v>
      </c>
      <c r="N38" s="319"/>
      <c r="O38" s="319"/>
      <c r="P38" s="10"/>
      <c r="Q38" s="7"/>
      <c r="R38" s="11">
        <v>0</v>
      </c>
    </row>
    <row r="39" spans="2:18" ht="12.75">
      <c r="B39" s="346" t="s">
        <v>41</v>
      </c>
      <c r="C39" s="347"/>
      <c r="D39" s="347"/>
      <c r="E39" s="347"/>
      <c r="F39" s="348"/>
      <c r="G39" s="327"/>
      <c r="H39" s="327"/>
      <c r="I39" s="327"/>
      <c r="J39" s="327"/>
      <c r="K39" s="327"/>
      <c r="L39" s="327"/>
      <c r="M39" s="327">
        <v>0</v>
      </c>
      <c r="N39" s="327"/>
      <c r="O39" s="318"/>
      <c r="P39" s="10"/>
      <c r="Q39" s="7"/>
      <c r="R39" s="11">
        <v>0</v>
      </c>
    </row>
    <row r="40" spans="2:18" ht="12.75">
      <c r="B40" s="333" t="s">
        <v>42</v>
      </c>
      <c r="C40" s="333"/>
      <c r="D40" s="333"/>
      <c r="E40" s="333"/>
      <c r="F40" s="333"/>
      <c r="G40" s="327"/>
      <c r="H40" s="327"/>
      <c r="I40" s="327"/>
      <c r="J40" s="327"/>
      <c r="K40" s="327"/>
      <c r="L40" s="327"/>
      <c r="M40" s="327">
        <v>0</v>
      </c>
      <c r="N40" s="327"/>
      <c r="O40" s="318"/>
      <c r="P40" s="10"/>
      <c r="Q40" s="7"/>
      <c r="R40" s="11">
        <v>0</v>
      </c>
    </row>
    <row r="41" spans="2:18" ht="12.75">
      <c r="B41" s="352" t="s">
        <v>43</v>
      </c>
      <c r="C41" s="353"/>
      <c r="D41" s="353"/>
      <c r="E41" s="353"/>
      <c r="F41" s="354"/>
      <c r="G41" s="320"/>
      <c r="H41" s="327"/>
      <c r="I41" s="327"/>
      <c r="J41" s="327"/>
      <c r="K41" s="327"/>
      <c r="L41" s="327"/>
      <c r="M41" s="327">
        <v>0</v>
      </c>
      <c r="N41" s="327"/>
      <c r="O41" s="318"/>
      <c r="P41" s="10"/>
      <c r="Q41" s="7"/>
      <c r="R41" s="11">
        <v>0</v>
      </c>
    </row>
    <row r="42" spans="2:18" ht="12.75">
      <c r="B42" s="349" t="s">
        <v>44</v>
      </c>
      <c r="C42" s="350"/>
      <c r="D42" s="350"/>
      <c r="E42" s="350"/>
      <c r="F42" s="351"/>
      <c r="G42" s="320"/>
      <c r="H42" s="327"/>
      <c r="I42" s="327"/>
      <c r="J42" s="327"/>
      <c r="K42" s="327"/>
      <c r="L42" s="327"/>
      <c r="M42" s="327">
        <v>0</v>
      </c>
      <c r="N42" s="327"/>
      <c r="O42" s="318"/>
      <c r="P42" s="10"/>
      <c r="Q42" s="7"/>
      <c r="R42" s="11">
        <v>0</v>
      </c>
    </row>
    <row r="43" spans="2:18" ht="12.75">
      <c r="B43" s="336" t="s">
        <v>45</v>
      </c>
      <c r="C43" s="336"/>
      <c r="D43" s="336"/>
      <c r="E43" s="336"/>
      <c r="F43" s="336"/>
      <c r="G43" s="327"/>
      <c r="H43" s="327"/>
      <c r="I43" s="327"/>
      <c r="J43" s="327"/>
      <c r="K43" s="327"/>
      <c r="L43" s="327"/>
      <c r="M43" s="327">
        <v>0</v>
      </c>
      <c r="N43" s="327"/>
      <c r="O43" s="318"/>
      <c r="P43" s="10"/>
      <c r="Q43" s="7"/>
      <c r="R43" s="11">
        <v>0</v>
      </c>
    </row>
    <row r="44" spans="2:18" ht="12.75">
      <c r="B44" s="327" t="s">
        <v>46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>
        <v>0</v>
      </c>
      <c r="N44" s="327"/>
      <c r="O44" s="318"/>
      <c r="P44" s="10"/>
      <c r="Q44" s="7"/>
      <c r="R44" s="11">
        <v>0</v>
      </c>
    </row>
    <row r="45" spans="2:18" ht="19.5" customHeight="1">
      <c r="B45" s="358" t="s">
        <v>47</v>
      </c>
      <c r="C45" s="359"/>
      <c r="D45" s="359"/>
      <c r="E45" s="359"/>
      <c r="F45" s="360"/>
      <c r="G45" s="319"/>
      <c r="H45" s="319"/>
      <c r="I45" s="320"/>
      <c r="J45" s="318"/>
      <c r="K45" s="319"/>
      <c r="L45" s="320"/>
      <c r="M45" s="318">
        <v>0</v>
      </c>
      <c r="N45" s="319"/>
      <c r="O45" s="319"/>
      <c r="P45" s="10"/>
      <c r="Q45" s="7"/>
      <c r="R45" s="11">
        <v>0</v>
      </c>
    </row>
    <row r="46" spans="2:18" ht="12.75">
      <c r="B46" s="361" t="s">
        <v>48</v>
      </c>
      <c r="C46" s="362"/>
      <c r="D46" s="362"/>
      <c r="E46" s="362"/>
      <c r="F46" s="363"/>
      <c r="G46" s="320"/>
      <c r="H46" s="327"/>
      <c r="I46" s="327"/>
      <c r="J46" s="327"/>
      <c r="K46" s="327"/>
      <c r="L46" s="327"/>
      <c r="M46" s="327">
        <v>0</v>
      </c>
      <c r="N46" s="327"/>
      <c r="O46" s="318"/>
      <c r="P46" s="10"/>
      <c r="Q46" s="7"/>
      <c r="R46" s="11">
        <v>0</v>
      </c>
    </row>
    <row r="47" spans="2:18" ht="12.75">
      <c r="B47" s="341" t="s">
        <v>49</v>
      </c>
      <c r="C47" s="342"/>
      <c r="D47" s="342"/>
      <c r="E47" s="342"/>
      <c r="F47" s="343"/>
      <c r="G47" s="341">
        <v>94302</v>
      </c>
      <c r="H47" s="342"/>
      <c r="I47" s="343"/>
      <c r="J47" s="341">
        <v>94302</v>
      </c>
      <c r="K47" s="342"/>
      <c r="L47" s="343"/>
      <c r="M47" s="341">
        <v>0</v>
      </c>
      <c r="N47" s="342"/>
      <c r="O47" s="342"/>
      <c r="P47" s="335">
        <v>90535</v>
      </c>
      <c r="Q47" s="333">
        <v>90535</v>
      </c>
      <c r="R47" s="368">
        <v>0</v>
      </c>
    </row>
    <row r="48" spans="2:18" ht="12.75">
      <c r="B48" s="349" t="s">
        <v>50</v>
      </c>
      <c r="C48" s="350"/>
      <c r="D48" s="350"/>
      <c r="E48" s="350"/>
      <c r="F48" s="351"/>
      <c r="G48" s="349"/>
      <c r="H48" s="350"/>
      <c r="I48" s="351"/>
      <c r="J48" s="349"/>
      <c r="K48" s="350"/>
      <c r="L48" s="351"/>
      <c r="M48" s="349"/>
      <c r="N48" s="350"/>
      <c r="O48" s="350"/>
      <c r="P48" s="367"/>
      <c r="Q48" s="336"/>
      <c r="R48" s="369"/>
    </row>
    <row r="49" spans="2:18" ht="12.75">
      <c r="B49" s="336" t="s">
        <v>51</v>
      </c>
      <c r="C49" s="336"/>
      <c r="D49" s="336"/>
      <c r="E49" s="336"/>
      <c r="F49" s="336"/>
      <c r="G49" s="327"/>
      <c r="H49" s="327"/>
      <c r="I49" s="327"/>
      <c r="J49" s="327"/>
      <c r="K49" s="327"/>
      <c r="L49" s="327"/>
      <c r="M49" s="327">
        <v>0</v>
      </c>
      <c r="N49" s="327"/>
      <c r="O49" s="318"/>
      <c r="P49" s="10"/>
      <c r="Q49" s="7"/>
      <c r="R49" s="11">
        <v>0</v>
      </c>
    </row>
    <row r="50" spans="2:18" ht="12.75">
      <c r="B50" s="327" t="s">
        <v>52</v>
      </c>
      <c r="C50" s="327"/>
      <c r="D50" s="327"/>
      <c r="E50" s="327"/>
      <c r="F50" s="327"/>
      <c r="G50" s="327"/>
      <c r="H50" s="327"/>
      <c r="I50" s="327"/>
      <c r="J50" s="327">
        <v>41302</v>
      </c>
      <c r="K50" s="327"/>
      <c r="L50" s="327"/>
      <c r="M50" s="327">
        <v>0</v>
      </c>
      <c r="N50" s="327"/>
      <c r="O50" s="318"/>
      <c r="P50" s="10"/>
      <c r="Q50" s="7">
        <v>37535</v>
      </c>
      <c r="R50" s="11">
        <v>0</v>
      </c>
    </row>
    <row r="51" spans="2:18" ht="12.75">
      <c r="B51" s="327" t="s">
        <v>53</v>
      </c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>
        <v>53000</v>
      </c>
      <c r="N51" s="327"/>
      <c r="O51" s="318"/>
      <c r="P51" s="10"/>
      <c r="Q51" s="7"/>
      <c r="R51" s="11">
        <v>53000</v>
      </c>
    </row>
    <row r="52" spans="2:18" ht="12.75">
      <c r="B52" s="333" t="s">
        <v>54</v>
      </c>
      <c r="C52" s="333"/>
      <c r="D52" s="333"/>
      <c r="E52" s="333"/>
      <c r="F52" s="333"/>
      <c r="G52" s="327"/>
      <c r="H52" s="327"/>
      <c r="I52" s="327"/>
      <c r="J52" s="327"/>
      <c r="K52" s="327"/>
      <c r="L52" s="327"/>
      <c r="M52" s="327">
        <v>0</v>
      </c>
      <c r="N52" s="327"/>
      <c r="O52" s="318"/>
      <c r="P52" s="10"/>
      <c r="Q52" s="7"/>
      <c r="R52" s="11">
        <v>0</v>
      </c>
    </row>
    <row r="53" spans="2:18" ht="12.75">
      <c r="B53" s="341" t="s">
        <v>55</v>
      </c>
      <c r="C53" s="342"/>
      <c r="D53" s="342"/>
      <c r="E53" s="342"/>
      <c r="F53" s="343"/>
      <c r="G53" s="320"/>
      <c r="H53" s="327"/>
      <c r="I53" s="327"/>
      <c r="J53" s="327"/>
      <c r="K53" s="327"/>
      <c r="L53" s="327"/>
      <c r="M53" s="327">
        <v>0</v>
      </c>
      <c r="N53" s="327"/>
      <c r="O53" s="318"/>
      <c r="P53" s="10"/>
      <c r="Q53" s="7"/>
      <c r="R53" s="11">
        <v>0</v>
      </c>
    </row>
    <row r="54" spans="2:18" ht="12.75">
      <c r="B54" s="349" t="s">
        <v>56</v>
      </c>
      <c r="C54" s="350"/>
      <c r="D54" s="350"/>
      <c r="E54" s="350"/>
      <c r="F54" s="351"/>
      <c r="G54" s="320"/>
      <c r="H54" s="327"/>
      <c r="I54" s="327"/>
      <c r="J54" s="327"/>
      <c r="K54" s="327"/>
      <c r="L54" s="327"/>
      <c r="M54" s="327">
        <v>0</v>
      </c>
      <c r="N54" s="327"/>
      <c r="O54" s="318"/>
      <c r="P54" s="10"/>
      <c r="Q54" s="7"/>
      <c r="R54" s="11">
        <v>0</v>
      </c>
    </row>
    <row r="55" spans="2:18" ht="24.75" customHeight="1" thickBot="1">
      <c r="B55" s="364" t="s">
        <v>57</v>
      </c>
      <c r="C55" s="364"/>
      <c r="D55" s="364"/>
      <c r="E55" s="364"/>
      <c r="F55" s="364"/>
      <c r="G55" s="318">
        <v>236944</v>
      </c>
      <c r="H55" s="319"/>
      <c r="I55" s="320"/>
      <c r="J55" s="318">
        <v>183944</v>
      </c>
      <c r="K55" s="319"/>
      <c r="L55" s="320"/>
      <c r="M55" s="318">
        <v>53000</v>
      </c>
      <c r="N55" s="319"/>
      <c r="O55" s="319"/>
      <c r="P55" s="15">
        <v>233177</v>
      </c>
      <c r="Q55" s="16">
        <v>180177</v>
      </c>
      <c r="R55" s="17">
        <v>53000</v>
      </c>
    </row>
  </sheetData>
  <sheetProtection/>
  <mergeCells count="208">
    <mergeCell ref="P47:P48"/>
    <mergeCell ref="Q47:Q48"/>
    <mergeCell ref="R47:R48"/>
    <mergeCell ref="P24:P25"/>
    <mergeCell ref="Q24:Q25"/>
    <mergeCell ref="R24:R25"/>
    <mergeCell ref="P29:P30"/>
    <mergeCell ref="Q29:Q30"/>
    <mergeCell ref="R29:R30"/>
    <mergeCell ref="P5:P6"/>
    <mergeCell ref="Q5:Q6"/>
    <mergeCell ref="R5:R6"/>
    <mergeCell ref="P14:P15"/>
    <mergeCell ref="Q14:Q15"/>
    <mergeCell ref="R14:R15"/>
    <mergeCell ref="G55:I55"/>
    <mergeCell ref="J55:L55"/>
    <mergeCell ref="M55:O55"/>
    <mergeCell ref="G24:I25"/>
    <mergeCell ref="J24:L25"/>
    <mergeCell ref="M24:O25"/>
    <mergeCell ref="G29:I30"/>
    <mergeCell ref="J29:L30"/>
    <mergeCell ref="M29:O30"/>
    <mergeCell ref="G47:I48"/>
    <mergeCell ref="G53:I53"/>
    <mergeCell ref="J53:L53"/>
    <mergeCell ref="M53:O53"/>
    <mergeCell ref="G54:I54"/>
    <mergeCell ref="J54:L54"/>
    <mergeCell ref="M54:O54"/>
    <mergeCell ref="G51:I51"/>
    <mergeCell ref="J51:L51"/>
    <mergeCell ref="M51:O51"/>
    <mergeCell ref="G52:I52"/>
    <mergeCell ref="J52:L52"/>
    <mergeCell ref="M52:O52"/>
    <mergeCell ref="G49:I49"/>
    <mergeCell ref="J49:L49"/>
    <mergeCell ref="M49:O49"/>
    <mergeCell ref="G50:I50"/>
    <mergeCell ref="J50:L50"/>
    <mergeCell ref="M50:O50"/>
    <mergeCell ref="J47:L48"/>
    <mergeCell ref="M47:O48"/>
    <mergeCell ref="G44:I44"/>
    <mergeCell ref="J44:L44"/>
    <mergeCell ref="M44:O44"/>
    <mergeCell ref="G46:I46"/>
    <mergeCell ref="J46:L46"/>
    <mergeCell ref="M46:O46"/>
    <mergeCell ref="G45:I45"/>
    <mergeCell ref="J45:L45"/>
    <mergeCell ref="M45:O45"/>
    <mergeCell ref="G42:I42"/>
    <mergeCell ref="J42:L42"/>
    <mergeCell ref="M42:O42"/>
    <mergeCell ref="G43:I43"/>
    <mergeCell ref="J43:L43"/>
    <mergeCell ref="M43:O43"/>
    <mergeCell ref="G40:I40"/>
    <mergeCell ref="J40:L40"/>
    <mergeCell ref="M40:O40"/>
    <mergeCell ref="G41:I41"/>
    <mergeCell ref="J41:L41"/>
    <mergeCell ref="M41:O41"/>
    <mergeCell ref="G39:I39"/>
    <mergeCell ref="J39:L39"/>
    <mergeCell ref="M39:O39"/>
    <mergeCell ref="G38:I38"/>
    <mergeCell ref="J38:L38"/>
    <mergeCell ref="M38:O38"/>
    <mergeCell ref="G36:I36"/>
    <mergeCell ref="J36:L36"/>
    <mergeCell ref="M36:O36"/>
    <mergeCell ref="G37:I37"/>
    <mergeCell ref="J37:L37"/>
    <mergeCell ref="M37:O37"/>
    <mergeCell ref="M26:O26"/>
    <mergeCell ref="M31:O31"/>
    <mergeCell ref="M33:O33"/>
    <mergeCell ref="G32:I32"/>
    <mergeCell ref="G27:I27"/>
    <mergeCell ref="J27:L27"/>
    <mergeCell ref="M27:O27"/>
    <mergeCell ref="J32:L32"/>
    <mergeCell ref="M32:O32"/>
    <mergeCell ref="J33:L33"/>
    <mergeCell ref="M22:O22"/>
    <mergeCell ref="M23:O23"/>
    <mergeCell ref="J16:L16"/>
    <mergeCell ref="M18:O18"/>
    <mergeCell ref="M19:O19"/>
    <mergeCell ref="M20:O20"/>
    <mergeCell ref="M21:O21"/>
    <mergeCell ref="J23:L23"/>
    <mergeCell ref="G33:I33"/>
    <mergeCell ref="G16:I16"/>
    <mergeCell ref="J17:L17"/>
    <mergeCell ref="J18:L18"/>
    <mergeCell ref="J19:L19"/>
    <mergeCell ref="J20:L20"/>
    <mergeCell ref="J21:L21"/>
    <mergeCell ref="J22:L22"/>
    <mergeCell ref="G31:I31"/>
    <mergeCell ref="J31:L31"/>
    <mergeCell ref="G26:I26"/>
    <mergeCell ref="J13:L13"/>
    <mergeCell ref="M13:O13"/>
    <mergeCell ref="G17:I17"/>
    <mergeCell ref="M16:O16"/>
    <mergeCell ref="M17:O17"/>
    <mergeCell ref="G14:I15"/>
    <mergeCell ref="J14:L15"/>
    <mergeCell ref="M14:O15"/>
    <mergeCell ref="J26:L26"/>
    <mergeCell ref="B53:F53"/>
    <mergeCell ref="B54:F54"/>
    <mergeCell ref="B55:F55"/>
    <mergeCell ref="G13:I13"/>
    <mergeCell ref="G18:I18"/>
    <mergeCell ref="G19:I19"/>
    <mergeCell ref="G20:I20"/>
    <mergeCell ref="G21:I21"/>
    <mergeCell ref="G22:I22"/>
    <mergeCell ref="G23:I23"/>
    <mergeCell ref="B49:F49"/>
    <mergeCell ref="B50:F50"/>
    <mergeCell ref="B51:F51"/>
    <mergeCell ref="B52:F52"/>
    <mergeCell ref="B45:F45"/>
    <mergeCell ref="B46:F46"/>
    <mergeCell ref="B47:F47"/>
    <mergeCell ref="B48:F48"/>
    <mergeCell ref="B42:F42"/>
    <mergeCell ref="B43:F43"/>
    <mergeCell ref="B44:F44"/>
    <mergeCell ref="B37:F37"/>
    <mergeCell ref="B38:F38"/>
    <mergeCell ref="B39:F39"/>
    <mergeCell ref="B40:F40"/>
    <mergeCell ref="B25:F25"/>
    <mergeCell ref="B26:F26"/>
    <mergeCell ref="B29:F29"/>
    <mergeCell ref="B30:F30"/>
    <mergeCell ref="B27:F27"/>
    <mergeCell ref="B41:F41"/>
    <mergeCell ref="B36:F36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17:F17"/>
    <mergeCell ref="B18:F18"/>
    <mergeCell ref="B19:F19"/>
    <mergeCell ref="B20:F20"/>
    <mergeCell ref="M12:O12"/>
    <mergeCell ref="B11:F11"/>
    <mergeCell ref="B12:F12"/>
    <mergeCell ref="G11:I11"/>
    <mergeCell ref="G12:I12"/>
    <mergeCell ref="J11:L11"/>
    <mergeCell ref="J12:L12"/>
    <mergeCell ref="G10:I10"/>
    <mergeCell ref="M9:O9"/>
    <mergeCell ref="M10:O10"/>
    <mergeCell ref="J9:L9"/>
    <mergeCell ref="J10:L10"/>
    <mergeCell ref="B16:F16"/>
    <mergeCell ref="B13:F13"/>
    <mergeCell ref="B14:F14"/>
    <mergeCell ref="B15:F15"/>
    <mergeCell ref="M11:O11"/>
    <mergeCell ref="B8:F8"/>
    <mergeCell ref="B9:F9"/>
    <mergeCell ref="B10:F10"/>
    <mergeCell ref="J7:L7"/>
    <mergeCell ref="J8:L8"/>
    <mergeCell ref="M7:O7"/>
    <mergeCell ref="M8:O8"/>
    <mergeCell ref="G7:I7"/>
    <mergeCell ref="G8:I8"/>
    <mergeCell ref="G9:I9"/>
    <mergeCell ref="B1:M1"/>
    <mergeCell ref="B3:M3"/>
    <mergeCell ref="N3:O3"/>
    <mergeCell ref="B4:M4"/>
    <mergeCell ref="N4:O4"/>
    <mergeCell ref="B7:F7"/>
    <mergeCell ref="M5:O6"/>
    <mergeCell ref="J5:L6"/>
    <mergeCell ref="G5:I6"/>
    <mergeCell ref="B5:F6"/>
    <mergeCell ref="G35:I35"/>
    <mergeCell ref="J35:L35"/>
    <mergeCell ref="M35:O35"/>
    <mergeCell ref="B28:F28"/>
    <mergeCell ref="G28:I28"/>
    <mergeCell ref="J28:L28"/>
    <mergeCell ref="M28:O28"/>
    <mergeCell ref="G34:I34"/>
    <mergeCell ref="J34:L34"/>
    <mergeCell ref="M34:O34"/>
  </mergeCells>
  <printOptions/>
  <pageMargins left="0.39" right="0.25" top="1" bottom="1" header="0.5" footer="0.5"/>
  <pageSetup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0.421875" style="21" customWidth="1"/>
    <col min="2" max="2" width="7.7109375" style="22" customWidth="1"/>
    <col min="3" max="3" width="9.140625" style="21" customWidth="1"/>
    <col min="4" max="4" width="10.00390625" style="21" customWidth="1"/>
    <col min="5" max="12" width="9.140625" style="21" customWidth="1"/>
    <col min="13" max="13" width="9.8515625" style="21" bestFit="1" customWidth="1"/>
    <col min="14" max="16384" width="9.140625" style="19" customWidth="1"/>
  </cols>
  <sheetData>
    <row r="1" spans="1:13" ht="72.75" customHeight="1">
      <c r="A1" s="371" t="s">
        <v>285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5.75" customHeight="1">
      <c r="A2" s="370" t="s">
        <v>226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ht="15.75" customHeight="1">
      <c r="A3" s="18"/>
      <c r="B3" s="18"/>
      <c r="C3" s="370" t="s">
        <v>58</v>
      </c>
      <c r="D3" s="370"/>
      <c r="E3" s="370"/>
      <c r="F3" s="370"/>
      <c r="G3" s="370"/>
      <c r="H3" s="370"/>
      <c r="I3" s="370"/>
      <c r="J3" s="18"/>
      <c r="K3" s="18"/>
      <c r="L3" s="18"/>
      <c r="M3" s="18"/>
    </row>
    <row r="4" spans="1:13" ht="15.75" customHeight="1">
      <c r="A4" s="18"/>
      <c r="B4" s="18"/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59</v>
      </c>
    </row>
    <row r="5" ht="9" customHeight="1" thickBot="1"/>
    <row r="6" spans="1:13" s="23" customFormat="1" ht="21" customHeight="1">
      <c r="A6" s="374" t="s">
        <v>60</v>
      </c>
      <c r="B6" s="377" t="s">
        <v>61</v>
      </c>
      <c r="C6" s="372" t="s">
        <v>224</v>
      </c>
      <c r="D6" s="372"/>
      <c r="E6" s="372"/>
      <c r="F6" s="372"/>
      <c r="G6" s="372"/>
      <c r="H6" s="372"/>
      <c r="I6" s="372"/>
      <c r="J6" s="372"/>
      <c r="K6" s="372"/>
      <c r="L6" s="372"/>
      <c r="M6" s="373"/>
    </row>
    <row r="7" spans="1:13" s="24" customFormat="1" ht="42.75" customHeight="1">
      <c r="A7" s="375"/>
      <c r="B7" s="378"/>
      <c r="C7" s="382" t="s">
        <v>62</v>
      </c>
      <c r="D7" s="382" t="s">
        <v>63</v>
      </c>
      <c r="E7" s="382" t="s">
        <v>64</v>
      </c>
      <c r="F7" s="382" t="s">
        <v>65</v>
      </c>
      <c r="G7" s="382" t="s">
        <v>66</v>
      </c>
      <c r="H7" s="382" t="s">
        <v>67</v>
      </c>
      <c r="I7" s="382" t="s">
        <v>68</v>
      </c>
      <c r="J7" s="382" t="s">
        <v>69</v>
      </c>
      <c r="K7" s="382" t="s">
        <v>70</v>
      </c>
      <c r="L7" s="382" t="s">
        <v>71</v>
      </c>
      <c r="M7" s="380" t="s">
        <v>72</v>
      </c>
    </row>
    <row r="8" spans="1:13" s="25" customFormat="1" ht="12.75" customHeight="1" thickBot="1">
      <c r="A8" s="376"/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81"/>
    </row>
    <row r="9" spans="1:15" ht="25.5" customHeight="1" thickBot="1">
      <c r="A9" s="26" t="s">
        <v>73</v>
      </c>
      <c r="B9" s="27">
        <v>841133</v>
      </c>
      <c r="C9" s="28">
        <v>27100</v>
      </c>
      <c r="D9" s="28"/>
      <c r="E9" s="28"/>
      <c r="F9" s="28"/>
      <c r="G9" s="28"/>
      <c r="H9" s="28"/>
      <c r="I9" s="28"/>
      <c r="J9" s="28"/>
      <c r="K9" s="28"/>
      <c r="L9" s="28"/>
      <c r="M9" s="29">
        <f aca="true" t="shared" si="0" ref="M9:M17">SUM(C9:L9)</f>
        <v>27100</v>
      </c>
      <c r="N9" s="30"/>
      <c r="O9" s="21"/>
    </row>
    <row r="10" spans="1:15" ht="25.5" customHeight="1" thickBot="1">
      <c r="A10" s="31" t="s">
        <v>74</v>
      </c>
      <c r="B10" s="32">
        <v>841901</v>
      </c>
      <c r="C10" s="33"/>
      <c r="D10" s="33">
        <v>101625</v>
      </c>
      <c r="E10" s="33"/>
      <c r="F10" s="33"/>
      <c r="G10" s="33"/>
      <c r="H10" s="33">
        <v>93</v>
      </c>
      <c r="I10" s="33"/>
      <c r="J10" s="33"/>
      <c r="K10" s="33"/>
      <c r="L10" s="33"/>
      <c r="M10" s="29">
        <f t="shared" si="0"/>
        <v>101718</v>
      </c>
      <c r="N10" s="30"/>
      <c r="O10" s="21"/>
    </row>
    <row r="11" spans="1:15" ht="25.5" customHeight="1" thickBot="1">
      <c r="A11" s="34" t="s">
        <v>75</v>
      </c>
      <c r="B11" s="35">
        <v>869041</v>
      </c>
      <c r="C11" s="33"/>
      <c r="D11" s="33"/>
      <c r="E11" s="33"/>
      <c r="F11" s="33"/>
      <c r="G11" s="33">
        <v>2982</v>
      </c>
      <c r="H11" s="33"/>
      <c r="I11" s="33"/>
      <c r="J11" s="33"/>
      <c r="K11" s="33"/>
      <c r="L11" s="33"/>
      <c r="M11" s="29">
        <f t="shared" si="0"/>
        <v>2982</v>
      </c>
      <c r="N11" s="30"/>
      <c r="O11" s="21"/>
    </row>
    <row r="12" spans="1:15" ht="25.5" customHeight="1" thickBot="1">
      <c r="A12" s="31" t="s">
        <v>76</v>
      </c>
      <c r="B12" s="36">
        <v>841126</v>
      </c>
      <c r="C12" s="33"/>
      <c r="D12" s="33"/>
      <c r="E12" s="33"/>
      <c r="F12" s="33"/>
      <c r="G12" s="33"/>
      <c r="H12" s="33"/>
      <c r="I12" s="33"/>
      <c r="J12" s="33">
        <v>90535</v>
      </c>
      <c r="K12" s="33"/>
      <c r="L12" s="33"/>
      <c r="M12" s="29">
        <f t="shared" si="0"/>
        <v>90535</v>
      </c>
      <c r="N12" s="30"/>
      <c r="O12" s="21"/>
    </row>
    <row r="13" spans="1:15" ht="25.5" customHeight="1" thickBot="1">
      <c r="A13" s="31" t="s">
        <v>77</v>
      </c>
      <c r="B13" s="36">
        <v>852021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>
        <f t="shared" si="0"/>
        <v>0</v>
      </c>
      <c r="N13" s="30"/>
      <c r="O13" s="21"/>
    </row>
    <row r="14" spans="1:15" ht="25.5" customHeight="1" thickBot="1">
      <c r="A14" s="31" t="s">
        <v>78</v>
      </c>
      <c r="B14" s="36">
        <v>910121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9">
        <f t="shared" si="0"/>
        <v>0</v>
      </c>
      <c r="N14" s="30"/>
      <c r="O14" s="21"/>
    </row>
    <row r="15" spans="1:15" ht="25.5" customHeight="1" thickBot="1">
      <c r="A15" s="37" t="s">
        <v>79</v>
      </c>
      <c r="B15" s="36">
        <v>562912</v>
      </c>
      <c r="C15" s="33"/>
      <c r="D15" s="33"/>
      <c r="E15" s="33"/>
      <c r="F15" s="33"/>
      <c r="G15" s="33"/>
      <c r="H15" s="33">
        <v>375</v>
      </c>
      <c r="I15" s="33"/>
      <c r="J15" s="33"/>
      <c r="K15" s="33"/>
      <c r="L15" s="33"/>
      <c r="M15" s="29">
        <f t="shared" si="0"/>
        <v>375</v>
      </c>
      <c r="N15" s="30"/>
      <c r="O15" s="21"/>
    </row>
    <row r="16" spans="1:15" ht="25.5" customHeight="1" thickBot="1">
      <c r="A16" s="31" t="s">
        <v>80</v>
      </c>
      <c r="B16" s="38">
        <v>562913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>
        <f t="shared" si="0"/>
        <v>0</v>
      </c>
      <c r="N16" s="30"/>
      <c r="O16" s="21"/>
    </row>
    <row r="17" spans="1:15" ht="25.5" customHeight="1" thickBot="1">
      <c r="A17" s="39" t="s">
        <v>81</v>
      </c>
      <c r="B17" s="32">
        <v>531000</v>
      </c>
      <c r="C17" s="33">
        <v>8209</v>
      </c>
      <c r="D17" s="33"/>
      <c r="E17" s="33"/>
      <c r="F17" s="33"/>
      <c r="G17" s="33"/>
      <c r="H17" s="33"/>
      <c r="I17" s="33"/>
      <c r="J17" s="33"/>
      <c r="K17" s="33"/>
      <c r="L17" s="33"/>
      <c r="M17" s="29">
        <f t="shared" si="0"/>
        <v>8209</v>
      </c>
      <c r="N17" s="30"/>
      <c r="O17" s="21"/>
    </row>
    <row r="18" spans="1:15" ht="25.5" customHeight="1">
      <c r="A18" s="40" t="s">
        <v>82</v>
      </c>
      <c r="B18" s="41">
        <v>890442</v>
      </c>
      <c r="C18" s="42"/>
      <c r="D18" s="42"/>
      <c r="E18" s="42"/>
      <c r="F18" s="42"/>
      <c r="G18" s="42"/>
      <c r="H18" s="42">
        <v>2258</v>
      </c>
      <c r="I18" s="42"/>
      <c r="J18" s="42"/>
      <c r="K18" s="42"/>
      <c r="L18" s="42"/>
      <c r="M18" s="197">
        <v>2258</v>
      </c>
      <c r="N18" s="30"/>
      <c r="O18" s="21"/>
    </row>
    <row r="19" spans="1:14" s="23" customFormat="1" ht="30" customHeight="1" thickBot="1">
      <c r="A19" s="198" t="s">
        <v>83</v>
      </c>
      <c r="B19" s="199"/>
      <c r="C19" s="200">
        <f>SUM(C9:C17)</f>
        <v>35309</v>
      </c>
      <c r="D19" s="200">
        <f>SUM(D9:D17)</f>
        <v>101625</v>
      </c>
      <c r="E19" s="200">
        <f>SUM(E9:E17)</f>
        <v>0</v>
      </c>
      <c r="F19" s="200">
        <f>SUM(F9:F17)</f>
        <v>0</v>
      </c>
      <c r="G19" s="200">
        <v>2982</v>
      </c>
      <c r="H19" s="200">
        <f>SUM(H9:H18)</f>
        <v>2726</v>
      </c>
      <c r="I19" s="200">
        <f>SUM(I9:I17)</f>
        <v>0</v>
      </c>
      <c r="J19" s="200">
        <f>SUM(J9:J17)</f>
        <v>90535</v>
      </c>
      <c r="K19" s="200">
        <f>SUM(K9:K17)</f>
        <v>0</v>
      </c>
      <c r="L19" s="200">
        <f>SUM(L9:L17)</f>
        <v>0</v>
      </c>
      <c r="M19" s="201">
        <f>SUM(C19:L19)</f>
        <v>233177</v>
      </c>
      <c r="N19" s="43"/>
    </row>
    <row r="20" ht="12.75">
      <c r="N20" s="30"/>
    </row>
    <row r="21" ht="12.75">
      <c r="N21" s="30"/>
    </row>
    <row r="22" ht="12.75">
      <c r="N22" s="30"/>
    </row>
    <row r="35" spans="1:2" ht="12.75">
      <c r="A35" s="44"/>
      <c r="B35" s="45"/>
    </row>
  </sheetData>
  <sheetProtection/>
  <mergeCells count="17">
    <mergeCell ref="F7:F8"/>
    <mergeCell ref="K7:K8"/>
    <mergeCell ref="L7:L8"/>
    <mergeCell ref="G7:G8"/>
    <mergeCell ref="H7:H8"/>
    <mergeCell ref="I7:I8"/>
    <mergeCell ref="J7:J8"/>
    <mergeCell ref="C3:I3"/>
    <mergeCell ref="A1:M1"/>
    <mergeCell ref="A2:M2"/>
    <mergeCell ref="C6:M6"/>
    <mergeCell ref="A6:A8"/>
    <mergeCell ref="B6:B8"/>
    <mergeCell ref="M7:M8"/>
    <mergeCell ref="C7:C8"/>
    <mergeCell ref="D7:D8"/>
    <mergeCell ref="E7:E8"/>
  </mergeCells>
  <printOptions horizontalCentered="1"/>
  <pageMargins left="0" right="0" top="0.3937007874015748" bottom="0.3937007874015748" header="0.1968503937007874" footer="0.1968503937007874"/>
  <pageSetup horizontalDpi="300" verticalDpi="300" orientation="landscape" paperSize="9" scale="80" r:id="rId1"/>
  <headerFooter alignWithMargins="0">
    <oddHeader>&amp;R&amp;"Times New Roman,Normál"2016.(III.16.) önkormányzati rendelethez</oddHeader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F1" sqref="F1:J1"/>
    </sheetView>
  </sheetViews>
  <sheetFormatPr defaultColWidth="9.140625" defaultRowHeight="12.75"/>
  <sheetData>
    <row r="1" spans="6:10" ht="53.25" customHeight="1">
      <c r="F1" s="383" t="s">
        <v>286</v>
      </c>
      <c r="G1" s="384"/>
      <c r="H1" s="384"/>
      <c r="I1" s="384"/>
      <c r="J1" s="384"/>
    </row>
    <row r="6" spans="1:10" ht="12.75">
      <c r="A6" s="390" t="s">
        <v>218</v>
      </c>
      <c r="B6" s="390"/>
      <c r="C6" s="390"/>
      <c r="D6" s="390"/>
      <c r="E6" s="390"/>
      <c r="F6" s="390"/>
      <c r="G6" s="390"/>
      <c r="H6" s="390"/>
      <c r="I6" s="390"/>
      <c r="J6" s="390"/>
    </row>
    <row r="7" ht="13.5" thickBot="1">
      <c r="A7" s="46"/>
    </row>
    <row r="8" spans="1:10" ht="17.25" thickBot="1" thickTop="1">
      <c r="A8" s="47"/>
      <c r="B8" s="393" t="s">
        <v>85</v>
      </c>
      <c r="C8" s="394"/>
      <c r="D8" s="395" t="s">
        <v>86</v>
      </c>
      <c r="E8" s="396"/>
      <c r="F8" s="396"/>
      <c r="G8" s="394"/>
      <c r="H8" s="395" t="s">
        <v>87</v>
      </c>
      <c r="I8" s="396"/>
      <c r="J8" s="397"/>
    </row>
    <row r="9" spans="1:10" ht="13.5" thickBot="1">
      <c r="A9" s="48" t="s">
        <v>88</v>
      </c>
      <c r="B9" s="49"/>
      <c r="C9" s="398"/>
      <c r="D9" s="399"/>
      <c r="E9" s="49"/>
      <c r="F9" s="49"/>
      <c r="G9" s="49"/>
      <c r="H9" s="49"/>
      <c r="I9" s="49"/>
      <c r="J9" s="50"/>
    </row>
    <row r="10" spans="1:10" ht="13.5" thickBot="1">
      <c r="A10" s="48" t="s">
        <v>89</v>
      </c>
      <c r="B10" s="51" t="s">
        <v>90</v>
      </c>
      <c r="C10" s="400" t="s">
        <v>91</v>
      </c>
      <c r="D10" s="401"/>
      <c r="E10" s="51" t="s">
        <v>92</v>
      </c>
      <c r="F10" s="51" t="s">
        <v>93</v>
      </c>
      <c r="G10" s="51" t="s">
        <v>94</v>
      </c>
      <c r="H10" s="51" t="s">
        <v>92</v>
      </c>
      <c r="I10" s="51" t="s">
        <v>93</v>
      </c>
      <c r="J10" s="52" t="s">
        <v>94</v>
      </c>
    </row>
    <row r="11" spans="1:10" ht="25.5" customHeight="1" thickBot="1">
      <c r="A11" s="48"/>
      <c r="B11" s="402" t="s">
        <v>95</v>
      </c>
      <c r="C11" s="403"/>
      <c r="D11" s="404"/>
      <c r="E11" s="53"/>
      <c r="F11" s="53"/>
      <c r="G11" s="53"/>
      <c r="H11" s="53"/>
      <c r="I11" s="53"/>
      <c r="J11" s="54"/>
    </row>
    <row r="12" spans="1:10" ht="13.5" thickBot="1">
      <c r="A12" s="55">
        <v>1</v>
      </c>
      <c r="B12" s="56">
        <v>11130</v>
      </c>
      <c r="C12" s="385" t="s">
        <v>96</v>
      </c>
      <c r="D12" s="386"/>
      <c r="E12" s="57">
        <v>52925</v>
      </c>
      <c r="F12" s="57">
        <v>49158</v>
      </c>
      <c r="G12" s="53">
        <v>0</v>
      </c>
      <c r="H12" s="57">
        <v>94302</v>
      </c>
      <c r="I12" s="57">
        <v>90535</v>
      </c>
      <c r="J12" s="54">
        <v>0</v>
      </c>
    </row>
    <row r="13" spans="1:10" ht="13.5" thickBot="1">
      <c r="A13" s="55">
        <v>1</v>
      </c>
      <c r="B13" s="56">
        <v>13320</v>
      </c>
      <c r="C13" s="385" t="s">
        <v>97</v>
      </c>
      <c r="D13" s="386"/>
      <c r="E13" s="57">
        <v>4278</v>
      </c>
      <c r="F13" s="57">
        <v>4278</v>
      </c>
      <c r="G13" s="53">
        <v>0</v>
      </c>
      <c r="H13" s="57"/>
      <c r="I13" s="57"/>
      <c r="J13" s="54">
        <v>0</v>
      </c>
    </row>
    <row r="14" spans="1:10" ht="13.5" thickBot="1">
      <c r="A14" s="55">
        <v>1</v>
      </c>
      <c r="B14" s="56">
        <v>66010</v>
      </c>
      <c r="C14" s="385" t="s">
        <v>98</v>
      </c>
      <c r="D14" s="386"/>
      <c r="E14" s="57">
        <v>3927</v>
      </c>
      <c r="F14" s="57">
        <v>3927</v>
      </c>
      <c r="G14" s="53">
        <v>0</v>
      </c>
      <c r="H14" s="57"/>
      <c r="I14" s="57"/>
      <c r="J14" s="54">
        <v>0</v>
      </c>
    </row>
    <row r="15" spans="1:10" ht="13.5" thickBot="1">
      <c r="A15" s="55">
        <v>1</v>
      </c>
      <c r="B15" s="56">
        <v>64010</v>
      </c>
      <c r="C15" s="385" t="s">
        <v>99</v>
      </c>
      <c r="D15" s="386"/>
      <c r="E15" s="57">
        <v>5056</v>
      </c>
      <c r="F15" s="57">
        <v>5056</v>
      </c>
      <c r="G15" s="53">
        <v>0</v>
      </c>
      <c r="H15" s="57"/>
      <c r="I15" s="57"/>
      <c r="J15" s="54">
        <v>0</v>
      </c>
    </row>
    <row r="16" spans="1:10" ht="13.5" thickBot="1">
      <c r="A16" s="55">
        <v>1</v>
      </c>
      <c r="B16" s="56">
        <v>72111</v>
      </c>
      <c r="C16" s="385" t="s">
        <v>100</v>
      </c>
      <c r="D16" s="386"/>
      <c r="E16" s="57">
        <v>2201</v>
      </c>
      <c r="F16" s="57">
        <v>2201</v>
      </c>
      <c r="G16" s="53">
        <v>0</v>
      </c>
      <c r="H16" s="57"/>
      <c r="I16" s="57"/>
      <c r="J16" s="54">
        <v>0</v>
      </c>
    </row>
    <row r="17" spans="1:10" ht="13.5" thickBot="1">
      <c r="A17" s="55">
        <v>1</v>
      </c>
      <c r="B17" s="56">
        <v>74031</v>
      </c>
      <c r="C17" s="385" t="s">
        <v>101</v>
      </c>
      <c r="D17" s="386"/>
      <c r="E17" s="57">
        <v>3729</v>
      </c>
      <c r="F17" s="57">
        <v>3729</v>
      </c>
      <c r="G17" s="53">
        <v>0</v>
      </c>
      <c r="H17" s="57">
        <v>3068</v>
      </c>
      <c r="I17" s="57">
        <v>2982</v>
      </c>
      <c r="J17" s="54">
        <v>0</v>
      </c>
    </row>
    <row r="18" spans="1:10" ht="13.5" thickBot="1">
      <c r="A18" s="55">
        <v>1</v>
      </c>
      <c r="B18" s="56">
        <v>107060</v>
      </c>
      <c r="C18" s="385" t="s">
        <v>102</v>
      </c>
      <c r="D18" s="386"/>
      <c r="E18" s="57">
        <v>5067</v>
      </c>
      <c r="F18" s="57">
        <v>5067</v>
      </c>
      <c r="G18" s="53">
        <v>0</v>
      </c>
      <c r="H18" s="57"/>
      <c r="I18" s="57"/>
      <c r="J18" s="54">
        <v>0</v>
      </c>
    </row>
    <row r="19" spans="1:10" ht="13.5" thickBot="1">
      <c r="A19" s="55">
        <v>1</v>
      </c>
      <c r="B19" s="56">
        <v>103010</v>
      </c>
      <c r="C19" s="385" t="s">
        <v>103</v>
      </c>
      <c r="D19" s="386"/>
      <c r="E19" s="57">
        <v>200</v>
      </c>
      <c r="F19" s="57">
        <v>200</v>
      </c>
      <c r="G19" s="53">
        <v>0</v>
      </c>
      <c r="H19" s="57"/>
      <c r="I19" s="57"/>
      <c r="J19" s="54">
        <v>0</v>
      </c>
    </row>
    <row r="20" spans="1:10" ht="13.5" thickBot="1">
      <c r="A20" s="55">
        <v>1</v>
      </c>
      <c r="B20" s="56">
        <v>106020</v>
      </c>
      <c r="C20" s="385" t="s">
        <v>219</v>
      </c>
      <c r="D20" s="386"/>
      <c r="E20" s="57">
        <v>2969</v>
      </c>
      <c r="F20" s="57">
        <v>2969</v>
      </c>
      <c r="G20" s="53"/>
      <c r="H20" s="57"/>
      <c r="I20" s="57"/>
      <c r="J20" s="54"/>
    </row>
    <row r="21" spans="1:10" ht="13.5" thickBot="1">
      <c r="A21" s="55">
        <v>1</v>
      </c>
      <c r="B21" s="56">
        <v>52020</v>
      </c>
      <c r="C21" s="385" t="s">
        <v>104</v>
      </c>
      <c r="D21" s="386"/>
      <c r="E21" s="57">
        <v>12391</v>
      </c>
      <c r="F21" s="57">
        <v>12391</v>
      </c>
      <c r="G21" s="53">
        <v>0</v>
      </c>
      <c r="H21" s="57"/>
      <c r="I21" s="57"/>
      <c r="J21" s="54">
        <v>0</v>
      </c>
    </row>
    <row r="22" spans="1:10" ht="13.5" thickBot="1">
      <c r="A22" s="55">
        <v>1</v>
      </c>
      <c r="B22" s="56">
        <v>51030</v>
      </c>
      <c r="C22" s="385" t="s">
        <v>105</v>
      </c>
      <c r="D22" s="386"/>
      <c r="E22" s="57">
        <v>630</v>
      </c>
      <c r="F22" s="57">
        <v>630</v>
      </c>
      <c r="G22" s="53">
        <v>0</v>
      </c>
      <c r="H22" s="57"/>
      <c r="I22" s="57"/>
      <c r="J22" s="54">
        <v>0</v>
      </c>
    </row>
    <row r="23" spans="1:10" ht="13.5" thickBot="1">
      <c r="A23" s="55">
        <v>1</v>
      </c>
      <c r="B23" s="56">
        <v>82092</v>
      </c>
      <c r="C23" s="385" t="s">
        <v>106</v>
      </c>
      <c r="D23" s="386"/>
      <c r="E23" s="57">
        <v>1200</v>
      </c>
      <c r="F23" s="57">
        <v>1200</v>
      </c>
      <c r="G23" s="53">
        <v>0</v>
      </c>
      <c r="H23" s="57"/>
      <c r="I23" s="57"/>
      <c r="J23" s="54">
        <v>0</v>
      </c>
    </row>
    <row r="24" spans="1:10" ht="13.5" thickBot="1">
      <c r="A24" s="55">
        <v>1</v>
      </c>
      <c r="B24" s="56">
        <v>49010</v>
      </c>
      <c r="C24" s="385" t="s">
        <v>81</v>
      </c>
      <c r="D24" s="386"/>
      <c r="E24" s="57">
        <v>9146</v>
      </c>
      <c r="F24" s="57">
        <v>9146</v>
      </c>
      <c r="G24" s="53">
        <v>0</v>
      </c>
      <c r="H24" s="57">
        <v>8209</v>
      </c>
      <c r="I24" s="57">
        <v>8209</v>
      </c>
      <c r="J24" s="54">
        <v>0</v>
      </c>
    </row>
    <row r="25" spans="1:10" ht="13.5" thickBot="1">
      <c r="A25" s="55">
        <v>1</v>
      </c>
      <c r="B25" s="56">
        <v>96010</v>
      </c>
      <c r="C25" s="385" t="s">
        <v>107</v>
      </c>
      <c r="D25" s="386"/>
      <c r="E25" s="57">
        <v>11414</v>
      </c>
      <c r="F25" s="57">
        <v>11414</v>
      </c>
      <c r="G25" s="53">
        <v>0</v>
      </c>
      <c r="H25" s="57">
        <v>375</v>
      </c>
      <c r="I25" s="57">
        <v>375</v>
      </c>
      <c r="J25" s="54">
        <v>0</v>
      </c>
    </row>
    <row r="26" spans="1:10" ht="13.5" thickBot="1">
      <c r="A26" s="55">
        <v>1</v>
      </c>
      <c r="B26" s="56">
        <v>41233</v>
      </c>
      <c r="C26" s="385" t="s">
        <v>108</v>
      </c>
      <c r="D26" s="386"/>
      <c r="E26" s="57">
        <v>2758</v>
      </c>
      <c r="F26" s="57">
        <v>2785</v>
      </c>
      <c r="G26" s="53">
        <v>0</v>
      </c>
      <c r="H26" s="57">
        <v>2258</v>
      </c>
      <c r="I26" s="57">
        <v>2258</v>
      </c>
      <c r="J26" s="54">
        <v>0</v>
      </c>
    </row>
    <row r="27" spans="1:10" ht="25.5" customHeight="1" thickBot="1">
      <c r="A27" s="55">
        <v>1</v>
      </c>
      <c r="B27" s="56">
        <v>66020</v>
      </c>
      <c r="C27" s="385" t="s">
        <v>109</v>
      </c>
      <c r="D27" s="386"/>
      <c r="E27" s="57">
        <v>38394</v>
      </c>
      <c r="F27" s="57">
        <v>38394</v>
      </c>
      <c r="G27" s="53"/>
      <c r="H27" s="57"/>
      <c r="I27" s="57"/>
      <c r="J27" s="54">
        <v>0</v>
      </c>
    </row>
    <row r="28" spans="1:10" ht="13.5" thickBot="1">
      <c r="A28" s="55">
        <v>1</v>
      </c>
      <c r="B28" s="56">
        <v>45160</v>
      </c>
      <c r="C28" s="385" t="s">
        <v>110</v>
      </c>
      <c r="D28" s="386"/>
      <c r="E28" s="57">
        <v>18000</v>
      </c>
      <c r="F28" s="57">
        <v>18000</v>
      </c>
      <c r="G28" s="53">
        <v>0</v>
      </c>
      <c r="H28" s="57"/>
      <c r="I28" s="57">
        <v>10767</v>
      </c>
      <c r="J28" s="54">
        <v>0</v>
      </c>
    </row>
    <row r="29" spans="1:10" ht="25.5" customHeight="1" thickBot="1">
      <c r="A29" s="55">
        <v>1</v>
      </c>
      <c r="B29" s="56">
        <v>841133</v>
      </c>
      <c r="C29" s="385" t="s">
        <v>111</v>
      </c>
      <c r="D29" s="386"/>
      <c r="E29" s="57"/>
      <c r="F29" s="57"/>
      <c r="G29" s="53"/>
      <c r="H29" s="57">
        <v>27100</v>
      </c>
      <c r="I29" s="57">
        <v>27100</v>
      </c>
      <c r="J29" s="54">
        <v>0</v>
      </c>
    </row>
    <row r="30" spans="1:10" ht="25.5" customHeight="1" thickBot="1">
      <c r="A30" s="55">
        <v>1</v>
      </c>
      <c r="B30" s="56">
        <v>841901</v>
      </c>
      <c r="C30" s="385" t="s">
        <v>112</v>
      </c>
      <c r="D30" s="386"/>
      <c r="E30" s="57"/>
      <c r="F30" s="57"/>
      <c r="G30" s="53"/>
      <c r="H30" s="57">
        <v>101632</v>
      </c>
      <c r="I30" s="57">
        <v>101718</v>
      </c>
      <c r="J30" s="54">
        <v>0</v>
      </c>
    </row>
    <row r="31" spans="1:10" ht="13.5" thickBot="1">
      <c r="A31" s="55">
        <v>1</v>
      </c>
      <c r="B31" s="56"/>
      <c r="C31" s="385" t="s">
        <v>113</v>
      </c>
      <c r="D31" s="386"/>
      <c r="E31" s="57">
        <v>37870</v>
      </c>
      <c r="F31" s="57">
        <v>37870</v>
      </c>
      <c r="G31" s="53">
        <v>0</v>
      </c>
      <c r="H31" s="57"/>
      <c r="I31" s="57">
        <v>0</v>
      </c>
      <c r="J31" s="54">
        <v>0</v>
      </c>
    </row>
    <row r="32" spans="1:10" ht="13.5" thickBot="1">
      <c r="A32" s="55">
        <v>1</v>
      </c>
      <c r="B32" s="56">
        <v>45150</v>
      </c>
      <c r="C32" s="385" t="s">
        <v>114</v>
      </c>
      <c r="D32" s="386"/>
      <c r="E32" s="57">
        <v>2742</v>
      </c>
      <c r="F32" s="57">
        <v>2742</v>
      </c>
      <c r="G32" s="53">
        <v>0</v>
      </c>
      <c r="H32" s="57"/>
      <c r="I32" s="57"/>
      <c r="J32" s="54">
        <v>0</v>
      </c>
    </row>
    <row r="33" spans="1:10" ht="13.5" thickBot="1">
      <c r="A33" s="58">
        <v>1</v>
      </c>
      <c r="B33" s="59">
        <v>91140</v>
      </c>
      <c r="C33" s="391" t="s">
        <v>115</v>
      </c>
      <c r="D33" s="392"/>
      <c r="E33" s="60">
        <v>22020</v>
      </c>
      <c r="F33" s="60">
        <v>22020</v>
      </c>
      <c r="G33" s="61">
        <v>0</v>
      </c>
      <c r="H33" s="61"/>
      <c r="I33" s="60">
        <v>0</v>
      </c>
      <c r="J33" s="62">
        <v>0</v>
      </c>
    </row>
    <row r="34" spans="1:10" ht="15" thickBot="1" thickTop="1">
      <c r="A34" s="387" t="s">
        <v>84</v>
      </c>
      <c r="B34" s="388"/>
      <c r="C34" s="388"/>
      <c r="D34" s="389"/>
      <c r="E34" s="64">
        <v>236944</v>
      </c>
      <c r="F34" s="65">
        <f>SUM(F12:F33)</f>
        <v>233177</v>
      </c>
      <c r="G34" s="65">
        <v>0</v>
      </c>
      <c r="H34" s="64">
        <v>236944</v>
      </c>
      <c r="I34" s="65">
        <v>233177</v>
      </c>
      <c r="J34" s="66">
        <v>0</v>
      </c>
    </row>
    <row r="35" ht="13.5" thickTop="1"/>
  </sheetData>
  <sheetProtection/>
  <mergeCells count="31">
    <mergeCell ref="H8:J8"/>
    <mergeCell ref="C9:D9"/>
    <mergeCell ref="C10:D10"/>
    <mergeCell ref="B11:D11"/>
    <mergeCell ref="C17:D17"/>
    <mergeCell ref="B8:C8"/>
    <mergeCell ref="D8:G8"/>
    <mergeCell ref="C12:D12"/>
    <mergeCell ref="C13:D13"/>
    <mergeCell ref="C14:D14"/>
    <mergeCell ref="C15:D15"/>
    <mergeCell ref="A34:D34"/>
    <mergeCell ref="A6:J6"/>
    <mergeCell ref="C31:D31"/>
    <mergeCell ref="C32:D32"/>
    <mergeCell ref="C33:D33"/>
    <mergeCell ref="C27:D27"/>
    <mergeCell ref="C22:D22"/>
    <mergeCell ref="C23:D23"/>
    <mergeCell ref="C28:D28"/>
    <mergeCell ref="C26:D26"/>
    <mergeCell ref="F1:J1"/>
    <mergeCell ref="C29:D29"/>
    <mergeCell ref="C30:D30"/>
    <mergeCell ref="C24:D24"/>
    <mergeCell ref="C25:D25"/>
    <mergeCell ref="C18:D18"/>
    <mergeCell ref="C19:D19"/>
    <mergeCell ref="C20:D20"/>
    <mergeCell ref="C21:D21"/>
    <mergeCell ref="C16:D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C11" sqref="C11"/>
    </sheetView>
  </sheetViews>
  <sheetFormatPr defaultColWidth="9.140625" defaultRowHeight="15.75" customHeight="1"/>
  <cols>
    <col min="1" max="2" width="3.7109375" style="219" customWidth="1"/>
    <col min="3" max="3" width="39.57421875" style="216" customWidth="1"/>
    <col min="4" max="4" width="11.421875" style="216" customWidth="1"/>
    <col min="5" max="5" width="11.00390625" style="217" customWidth="1"/>
    <col min="6" max="6" width="12.28125" style="217" customWidth="1"/>
    <col min="7" max="7" width="13.421875" style="216" customWidth="1"/>
    <col min="8" max="8" width="13.8515625" style="216" customWidth="1"/>
    <col min="9" max="9" width="12.421875" style="216" customWidth="1"/>
    <col min="10" max="16384" width="9.140625" style="216" customWidth="1"/>
  </cols>
  <sheetData>
    <row r="1" spans="1:6" ht="15.75" customHeight="1">
      <c r="A1" s="405" t="s">
        <v>228</v>
      </c>
      <c r="B1" s="405"/>
      <c r="C1" s="405"/>
      <c r="D1" s="405"/>
      <c r="E1" s="405"/>
      <c r="F1" s="405"/>
    </row>
    <row r="2" spans="1:6" ht="24" customHeight="1">
      <c r="A2" s="542" t="s">
        <v>287</v>
      </c>
      <c r="B2" s="405"/>
      <c r="C2" s="405"/>
      <c r="D2" s="405"/>
      <c r="E2" s="405"/>
      <c r="F2" s="405"/>
    </row>
    <row r="3" spans="1:6" ht="15.75" customHeight="1">
      <c r="A3" s="215"/>
      <c r="B3" s="215"/>
      <c r="C3" s="405"/>
      <c r="D3" s="405"/>
      <c r="E3" s="405"/>
      <c r="F3" s="405"/>
    </row>
    <row r="4" spans="1:9" ht="15.75" customHeight="1">
      <c r="A4" s="215"/>
      <c r="B4" s="215"/>
      <c r="C4" s="405" t="s">
        <v>220</v>
      </c>
      <c r="D4" s="405"/>
      <c r="E4" s="405"/>
      <c r="F4" s="218" t="s">
        <v>59</v>
      </c>
      <c r="I4" s="291" t="s">
        <v>59</v>
      </c>
    </row>
    <row r="5" ht="9" customHeight="1" thickBot="1">
      <c r="E5" s="220"/>
    </row>
    <row r="6" spans="1:9" ht="21" customHeight="1" thickBot="1">
      <c r="A6" s="438" t="s">
        <v>60</v>
      </c>
      <c r="B6" s="439"/>
      <c r="C6" s="440"/>
      <c r="D6" s="447" t="s">
        <v>221</v>
      </c>
      <c r="E6" s="448"/>
      <c r="F6" s="449"/>
      <c r="G6" s="411" t="s">
        <v>222</v>
      </c>
      <c r="H6" s="412"/>
      <c r="I6" s="413"/>
    </row>
    <row r="7" spans="1:9" ht="39.75" customHeight="1" thickBot="1">
      <c r="A7" s="441"/>
      <c r="B7" s="442"/>
      <c r="C7" s="443"/>
      <c r="D7" s="221" t="s">
        <v>117</v>
      </c>
      <c r="E7" s="222" t="s">
        <v>117</v>
      </c>
      <c r="F7" s="416" t="s">
        <v>161</v>
      </c>
      <c r="G7" s="284" t="s">
        <v>117</v>
      </c>
      <c r="H7" s="283" t="s">
        <v>117</v>
      </c>
      <c r="I7" s="414" t="s">
        <v>116</v>
      </c>
    </row>
    <row r="8" spans="1:12" ht="30" customHeight="1" thickBot="1">
      <c r="A8" s="444"/>
      <c r="B8" s="445"/>
      <c r="C8" s="446"/>
      <c r="D8" s="223" t="s">
        <v>120</v>
      </c>
      <c r="E8" s="224" t="s">
        <v>121</v>
      </c>
      <c r="F8" s="417"/>
      <c r="G8" s="285" t="s">
        <v>223</v>
      </c>
      <c r="H8" s="285" t="s">
        <v>121</v>
      </c>
      <c r="I8" s="415"/>
      <c r="L8" s="219"/>
    </row>
    <row r="9" spans="1:9" ht="15.75" customHeight="1" thickBot="1">
      <c r="A9" s="427" t="s">
        <v>122</v>
      </c>
      <c r="B9" s="428"/>
      <c r="C9" s="428"/>
      <c r="D9" s="225">
        <v>9146</v>
      </c>
      <c r="E9" s="226">
        <v>55759</v>
      </c>
      <c r="F9" s="286">
        <v>64905</v>
      </c>
      <c r="G9" s="252">
        <v>9146</v>
      </c>
      <c r="H9" s="252">
        <v>55759</v>
      </c>
      <c r="I9" s="252">
        <v>64905</v>
      </c>
    </row>
    <row r="10" spans="1:9" ht="15.75" customHeight="1" thickBot="1">
      <c r="A10" s="406" t="s">
        <v>123</v>
      </c>
      <c r="B10" s="426" t="s">
        <v>122</v>
      </c>
      <c r="C10" s="426"/>
      <c r="D10" s="228">
        <v>9146</v>
      </c>
      <c r="E10" s="229">
        <v>55759</v>
      </c>
      <c r="F10" s="286">
        <v>64905</v>
      </c>
      <c r="G10" s="252">
        <v>9146</v>
      </c>
      <c r="H10" s="252">
        <v>55759</v>
      </c>
      <c r="I10" s="252">
        <v>64905</v>
      </c>
    </row>
    <row r="11" spans="1:9" ht="15.75" customHeight="1" thickBot="1">
      <c r="A11" s="406"/>
      <c r="B11" s="230" t="s">
        <v>123</v>
      </c>
      <c r="C11" s="231" t="s">
        <v>124</v>
      </c>
      <c r="D11" s="231">
        <v>6110</v>
      </c>
      <c r="E11" s="232">
        <v>10851</v>
      </c>
      <c r="F11" s="286">
        <v>16961</v>
      </c>
      <c r="G11" s="252">
        <v>6110</v>
      </c>
      <c r="H11" s="252">
        <v>10851</v>
      </c>
      <c r="I11" s="252">
        <v>16961</v>
      </c>
    </row>
    <row r="12" spans="1:9" ht="15.75" customHeight="1" thickBot="1">
      <c r="A12" s="406"/>
      <c r="B12" s="230" t="s">
        <v>125</v>
      </c>
      <c r="C12" s="231" t="s">
        <v>126</v>
      </c>
      <c r="D12" s="231">
        <v>1649</v>
      </c>
      <c r="E12" s="232">
        <v>2442</v>
      </c>
      <c r="F12" s="286">
        <f aca="true" t="shared" si="0" ref="F12:F48">SUM(D12:E12)</f>
        <v>4091</v>
      </c>
      <c r="G12" s="252">
        <v>1649</v>
      </c>
      <c r="H12" s="252">
        <v>2442</v>
      </c>
      <c r="I12" s="252">
        <v>4091</v>
      </c>
    </row>
    <row r="13" spans="1:9" ht="15.75" customHeight="1" thickBot="1">
      <c r="A13" s="406"/>
      <c r="B13" s="230" t="s">
        <v>127</v>
      </c>
      <c r="C13" s="231" t="s">
        <v>128</v>
      </c>
      <c r="D13" s="231">
        <v>1387</v>
      </c>
      <c r="E13" s="232">
        <v>36712</v>
      </c>
      <c r="F13" s="286">
        <v>38099</v>
      </c>
      <c r="G13" s="252">
        <v>1387</v>
      </c>
      <c r="H13" s="252">
        <v>36712</v>
      </c>
      <c r="I13" s="252">
        <v>38099</v>
      </c>
    </row>
    <row r="14" spans="1:9" ht="15.75" customHeight="1" thickBot="1">
      <c r="A14" s="406"/>
      <c r="B14" s="230" t="s">
        <v>129</v>
      </c>
      <c r="C14" s="231" t="s">
        <v>130</v>
      </c>
      <c r="D14" s="231"/>
      <c r="E14" s="232">
        <v>0</v>
      </c>
      <c r="F14" s="286">
        <f t="shared" si="0"/>
        <v>0</v>
      </c>
      <c r="G14" s="252"/>
      <c r="H14" s="252"/>
      <c r="I14" s="252">
        <v>0</v>
      </c>
    </row>
    <row r="15" spans="1:9" ht="15.75" customHeight="1" thickBot="1">
      <c r="A15" s="406"/>
      <c r="B15" s="230" t="s">
        <v>131</v>
      </c>
      <c r="C15" s="231" t="s">
        <v>132</v>
      </c>
      <c r="D15" s="231"/>
      <c r="E15" s="232">
        <v>14614</v>
      </c>
      <c r="F15" s="286">
        <f t="shared" si="0"/>
        <v>14614</v>
      </c>
      <c r="G15" s="252"/>
      <c r="H15" s="252">
        <v>14614</v>
      </c>
      <c r="I15" s="252">
        <v>14614</v>
      </c>
    </row>
    <row r="16" spans="1:9" s="235" customFormat="1" ht="15.75" customHeight="1" thickBot="1">
      <c r="A16" s="227" t="s">
        <v>125</v>
      </c>
      <c r="B16" s="431" t="s">
        <v>133</v>
      </c>
      <c r="C16" s="431"/>
      <c r="D16" s="233"/>
      <c r="E16" s="234">
        <v>2751</v>
      </c>
      <c r="F16" s="286">
        <f t="shared" si="0"/>
        <v>2751</v>
      </c>
      <c r="G16" s="250"/>
      <c r="H16" s="250">
        <v>2751</v>
      </c>
      <c r="I16" s="250">
        <v>2751</v>
      </c>
    </row>
    <row r="17" spans="1:9" s="235" customFormat="1" ht="15.75" customHeight="1" thickBot="1">
      <c r="A17" s="236" t="s">
        <v>127</v>
      </c>
      <c r="B17" s="451" t="s">
        <v>134</v>
      </c>
      <c r="C17" s="451"/>
      <c r="D17" s="237"/>
      <c r="E17" s="238">
        <v>14272</v>
      </c>
      <c r="F17" s="286">
        <v>14272</v>
      </c>
      <c r="G17" s="250"/>
      <c r="H17" s="250">
        <v>14272</v>
      </c>
      <c r="I17" s="250">
        <v>14272</v>
      </c>
    </row>
    <row r="18" spans="1:9" s="235" customFormat="1" ht="15.75" customHeight="1" thickBot="1">
      <c r="A18" s="408" t="s">
        <v>135</v>
      </c>
      <c r="B18" s="409"/>
      <c r="C18" s="410"/>
      <c r="D18" s="240">
        <f>SUM(D19:D22)</f>
        <v>0</v>
      </c>
      <c r="E18" s="241">
        <v>59914</v>
      </c>
      <c r="F18" s="286">
        <v>59914</v>
      </c>
      <c r="G18" s="250"/>
      <c r="H18" s="250">
        <v>59914</v>
      </c>
      <c r="I18" s="250">
        <v>59914</v>
      </c>
    </row>
    <row r="19" spans="1:9" ht="20.25" customHeight="1">
      <c r="A19" s="242" t="s">
        <v>123</v>
      </c>
      <c r="B19" s="407" t="s">
        <v>136</v>
      </c>
      <c r="C19" s="407"/>
      <c r="D19" s="243"/>
      <c r="E19" s="244">
        <v>18000</v>
      </c>
      <c r="F19" s="287">
        <v>18000</v>
      </c>
      <c r="G19" s="252"/>
      <c r="H19" s="252">
        <v>18000</v>
      </c>
      <c r="I19" s="252">
        <v>18000</v>
      </c>
    </row>
    <row r="20" spans="1:9" ht="20.25" customHeight="1">
      <c r="A20" s="230">
        <v>2</v>
      </c>
      <c r="B20" s="436" t="s">
        <v>215</v>
      </c>
      <c r="C20" s="437"/>
      <c r="D20" s="231"/>
      <c r="E20" s="232">
        <v>41914</v>
      </c>
      <c r="F20" s="288">
        <v>41914</v>
      </c>
      <c r="G20" s="252"/>
      <c r="H20" s="252">
        <v>41914</v>
      </c>
      <c r="I20" s="252">
        <v>41914</v>
      </c>
    </row>
    <row r="21" spans="1:9" ht="15.75" customHeight="1" thickBot="1">
      <c r="A21" s="245">
        <v>3</v>
      </c>
      <c r="B21" s="452" t="s">
        <v>137</v>
      </c>
      <c r="C21" s="453"/>
      <c r="D21" s="246"/>
      <c r="E21" s="247">
        <v>0</v>
      </c>
      <c r="F21" s="289">
        <f t="shared" si="0"/>
        <v>0</v>
      </c>
      <c r="G21" s="252"/>
      <c r="H21" s="252"/>
      <c r="I21" s="252">
        <v>0</v>
      </c>
    </row>
    <row r="22" spans="1:9" ht="15.75" customHeight="1" thickBot="1">
      <c r="A22" s="242">
        <v>4</v>
      </c>
      <c r="B22" s="407" t="s">
        <v>138</v>
      </c>
      <c r="C22" s="407"/>
      <c r="D22" s="243"/>
      <c r="E22" s="244">
        <v>0</v>
      </c>
      <c r="F22" s="286">
        <f t="shared" si="0"/>
        <v>0</v>
      </c>
      <c r="G22" s="252"/>
      <c r="H22" s="252"/>
      <c r="I22" s="252">
        <v>0</v>
      </c>
    </row>
    <row r="23" spans="1:9" ht="18" customHeight="1" thickBot="1">
      <c r="A23" s="427" t="s">
        <v>139</v>
      </c>
      <c r="B23" s="428"/>
      <c r="C23" s="428"/>
      <c r="D23" s="225"/>
      <c r="E23" s="248"/>
      <c r="F23" s="286">
        <f t="shared" si="0"/>
        <v>0</v>
      </c>
      <c r="G23" s="252"/>
      <c r="H23" s="252"/>
      <c r="I23" s="252">
        <v>0</v>
      </c>
    </row>
    <row r="24" spans="1:9" s="235" customFormat="1" ht="18" customHeight="1" thickBot="1">
      <c r="A24" s="406" t="s">
        <v>123</v>
      </c>
      <c r="B24" s="426" t="s">
        <v>140</v>
      </c>
      <c r="C24" s="430"/>
      <c r="D24" s="249"/>
      <c r="E24" s="250">
        <v>0</v>
      </c>
      <c r="F24" s="286">
        <f t="shared" si="0"/>
        <v>0</v>
      </c>
      <c r="G24" s="250"/>
      <c r="H24" s="250"/>
      <c r="I24" s="250">
        <v>0</v>
      </c>
    </row>
    <row r="25" spans="1:9" ht="18" customHeight="1" thickBot="1">
      <c r="A25" s="406"/>
      <c r="B25" s="230" t="s">
        <v>123</v>
      </c>
      <c r="C25" s="251" t="s">
        <v>141</v>
      </c>
      <c r="D25" s="251"/>
      <c r="E25" s="252">
        <v>0</v>
      </c>
      <c r="F25" s="286">
        <f t="shared" si="0"/>
        <v>0</v>
      </c>
      <c r="G25" s="252"/>
      <c r="H25" s="252"/>
      <c r="I25" s="252">
        <v>0</v>
      </c>
    </row>
    <row r="26" spans="1:9" ht="18" customHeight="1" thickBot="1">
      <c r="A26" s="406"/>
      <c r="B26" s="230" t="s">
        <v>125</v>
      </c>
      <c r="C26" s="251" t="s">
        <v>142</v>
      </c>
      <c r="D26" s="251"/>
      <c r="E26" s="252">
        <v>0</v>
      </c>
      <c r="F26" s="286">
        <f t="shared" si="0"/>
        <v>0</v>
      </c>
      <c r="G26" s="252"/>
      <c r="H26" s="252"/>
      <c r="I26" s="252">
        <v>0</v>
      </c>
    </row>
    <row r="27" spans="1:9" s="235" customFormat="1" ht="18" customHeight="1" thickBot="1">
      <c r="A27" s="406" t="s">
        <v>125</v>
      </c>
      <c r="B27" s="426" t="s">
        <v>143</v>
      </c>
      <c r="C27" s="430"/>
      <c r="D27" s="249"/>
      <c r="E27" s="234">
        <v>0</v>
      </c>
      <c r="F27" s="286">
        <f t="shared" si="0"/>
        <v>0</v>
      </c>
      <c r="G27" s="250"/>
      <c r="H27" s="250"/>
      <c r="I27" s="250">
        <v>0</v>
      </c>
    </row>
    <row r="28" spans="1:9" ht="15.75" customHeight="1" thickBot="1">
      <c r="A28" s="406"/>
      <c r="B28" s="230" t="s">
        <v>123</v>
      </c>
      <c r="C28" s="251" t="s">
        <v>141</v>
      </c>
      <c r="D28" s="251"/>
      <c r="E28" s="232">
        <v>0</v>
      </c>
      <c r="F28" s="286">
        <f t="shared" si="0"/>
        <v>0</v>
      </c>
      <c r="G28" s="252"/>
      <c r="H28" s="252"/>
      <c r="I28" s="252">
        <v>0</v>
      </c>
    </row>
    <row r="29" spans="1:9" ht="15.75" customHeight="1" thickBot="1">
      <c r="A29" s="450"/>
      <c r="B29" s="253" t="s">
        <v>125</v>
      </c>
      <c r="C29" s="254" t="s">
        <v>142</v>
      </c>
      <c r="D29" s="254"/>
      <c r="E29" s="255">
        <v>0</v>
      </c>
      <c r="F29" s="286">
        <f t="shared" si="0"/>
        <v>0</v>
      </c>
      <c r="G29" s="252"/>
      <c r="H29" s="252"/>
      <c r="I29" s="252">
        <v>0</v>
      </c>
    </row>
    <row r="30" spans="1:9" s="235" customFormat="1" ht="18" customHeight="1" thickBot="1">
      <c r="A30" s="408" t="s">
        <v>144</v>
      </c>
      <c r="B30" s="409"/>
      <c r="C30" s="410"/>
      <c r="D30" s="239"/>
      <c r="E30" s="256">
        <v>26352</v>
      </c>
      <c r="F30" s="286">
        <v>26352</v>
      </c>
      <c r="G30" s="250"/>
      <c r="H30" s="250">
        <v>22585</v>
      </c>
      <c r="I30" s="250">
        <v>22585</v>
      </c>
    </row>
    <row r="31" spans="1:9" s="235" customFormat="1" ht="18" customHeight="1" thickBot="1">
      <c r="A31" s="257" t="s">
        <v>123</v>
      </c>
      <c r="B31" s="418" t="s">
        <v>145</v>
      </c>
      <c r="C31" s="419"/>
      <c r="D31" s="240"/>
      <c r="E31" s="258">
        <v>0</v>
      </c>
      <c r="F31" s="286">
        <f t="shared" si="0"/>
        <v>0</v>
      </c>
      <c r="G31" s="250"/>
      <c r="H31" s="250"/>
      <c r="I31" s="250">
        <v>0</v>
      </c>
    </row>
    <row r="32" spans="1:9" s="235" customFormat="1" ht="18" customHeight="1" thickBot="1">
      <c r="A32" s="420" t="s">
        <v>125</v>
      </c>
      <c r="B32" s="418" t="s">
        <v>146</v>
      </c>
      <c r="C32" s="419"/>
      <c r="D32" s="240"/>
      <c r="E32" s="258">
        <v>26352</v>
      </c>
      <c r="F32" s="286">
        <v>26352</v>
      </c>
      <c r="G32" s="250"/>
      <c r="H32" s="250">
        <v>22585</v>
      </c>
      <c r="I32" s="250">
        <v>22585</v>
      </c>
    </row>
    <row r="33" spans="1:9" ht="18" customHeight="1" thickBot="1">
      <c r="A33" s="421"/>
      <c r="B33" s="259" t="s">
        <v>123</v>
      </c>
      <c r="C33" s="260" t="s">
        <v>147</v>
      </c>
      <c r="D33" s="260"/>
      <c r="E33" s="247">
        <v>26352</v>
      </c>
      <c r="F33" s="286">
        <f t="shared" si="0"/>
        <v>26352</v>
      </c>
      <c r="G33" s="252"/>
      <c r="H33" s="252">
        <v>22585</v>
      </c>
      <c r="I33" s="252">
        <v>22585</v>
      </c>
    </row>
    <row r="34" spans="1:9" s="235" customFormat="1" ht="18" customHeight="1" thickBot="1">
      <c r="A34" s="422"/>
      <c r="B34" s="261" t="s">
        <v>125</v>
      </c>
      <c r="C34" s="262" t="s">
        <v>148</v>
      </c>
      <c r="D34" s="262"/>
      <c r="E34" s="263">
        <v>0</v>
      </c>
      <c r="F34" s="286">
        <f t="shared" si="0"/>
        <v>0</v>
      </c>
      <c r="G34" s="292"/>
      <c r="H34" s="292"/>
      <c r="I34" s="292">
        <v>0</v>
      </c>
    </row>
    <row r="35" spans="1:9" s="235" customFormat="1" ht="18" customHeight="1" thickBot="1">
      <c r="A35" s="264"/>
      <c r="B35" s="425" t="s">
        <v>149</v>
      </c>
      <c r="C35" s="425"/>
      <c r="D35" s="265">
        <v>9146</v>
      </c>
      <c r="E35" s="265">
        <v>167908</v>
      </c>
      <c r="F35" s="290">
        <f t="shared" si="0"/>
        <v>177054</v>
      </c>
      <c r="G35" s="294">
        <v>9146</v>
      </c>
      <c r="H35" s="295">
        <v>164141</v>
      </c>
      <c r="I35" s="296">
        <v>173287</v>
      </c>
    </row>
    <row r="36" spans="1:9" s="235" customFormat="1" ht="18" customHeight="1" thickBot="1">
      <c r="A36" s="257">
        <v>1</v>
      </c>
      <c r="B36" s="434" t="s">
        <v>150</v>
      </c>
      <c r="C36" s="434"/>
      <c r="D36" s="266"/>
      <c r="E36" s="258"/>
      <c r="F36" s="286">
        <f t="shared" si="0"/>
        <v>0</v>
      </c>
      <c r="G36" s="293"/>
      <c r="H36" s="293"/>
      <c r="I36" s="293"/>
    </row>
    <row r="37" spans="1:9" s="235" customFormat="1" ht="18" customHeight="1" thickBot="1">
      <c r="A37" s="423"/>
      <c r="B37" s="230" t="s">
        <v>123</v>
      </c>
      <c r="C37" s="267" t="s">
        <v>151</v>
      </c>
      <c r="D37" s="267"/>
      <c r="E37" s="232"/>
      <c r="F37" s="286">
        <f t="shared" si="0"/>
        <v>0</v>
      </c>
      <c r="G37" s="250"/>
      <c r="H37" s="250"/>
      <c r="I37" s="250"/>
    </row>
    <row r="38" spans="1:9" s="235" customFormat="1" ht="18" customHeight="1" thickBot="1">
      <c r="A38" s="424"/>
      <c r="B38" s="230" t="s">
        <v>125</v>
      </c>
      <c r="C38" s="267" t="s">
        <v>152</v>
      </c>
      <c r="D38" s="267"/>
      <c r="E38" s="232"/>
      <c r="F38" s="286">
        <f t="shared" si="0"/>
        <v>0</v>
      </c>
      <c r="G38" s="250"/>
      <c r="H38" s="250"/>
      <c r="I38" s="250"/>
    </row>
    <row r="39" spans="1:9" s="235" customFormat="1" ht="18" customHeight="1" thickBot="1">
      <c r="A39" s="268" t="s">
        <v>125</v>
      </c>
      <c r="B39" s="431" t="s">
        <v>153</v>
      </c>
      <c r="C39" s="431"/>
      <c r="D39" s="233"/>
      <c r="E39" s="234"/>
      <c r="F39" s="286">
        <f t="shared" si="0"/>
        <v>0</v>
      </c>
      <c r="G39" s="250"/>
      <c r="H39" s="250"/>
      <c r="I39" s="250"/>
    </row>
    <row r="40" spans="1:9" s="235" customFormat="1" ht="18" customHeight="1" thickBot="1">
      <c r="A40" s="423"/>
      <c r="B40" s="230" t="s">
        <v>123</v>
      </c>
      <c r="C40" s="231" t="s">
        <v>154</v>
      </c>
      <c r="D40" s="231"/>
      <c r="E40" s="232"/>
      <c r="F40" s="286">
        <f t="shared" si="0"/>
        <v>0</v>
      </c>
      <c r="G40" s="250"/>
      <c r="H40" s="250"/>
      <c r="I40" s="250"/>
    </row>
    <row r="41" spans="1:9" s="235" customFormat="1" ht="18" customHeight="1" thickBot="1">
      <c r="A41" s="424"/>
      <c r="B41" s="230" t="s">
        <v>125</v>
      </c>
      <c r="C41" s="231" t="s">
        <v>155</v>
      </c>
      <c r="D41" s="231"/>
      <c r="E41" s="232"/>
      <c r="F41" s="286">
        <f t="shared" si="0"/>
        <v>0</v>
      </c>
      <c r="G41" s="250"/>
      <c r="H41" s="250"/>
      <c r="I41" s="250"/>
    </row>
    <row r="42" spans="1:9" s="235" customFormat="1" ht="18" customHeight="1" thickBot="1">
      <c r="A42" s="269"/>
      <c r="B42" s="270" t="s">
        <v>127</v>
      </c>
      <c r="C42" s="271" t="s">
        <v>156</v>
      </c>
      <c r="D42" s="271"/>
      <c r="E42" s="244"/>
      <c r="F42" s="286">
        <f t="shared" si="0"/>
        <v>0</v>
      </c>
      <c r="G42" s="292"/>
      <c r="H42" s="292"/>
      <c r="I42" s="292"/>
    </row>
    <row r="43" spans="1:9" s="235" customFormat="1" ht="18" customHeight="1" thickBot="1">
      <c r="A43" s="264"/>
      <c r="B43" s="432" t="s">
        <v>157</v>
      </c>
      <c r="C43" s="433"/>
      <c r="D43" s="272"/>
      <c r="E43" s="273"/>
      <c r="F43" s="290">
        <f t="shared" si="0"/>
        <v>0</v>
      </c>
      <c r="G43" s="294"/>
      <c r="H43" s="295"/>
      <c r="I43" s="296"/>
    </row>
    <row r="44" spans="1:9" s="235" customFormat="1" ht="21" customHeight="1" thickBot="1">
      <c r="A44" s="274"/>
      <c r="B44" s="429" t="s">
        <v>158</v>
      </c>
      <c r="C44" s="429"/>
      <c r="D44" s="275">
        <f>SUM(D35)</f>
        <v>9146</v>
      </c>
      <c r="E44" s="297">
        <f>SUM(E35)</f>
        <v>167908</v>
      </c>
      <c r="F44" s="299">
        <f t="shared" si="0"/>
        <v>177054</v>
      </c>
      <c r="G44" s="300">
        <v>9146</v>
      </c>
      <c r="H44" s="300">
        <v>164141</v>
      </c>
      <c r="I44" s="301">
        <v>173287</v>
      </c>
    </row>
    <row r="45" spans="6:9" ht="15.75" customHeight="1" thickBot="1">
      <c r="F45" s="289">
        <f t="shared" si="0"/>
        <v>0</v>
      </c>
      <c r="G45" s="298"/>
      <c r="H45" s="298"/>
      <c r="I45" s="298"/>
    </row>
    <row r="46" spans="1:9" ht="15.75" customHeight="1" thickBot="1">
      <c r="A46" s="276" t="s">
        <v>123</v>
      </c>
      <c r="B46" s="435" t="s">
        <v>159</v>
      </c>
      <c r="C46" s="435"/>
      <c r="D46" s="277">
        <v>9146</v>
      </c>
      <c r="E46" s="278">
        <v>167908</v>
      </c>
      <c r="F46" s="286">
        <f t="shared" si="0"/>
        <v>177054</v>
      </c>
      <c r="G46" s="252">
        <v>9146</v>
      </c>
      <c r="H46" s="252">
        <v>164141</v>
      </c>
      <c r="I46" s="252">
        <v>173287</v>
      </c>
    </row>
    <row r="47" spans="1:9" ht="15.75" customHeight="1" thickBot="1">
      <c r="A47" s="279" t="s">
        <v>125</v>
      </c>
      <c r="B47" s="407" t="s">
        <v>160</v>
      </c>
      <c r="C47" s="407"/>
      <c r="D47" s="243"/>
      <c r="E47" s="280">
        <v>0</v>
      </c>
      <c r="F47" s="287">
        <f t="shared" si="0"/>
        <v>0</v>
      </c>
      <c r="G47" s="302"/>
      <c r="H47" s="302"/>
      <c r="I47" s="302"/>
    </row>
    <row r="48" spans="1:9" ht="21" customHeight="1" thickBot="1">
      <c r="A48" s="281"/>
      <c r="B48" s="429" t="s">
        <v>158</v>
      </c>
      <c r="C48" s="429"/>
      <c r="D48" s="275">
        <v>9146</v>
      </c>
      <c r="E48" s="282">
        <v>167908</v>
      </c>
      <c r="F48" s="299">
        <f t="shared" si="0"/>
        <v>177054</v>
      </c>
      <c r="G48" s="303">
        <v>9146</v>
      </c>
      <c r="H48" s="303">
        <v>164141</v>
      </c>
      <c r="I48" s="304">
        <v>173287</v>
      </c>
    </row>
  </sheetData>
  <sheetProtection/>
  <mergeCells count="38">
    <mergeCell ref="C3:F3"/>
    <mergeCell ref="A40:A41"/>
    <mergeCell ref="B20:C20"/>
    <mergeCell ref="A6:C8"/>
    <mergeCell ref="D6:F6"/>
    <mergeCell ref="A27:A29"/>
    <mergeCell ref="A9:C9"/>
    <mergeCell ref="B16:C16"/>
    <mergeCell ref="B17:C17"/>
    <mergeCell ref="A18:C18"/>
    <mergeCell ref="B21:C21"/>
    <mergeCell ref="B47:C47"/>
    <mergeCell ref="B48:C48"/>
    <mergeCell ref="B24:C24"/>
    <mergeCell ref="B27:C27"/>
    <mergeCell ref="B44:C44"/>
    <mergeCell ref="B39:C39"/>
    <mergeCell ref="B43:C43"/>
    <mergeCell ref="B36:C36"/>
    <mergeCell ref="B46:C46"/>
    <mergeCell ref="B31:C31"/>
    <mergeCell ref="B32:C32"/>
    <mergeCell ref="A32:A34"/>
    <mergeCell ref="A37:A38"/>
    <mergeCell ref="A1:F1"/>
    <mergeCell ref="B35:C35"/>
    <mergeCell ref="A10:A15"/>
    <mergeCell ref="A2:F2"/>
    <mergeCell ref="B10:C10"/>
    <mergeCell ref="B19:C19"/>
    <mergeCell ref="A23:C23"/>
    <mergeCell ref="C4:E4"/>
    <mergeCell ref="A24:A26"/>
    <mergeCell ref="B22:C22"/>
    <mergeCell ref="A30:C30"/>
    <mergeCell ref="G6:I6"/>
    <mergeCell ref="I7:I8"/>
    <mergeCell ref="F7:F8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&amp;R2016.(III.16)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2" sqref="A2:G2"/>
    </sheetView>
  </sheetViews>
  <sheetFormatPr defaultColWidth="9.140625" defaultRowHeight="15.75" customHeight="1"/>
  <cols>
    <col min="1" max="2" width="3.7109375" style="73" customWidth="1"/>
    <col min="3" max="3" width="39.57421875" style="68" customWidth="1"/>
    <col min="4" max="4" width="11.421875" style="68" customWidth="1"/>
    <col min="5" max="6" width="11.00390625" style="70" customWidth="1"/>
    <col min="7" max="7" width="11.57421875" style="70" customWidth="1"/>
    <col min="8" max="8" width="9.140625" style="68" customWidth="1"/>
    <col min="9" max="9" width="16.140625" style="68" customWidth="1"/>
    <col min="10" max="10" width="11.28125" style="68" customWidth="1"/>
    <col min="11" max="11" width="13.57421875" style="68" customWidth="1"/>
    <col min="12" max="12" width="7.8515625" style="68" customWidth="1"/>
    <col min="13" max="13" width="11.8515625" style="68" customWidth="1"/>
    <col min="14" max="16384" width="9.140625" style="68" customWidth="1"/>
  </cols>
  <sheetData>
    <row r="1" spans="1:7" ht="15.75" customHeight="1">
      <c r="A1" s="481" t="s">
        <v>228</v>
      </c>
      <c r="B1" s="481"/>
      <c r="C1" s="481"/>
      <c r="D1" s="481"/>
      <c r="E1" s="481"/>
      <c r="F1" s="481"/>
      <c r="G1" s="481"/>
    </row>
    <row r="2" spans="1:7" ht="15.75" customHeight="1">
      <c r="A2" s="481" t="s">
        <v>283</v>
      </c>
      <c r="B2" s="481"/>
      <c r="C2" s="481"/>
      <c r="D2" s="481"/>
      <c r="E2" s="481"/>
      <c r="F2" s="481"/>
      <c r="G2" s="481"/>
    </row>
    <row r="3" spans="1:6" ht="15.75" customHeight="1">
      <c r="A3" s="67"/>
      <c r="B3" s="67"/>
      <c r="C3" s="67"/>
      <c r="D3" s="67"/>
      <c r="E3" s="69"/>
      <c r="F3" s="69"/>
    </row>
    <row r="4" spans="1:13" ht="15.75" customHeight="1">
      <c r="A4" s="67"/>
      <c r="B4" s="67"/>
      <c r="C4" s="67"/>
      <c r="D4" s="67"/>
      <c r="E4" s="69"/>
      <c r="F4" s="69"/>
      <c r="G4" s="71" t="s">
        <v>59</v>
      </c>
      <c r="M4" s="72" t="s">
        <v>59</v>
      </c>
    </row>
    <row r="5" spans="5:13" ht="9" customHeight="1" thickBot="1">
      <c r="E5" s="74"/>
      <c r="F5" s="74"/>
      <c r="I5" s="75"/>
      <c r="J5" s="75"/>
      <c r="K5" s="75"/>
      <c r="L5" s="75"/>
      <c r="M5" s="75"/>
    </row>
    <row r="6" spans="1:13" ht="21" customHeight="1">
      <c r="A6" s="484" t="s">
        <v>60</v>
      </c>
      <c r="B6" s="485"/>
      <c r="C6" s="486"/>
      <c r="D6" s="507" t="s">
        <v>221</v>
      </c>
      <c r="E6" s="508"/>
      <c r="F6" s="508"/>
      <c r="G6" s="508"/>
      <c r="H6" s="504" t="s">
        <v>116</v>
      </c>
      <c r="I6" s="493" t="s">
        <v>224</v>
      </c>
      <c r="J6" s="494"/>
      <c r="K6" s="494"/>
      <c r="L6" s="495"/>
      <c r="M6" s="499" t="s">
        <v>116</v>
      </c>
    </row>
    <row r="7" spans="1:13" ht="39.75" customHeight="1">
      <c r="A7" s="487"/>
      <c r="B7" s="488"/>
      <c r="C7" s="489"/>
      <c r="D7" s="76" t="s">
        <v>117</v>
      </c>
      <c r="E7" s="77" t="s">
        <v>118</v>
      </c>
      <c r="F7" s="78" t="s">
        <v>113</v>
      </c>
      <c r="G7" s="76" t="s">
        <v>119</v>
      </c>
      <c r="H7" s="505"/>
      <c r="I7" s="79" t="s">
        <v>117</v>
      </c>
      <c r="J7" s="80" t="s">
        <v>118</v>
      </c>
      <c r="K7" s="80" t="s">
        <v>113</v>
      </c>
      <c r="L7" s="80" t="s">
        <v>119</v>
      </c>
      <c r="M7" s="500"/>
    </row>
    <row r="8" spans="1:13" ht="30" customHeight="1" thickBot="1">
      <c r="A8" s="490"/>
      <c r="B8" s="491"/>
      <c r="C8" s="492"/>
      <c r="D8" s="81" t="s">
        <v>120</v>
      </c>
      <c r="E8" s="501" t="s">
        <v>121</v>
      </c>
      <c r="F8" s="502"/>
      <c r="G8" s="503"/>
      <c r="H8" s="506"/>
      <c r="I8" s="82" t="s">
        <v>120</v>
      </c>
      <c r="J8" s="496" t="s">
        <v>121</v>
      </c>
      <c r="K8" s="497"/>
      <c r="L8" s="498"/>
      <c r="M8" s="500"/>
    </row>
    <row r="9" spans="1:13" ht="15.75" customHeight="1" thickBot="1">
      <c r="A9" s="456" t="s">
        <v>122</v>
      </c>
      <c r="B9" s="457"/>
      <c r="C9" s="457"/>
      <c r="D9" s="83">
        <v>9146</v>
      </c>
      <c r="E9" s="84">
        <v>50005</v>
      </c>
      <c r="F9" s="84">
        <v>37870</v>
      </c>
      <c r="G9" s="85">
        <v>22020</v>
      </c>
      <c r="H9" s="86">
        <v>119041</v>
      </c>
      <c r="I9" s="87">
        <v>9146</v>
      </c>
      <c r="J9" s="87">
        <v>50005</v>
      </c>
      <c r="K9" s="87">
        <v>37870</v>
      </c>
      <c r="L9" s="88">
        <v>22020</v>
      </c>
      <c r="M9" s="89">
        <v>119041</v>
      </c>
    </row>
    <row r="10" spans="1:13" ht="15.75" customHeight="1" thickBot="1">
      <c r="A10" s="454" t="s">
        <v>123</v>
      </c>
      <c r="B10" s="468" t="s">
        <v>122</v>
      </c>
      <c r="C10" s="468"/>
      <c r="D10" s="91">
        <v>9146</v>
      </c>
      <c r="E10" s="92">
        <v>50005</v>
      </c>
      <c r="F10" s="92">
        <v>37870</v>
      </c>
      <c r="G10" s="93">
        <v>22020</v>
      </c>
      <c r="H10" s="94">
        <v>119041</v>
      </c>
      <c r="I10" s="87">
        <v>9146</v>
      </c>
      <c r="J10" s="87">
        <v>50005</v>
      </c>
      <c r="K10" s="87">
        <v>37870</v>
      </c>
      <c r="L10" s="88">
        <v>22020</v>
      </c>
      <c r="M10" s="95">
        <v>119041</v>
      </c>
    </row>
    <row r="11" spans="1:13" ht="15.75" customHeight="1" thickBot="1">
      <c r="A11" s="454"/>
      <c r="B11" s="96" t="s">
        <v>123</v>
      </c>
      <c r="C11" s="97" t="s">
        <v>124</v>
      </c>
      <c r="D11" s="97">
        <v>6110</v>
      </c>
      <c r="E11" s="98">
        <v>10851</v>
      </c>
      <c r="F11" s="98">
        <v>29562</v>
      </c>
      <c r="G11" s="93">
        <v>15452</v>
      </c>
      <c r="H11" s="94">
        <v>61975</v>
      </c>
      <c r="I11" s="87">
        <v>6110</v>
      </c>
      <c r="J11" s="87">
        <v>10851</v>
      </c>
      <c r="K11" s="87">
        <v>29562</v>
      </c>
      <c r="L11" s="88">
        <v>15452</v>
      </c>
      <c r="M11" s="95">
        <v>61975</v>
      </c>
    </row>
    <row r="12" spans="1:13" ht="15.75" customHeight="1" thickBot="1">
      <c r="A12" s="454"/>
      <c r="B12" s="96" t="s">
        <v>125</v>
      </c>
      <c r="C12" s="97" t="s">
        <v>126</v>
      </c>
      <c r="D12" s="97">
        <v>1649</v>
      </c>
      <c r="E12" s="98">
        <v>2442</v>
      </c>
      <c r="F12" s="98">
        <v>7137</v>
      </c>
      <c r="G12" s="93">
        <v>3989</v>
      </c>
      <c r="H12" s="94">
        <v>15217</v>
      </c>
      <c r="I12" s="87">
        <v>1649</v>
      </c>
      <c r="J12" s="87">
        <v>2442</v>
      </c>
      <c r="K12" s="87">
        <v>7137</v>
      </c>
      <c r="L12" s="88">
        <v>3989</v>
      </c>
      <c r="M12" s="95">
        <v>15217</v>
      </c>
    </row>
    <row r="13" spans="1:13" ht="15.75" customHeight="1" thickBot="1">
      <c r="A13" s="454"/>
      <c r="B13" s="96" t="s">
        <v>127</v>
      </c>
      <c r="C13" s="97" t="s">
        <v>128</v>
      </c>
      <c r="D13" s="97">
        <v>1387</v>
      </c>
      <c r="E13" s="98">
        <v>36712</v>
      </c>
      <c r="F13" s="98">
        <v>1171</v>
      </c>
      <c r="G13" s="93">
        <v>2579</v>
      </c>
      <c r="H13" s="94">
        <v>41849</v>
      </c>
      <c r="I13" s="87">
        <v>1387</v>
      </c>
      <c r="J13" s="87">
        <v>36712</v>
      </c>
      <c r="K13" s="87">
        <v>1171</v>
      </c>
      <c r="L13" s="88">
        <v>2579</v>
      </c>
      <c r="M13" s="95">
        <v>41849</v>
      </c>
    </row>
    <row r="14" spans="1:13" ht="15.75" customHeight="1" thickBot="1">
      <c r="A14" s="454"/>
      <c r="B14" s="96" t="s">
        <v>129</v>
      </c>
      <c r="C14" s="97" t="s">
        <v>130</v>
      </c>
      <c r="D14" s="97"/>
      <c r="E14" s="98">
        <v>0</v>
      </c>
      <c r="F14" s="98">
        <v>0</v>
      </c>
      <c r="G14" s="93">
        <f aca="true" t="shared" si="0" ref="G14:G48">SUM(D14:F14)</f>
        <v>0</v>
      </c>
      <c r="H14" s="94">
        <v>0</v>
      </c>
      <c r="I14" s="87">
        <v>0</v>
      </c>
      <c r="J14" s="87">
        <v>0</v>
      </c>
      <c r="K14" s="87">
        <v>0</v>
      </c>
      <c r="L14" s="88">
        <v>0</v>
      </c>
      <c r="M14" s="95">
        <v>0</v>
      </c>
    </row>
    <row r="15" spans="1:13" ht="15.75" customHeight="1" thickBot="1">
      <c r="A15" s="454"/>
      <c r="B15" s="96" t="s">
        <v>131</v>
      </c>
      <c r="C15" s="97" t="s">
        <v>132</v>
      </c>
      <c r="D15" s="97"/>
      <c r="E15" s="98">
        <v>14614</v>
      </c>
      <c r="F15" s="98">
        <v>0</v>
      </c>
      <c r="G15" s="93">
        <v>0</v>
      </c>
      <c r="H15" s="94">
        <v>14614</v>
      </c>
      <c r="I15" s="87">
        <v>0</v>
      </c>
      <c r="J15" s="87">
        <v>14614</v>
      </c>
      <c r="K15" s="87">
        <v>0</v>
      </c>
      <c r="L15" s="88">
        <v>0</v>
      </c>
      <c r="M15" s="95">
        <v>14614</v>
      </c>
    </row>
    <row r="16" spans="1:13" s="72" customFormat="1" ht="15.75" customHeight="1" thickBot="1">
      <c r="A16" s="90" t="s">
        <v>125</v>
      </c>
      <c r="B16" s="458" t="s">
        <v>133</v>
      </c>
      <c r="C16" s="458"/>
      <c r="D16" s="99"/>
      <c r="E16" s="100">
        <v>2751</v>
      </c>
      <c r="F16" s="100">
        <v>0</v>
      </c>
      <c r="G16" s="93">
        <v>0</v>
      </c>
      <c r="H16" s="94">
        <v>2751</v>
      </c>
      <c r="I16" s="101">
        <v>0</v>
      </c>
      <c r="J16" s="101">
        <v>2751</v>
      </c>
      <c r="K16" s="101"/>
      <c r="L16" s="102">
        <v>0</v>
      </c>
      <c r="M16" s="95">
        <v>2751</v>
      </c>
    </row>
    <row r="17" spans="1:13" s="72" customFormat="1" ht="15.75" customHeight="1" thickBot="1">
      <c r="A17" s="103" t="s">
        <v>127</v>
      </c>
      <c r="B17" s="459" t="s">
        <v>134</v>
      </c>
      <c r="C17" s="459"/>
      <c r="D17" s="104"/>
      <c r="E17" s="105">
        <v>14272</v>
      </c>
      <c r="F17" s="105"/>
      <c r="G17" s="93">
        <v>0</v>
      </c>
      <c r="H17" s="94">
        <v>14272</v>
      </c>
      <c r="I17" s="106">
        <v>0</v>
      </c>
      <c r="J17" s="106">
        <v>14272</v>
      </c>
      <c r="K17" s="106">
        <v>0</v>
      </c>
      <c r="L17" s="86">
        <v>0</v>
      </c>
      <c r="M17" s="107">
        <v>14272</v>
      </c>
    </row>
    <row r="18" spans="1:13" s="72" customFormat="1" ht="15.75" customHeight="1" thickBot="1">
      <c r="A18" s="460" t="s">
        <v>135</v>
      </c>
      <c r="B18" s="461"/>
      <c r="C18" s="462"/>
      <c r="D18" s="109">
        <f>SUM(D19:D22)</f>
        <v>0</v>
      </c>
      <c r="E18" s="110">
        <v>59914</v>
      </c>
      <c r="F18" s="110">
        <f>SUM(F19:F22)</f>
        <v>0</v>
      </c>
      <c r="G18" s="93">
        <v>0</v>
      </c>
      <c r="H18" s="94">
        <v>59914</v>
      </c>
      <c r="I18" s="111">
        <v>0</v>
      </c>
      <c r="J18" s="111">
        <v>59914</v>
      </c>
      <c r="K18" s="111">
        <v>0</v>
      </c>
      <c r="L18" s="112">
        <v>0</v>
      </c>
      <c r="M18" s="113">
        <v>59914</v>
      </c>
    </row>
    <row r="19" spans="1:13" ht="20.25" customHeight="1" thickBot="1">
      <c r="A19" s="114" t="s">
        <v>123</v>
      </c>
      <c r="B19" s="483" t="s">
        <v>136</v>
      </c>
      <c r="C19" s="483"/>
      <c r="D19" s="97"/>
      <c r="E19" s="98">
        <v>18000</v>
      </c>
      <c r="F19" s="98">
        <v>0</v>
      </c>
      <c r="G19" s="93">
        <v>0</v>
      </c>
      <c r="H19" s="94">
        <v>18000</v>
      </c>
      <c r="I19" s="87">
        <v>0</v>
      </c>
      <c r="J19" s="87">
        <v>18000</v>
      </c>
      <c r="K19" s="87">
        <v>0</v>
      </c>
      <c r="L19" s="88">
        <v>0</v>
      </c>
      <c r="M19" s="95">
        <v>18000</v>
      </c>
    </row>
    <row r="20" spans="1:13" ht="20.25" customHeight="1" thickBot="1">
      <c r="A20" s="114" t="s">
        <v>125</v>
      </c>
      <c r="B20" s="463" t="s">
        <v>215</v>
      </c>
      <c r="C20" s="464"/>
      <c r="D20" s="115"/>
      <c r="E20" s="98">
        <v>41914</v>
      </c>
      <c r="F20" s="98"/>
      <c r="G20" s="93"/>
      <c r="H20" s="94">
        <v>41914</v>
      </c>
      <c r="I20" s="87"/>
      <c r="J20" s="87">
        <v>41914</v>
      </c>
      <c r="K20" s="87"/>
      <c r="L20" s="88"/>
      <c r="M20" s="95"/>
    </row>
    <row r="21" spans="1:13" ht="15.75" customHeight="1" thickBot="1">
      <c r="A21" s="114" t="s">
        <v>127</v>
      </c>
      <c r="B21" s="463" t="s">
        <v>137</v>
      </c>
      <c r="C21" s="464"/>
      <c r="D21" s="115"/>
      <c r="E21" s="98">
        <v>0</v>
      </c>
      <c r="F21" s="98">
        <v>0</v>
      </c>
      <c r="G21" s="93">
        <f t="shared" si="0"/>
        <v>0</v>
      </c>
      <c r="H21" s="94">
        <v>0</v>
      </c>
      <c r="I21" s="87"/>
      <c r="J21" s="87">
        <v>0</v>
      </c>
      <c r="K21" s="87">
        <v>0</v>
      </c>
      <c r="L21" s="88">
        <v>0</v>
      </c>
      <c r="M21" s="95">
        <v>0</v>
      </c>
    </row>
    <row r="22" spans="1:13" ht="15.75" customHeight="1" thickBot="1">
      <c r="A22" s="116" t="s">
        <v>129</v>
      </c>
      <c r="B22" s="465" t="s">
        <v>138</v>
      </c>
      <c r="C22" s="465"/>
      <c r="D22" s="117"/>
      <c r="E22" s="118">
        <v>0</v>
      </c>
      <c r="F22" s="118">
        <v>0</v>
      </c>
      <c r="G22" s="93">
        <f t="shared" si="0"/>
        <v>0</v>
      </c>
      <c r="H22" s="94">
        <v>0</v>
      </c>
      <c r="I22" s="119"/>
      <c r="J22" s="119">
        <v>0</v>
      </c>
      <c r="K22" s="119">
        <v>0</v>
      </c>
      <c r="L22" s="120">
        <v>0</v>
      </c>
      <c r="M22" s="107">
        <v>0</v>
      </c>
    </row>
    <row r="23" spans="1:13" ht="18" customHeight="1" thickBot="1">
      <c r="A23" s="456" t="s">
        <v>139</v>
      </c>
      <c r="B23" s="457"/>
      <c r="C23" s="457"/>
      <c r="D23" s="83"/>
      <c r="E23" s="121"/>
      <c r="F23" s="121"/>
      <c r="G23" s="93">
        <f t="shared" si="0"/>
        <v>0</v>
      </c>
      <c r="H23" s="94">
        <v>0</v>
      </c>
      <c r="I23" s="122"/>
      <c r="J23" s="122">
        <v>0</v>
      </c>
      <c r="K23" s="122">
        <v>0</v>
      </c>
      <c r="L23" s="123">
        <v>0</v>
      </c>
      <c r="M23" s="113">
        <v>0</v>
      </c>
    </row>
    <row r="24" spans="1:13" s="72" customFormat="1" ht="18" customHeight="1" thickBot="1">
      <c r="A24" s="454" t="s">
        <v>123</v>
      </c>
      <c r="B24" s="468" t="s">
        <v>140</v>
      </c>
      <c r="C24" s="469"/>
      <c r="D24" s="124"/>
      <c r="E24" s="101">
        <v>0</v>
      </c>
      <c r="F24" s="101">
        <v>0</v>
      </c>
      <c r="G24" s="93">
        <f t="shared" si="0"/>
        <v>0</v>
      </c>
      <c r="H24" s="94">
        <v>0</v>
      </c>
      <c r="I24" s="101"/>
      <c r="J24" s="101">
        <v>0</v>
      </c>
      <c r="K24" s="101">
        <v>0</v>
      </c>
      <c r="L24" s="102">
        <v>0</v>
      </c>
      <c r="M24" s="95">
        <v>0</v>
      </c>
    </row>
    <row r="25" spans="1:13" ht="18" customHeight="1" thickBot="1">
      <c r="A25" s="454"/>
      <c r="B25" s="96" t="s">
        <v>123</v>
      </c>
      <c r="C25" s="125" t="s">
        <v>141</v>
      </c>
      <c r="D25" s="125"/>
      <c r="E25" s="87">
        <v>0</v>
      </c>
      <c r="F25" s="87">
        <v>0</v>
      </c>
      <c r="G25" s="93">
        <f t="shared" si="0"/>
        <v>0</v>
      </c>
      <c r="H25" s="94">
        <v>0</v>
      </c>
      <c r="I25" s="87"/>
      <c r="J25" s="87">
        <v>0</v>
      </c>
      <c r="K25" s="87">
        <v>0</v>
      </c>
      <c r="L25" s="88">
        <v>0</v>
      </c>
      <c r="M25" s="95">
        <v>0</v>
      </c>
    </row>
    <row r="26" spans="1:13" ht="18" customHeight="1" thickBot="1">
      <c r="A26" s="454"/>
      <c r="B26" s="96" t="s">
        <v>125</v>
      </c>
      <c r="C26" s="125" t="s">
        <v>142</v>
      </c>
      <c r="D26" s="125"/>
      <c r="E26" s="87">
        <v>0</v>
      </c>
      <c r="F26" s="87">
        <v>0</v>
      </c>
      <c r="G26" s="93">
        <f t="shared" si="0"/>
        <v>0</v>
      </c>
      <c r="H26" s="94">
        <v>0</v>
      </c>
      <c r="I26" s="87"/>
      <c r="J26" s="87">
        <v>0</v>
      </c>
      <c r="K26" s="87">
        <v>0</v>
      </c>
      <c r="L26" s="88">
        <v>0</v>
      </c>
      <c r="M26" s="95">
        <v>0</v>
      </c>
    </row>
    <row r="27" spans="1:13" s="72" customFormat="1" ht="18" customHeight="1" thickBot="1">
      <c r="A27" s="454" t="s">
        <v>125</v>
      </c>
      <c r="B27" s="468" t="s">
        <v>143</v>
      </c>
      <c r="C27" s="469"/>
      <c r="D27" s="124"/>
      <c r="E27" s="100">
        <v>0</v>
      </c>
      <c r="F27" s="100">
        <v>0</v>
      </c>
      <c r="G27" s="93">
        <f t="shared" si="0"/>
        <v>0</v>
      </c>
      <c r="H27" s="94">
        <v>0</v>
      </c>
      <c r="I27" s="101"/>
      <c r="J27" s="101">
        <v>0</v>
      </c>
      <c r="K27" s="101">
        <v>0</v>
      </c>
      <c r="L27" s="102">
        <v>0</v>
      </c>
      <c r="M27" s="95">
        <v>0</v>
      </c>
    </row>
    <row r="28" spans="1:13" ht="15.75" customHeight="1" thickBot="1">
      <c r="A28" s="454"/>
      <c r="B28" s="96" t="s">
        <v>123</v>
      </c>
      <c r="C28" s="125" t="s">
        <v>141</v>
      </c>
      <c r="D28" s="125"/>
      <c r="E28" s="98">
        <v>0</v>
      </c>
      <c r="F28" s="98">
        <v>0</v>
      </c>
      <c r="G28" s="93">
        <f t="shared" si="0"/>
        <v>0</v>
      </c>
      <c r="H28" s="94">
        <v>0</v>
      </c>
      <c r="I28" s="87"/>
      <c r="J28" s="87">
        <v>0</v>
      </c>
      <c r="K28" s="87">
        <v>0</v>
      </c>
      <c r="L28" s="88">
        <v>0</v>
      </c>
      <c r="M28" s="95">
        <v>0</v>
      </c>
    </row>
    <row r="29" spans="1:15" ht="15.75" customHeight="1" thickBot="1">
      <c r="A29" s="455"/>
      <c r="B29" s="126" t="s">
        <v>125</v>
      </c>
      <c r="C29" s="127" t="s">
        <v>142</v>
      </c>
      <c r="D29" s="127"/>
      <c r="E29" s="128">
        <v>0</v>
      </c>
      <c r="F29" s="128">
        <v>0</v>
      </c>
      <c r="G29" s="93">
        <f t="shared" si="0"/>
        <v>0</v>
      </c>
      <c r="H29" s="94">
        <v>0</v>
      </c>
      <c r="I29" s="119"/>
      <c r="J29" s="119">
        <v>0</v>
      </c>
      <c r="K29" s="119">
        <v>0</v>
      </c>
      <c r="L29" s="120">
        <v>0</v>
      </c>
      <c r="M29" s="107">
        <v>0</v>
      </c>
      <c r="O29" s="129"/>
    </row>
    <row r="30" spans="1:13" s="72" customFormat="1" ht="18" customHeight="1" thickBot="1">
      <c r="A30" s="460" t="s">
        <v>144</v>
      </c>
      <c r="B30" s="461"/>
      <c r="C30" s="462"/>
      <c r="D30" s="108"/>
      <c r="E30" s="130">
        <v>26352</v>
      </c>
      <c r="F30" s="130">
        <v>0</v>
      </c>
      <c r="G30" s="93">
        <v>0</v>
      </c>
      <c r="H30" s="94">
        <v>26352</v>
      </c>
      <c r="I30" s="111"/>
      <c r="J30" s="111">
        <v>22585</v>
      </c>
      <c r="K30" s="111">
        <v>0</v>
      </c>
      <c r="L30" s="112">
        <v>0</v>
      </c>
      <c r="M30" s="113">
        <v>22585</v>
      </c>
    </row>
    <row r="31" spans="1:13" s="72" customFormat="1" ht="18" customHeight="1" thickBot="1">
      <c r="A31" s="131" t="s">
        <v>123</v>
      </c>
      <c r="B31" s="476" t="s">
        <v>145</v>
      </c>
      <c r="C31" s="477"/>
      <c r="D31" s="109"/>
      <c r="E31" s="132">
        <v>0</v>
      </c>
      <c r="F31" s="132">
        <v>0</v>
      </c>
      <c r="G31" s="93">
        <f t="shared" si="0"/>
        <v>0</v>
      </c>
      <c r="H31" s="94">
        <v>0</v>
      </c>
      <c r="I31" s="101"/>
      <c r="J31" s="101">
        <v>0</v>
      </c>
      <c r="K31" s="101">
        <v>0</v>
      </c>
      <c r="L31" s="102">
        <v>0</v>
      </c>
      <c r="M31" s="95">
        <v>0</v>
      </c>
    </row>
    <row r="32" spans="1:13" s="72" customFormat="1" ht="18" customHeight="1" thickBot="1">
      <c r="A32" s="478" t="s">
        <v>125</v>
      </c>
      <c r="B32" s="476" t="s">
        <v>146</v>
      </c>
      <c r="C32" s="477"/>
      <c r="D32" s="109"/>
      <c r="E32" s="132">
        <v>26352</v>
      </c>
      <c r="F32" s="132">
        <v>0</v>
      </c>
      <c r="G32" s="93">
        <v>0</v>
      </c>
      <c r="H32" s="94">
        <v>26352</v>
      </c>
      <c r="I32" s="101"/>
      <c r="J32" s="101">
        <v>22585</v>
      </c>
      <c r="K32" s="101">
        <v>0</v>
      </c>
      <c r="L32" s="102">
        <v>0</v>
      </c>
      <c r="M32" s="95">
        <v>22585</v>
      </c>
    </row>
    <row r="33" spans="1:13" ht="18" customHeight="1" thickBot="1">
      <c r="A33" s="479"/>
      <c r="B33" s="133" t="s">
        <v>123</v>
      </c>
      <c r="C33" s="134" t="s">
        <v>147</v>
      </c>
      <c r="D33" s="134"/>
      <c r="E33" s="135">
        <v>26352</v>
      </c>
      <c r="F33" s="135">
        <v>0</v>
      </c>
      <c r="G33" s="93">
        <v>0</v>
      </c>
      <c r="H33" s="94">
        <v>26352</v>
      </c>
      <c r="I33" s="87"/>
      <c r="J33" s="87">
        <v>22585</v>
      </c>
      <c r="K33" s="87">
        <v>0</v>
      </c>
      <c r="L33" s="88">
        <v>0</v>
      </c>
      <c r="M33" s="95">
        <v>22585</v>
      </c>
    </row>
    <row r="34" spans="1:13" s="72" customFormat="1" ht="18" customHeight="1" thickBot="1">
      <c r="A34" s="480"/>
      <c r="B34" s="136" t="s">
        <v>125</v>
      </c>
      <c r="C34" s="137" t="s">
        <v>148</v>
      </c>
      <c r="D34" s="137"/>
      <c r="E34" s="138">
        <v>0</v>
      </c>
      <c r="F34" s="138">
        <v>0</v>
      </c>
      <c r="G34" s="93">
        <f t="shared" si="0"/>
        <v>0</v>
      </c>
      <c r="H34" s="139">
        <v>0</v>
      </c>
      <c r="I34" s="140"/>
      <c r="J34" s="140">
        <v>0</v>
      </c>
      <c r="K34" s="140">
        <v>0</v>
      </c>
      <c r="L34" s="141">
        <v>0</v>
      </c>
      <c r="M34" s="142">
        <v>0</v>
      </c>
    </row>
    <row r="35" spans="1:13" s="72" customFormat="1" ht="18" customHeight="1" thickBot="1">
      <c r="A35" s="143"/>
      <c r="B35" s="482" t="s">
        <v>149</v>
      </c>
      <c r="C35" s="482"/>
      <c r="D35" s="144">
        <f>SUM(D9,D18,D30)</f>
        <v>9146</v>
      </c>
      <c r="E35" s="144">
        <v>167908</v>
      </c>
      <c r="F35" s="144">
        <f>SUM(F9,F18,F30)</f>
        <v>37870</v>
      </c>
      <c r="G35" s="145">
        <v>22020</v>
      </c>
      <c r="H35" s="146">
        <v>236944</v>
      </c>
      <c r="I35" s="147">
        <v>9146</v>
      </c>
      <c r="J35" s="147">
        <v>164141</v>
      </c>
      <c r="K35" s="147">
        <v>37870</v>
      </c>
      <c r="L35" s="148">
        <v>22020</v>
      </c>
      <c r="M35" s="149">
        <v>233177</v>
      </c>
    </row>
    <row r="36" spans="1:13" s="72" customFormat="1" ht="18" customHeight="1" thickBot="1">
      <c r="A36" s="131">
        <v>1</v>
      </c>
      <c r="B36" s="472" t="s">
        <v>150</v>
      </c>
      <c r="C36" s="472"/>
      <c r="D36" s="150"/>
      <c r="E36" s="132"/>
      <c r="F36" s="132"/>
      <c r="G36" s="93">
        <f t="shared" si="0"/>
        <v>0</v>
      </c>
      <c r="H36" s="94">
        <v>0</v>
      </c>
      <c r="I36" s="111"/>
      <c r="J36" s="111"/>
      <c r="K36" s="111"/>
      <c r="L36" s="112"/>
      <c r="M36" s="113">
        <v>0</v>
      </c>
    </row>
    <row r="37" spans="1:13" s="72" customFormat="1" ht="18" customHeight="1" thickBot="1">
      <c r="A37" s="474"/>
      <c r="B37" s="96" t="s">
        <v>123</v>
      </c>
      <c r="C37" s="88" t="s">
        <v>151</v>
      </c>
      <c r="D37" s="88"/>
      <c r="E37" s="98"/>
      <c r="F37" s="98"/>
      <c r="G37" s="93">
        <f t="shared" si="0"/>
        <v>0</v>
      </c>
      <c r="H37" s="94">
        <v>0</v>
      </c>
      <c r="I37" s="101"/>
      <c r="J37" s="101"/>
      <c r="K37" s="101"/>
      <c r="L37" s="102"/>
      <c r="M37" s="95">
        <v>0</v>
      </c>
    </row>
    <row r="38" spans="1:13" s="72" customFormat="1" ht="18" customHeight="1" thickBot="1">
      <c r="A38" s="475"/>
      <c r="B38" s="96" t="s">
        <v>125</v>
      </c>
      <c r="C38" s="88" t="s">
        <v>152</v>
      </c>
      <c r="D38" s="88"/>
      <c r="E38" s="98"/>
      <c r="F38" s="98"/>
      <c r="G38" s="93">
        <f t="shared" si="0"/>
        <v>0</v>
      </c>
      <c r="H38" s="94">
        <v>0</v>
      </c>
      <c r="I38" s="101"/>
      <c r="J38" s="101"/>
      <c r="K38" s="101"/>
      <c r="L38" s="102"/>
      <c r="M38" s="95">
        <v>0</v>
      </c>
    </row>
    <row r="39" spans="1:13" s="72" customFormat="1" ht="18" customHeight="1" thickBot="1">
      <c r="A39" s="151" t="s">
        <v>125</v>
      </c>
      <c r="B39" s="458" t="s">
        <v>153</v>
      </c>
      <c r="C39" s="458"/>
      <c r="D39" s="99"/>
      <c r="E39" s="100"/>
      <c r="F39" s="100"/>
      <c r="G39" s="93">
        <f t="shared" si="0"/>
        <v>0</v>
      </c>
      <c r="H39" s="94">
        <v>0</v>
      </c>
      <c r="I39" s="101"/>
      <c r="J39" s="101"/>
      <c r="K39" s="101"/>
      <c r="L39" s="102"/>
      <c r="M39" s="95">
        <v>0</v>
      </c>
    </row>
    <row r="40" spans="1:13" s="72" customFormat="1" ht="18" customHeight="1" thickBot="1">
      <c r="A40" s="474"/>
      <c r="B40" s="96" t="s">
        <v>123</v>
      </c>
      <c r="C40" s="97" t="s">
        <v>154</v>
      </c>
      <c r="D40" s="97"/>
      <c r="E40" s="98"/>
      <c r="F40" s="98"/>
      <c r="G40" s="93">
        <f t="shared" si="0"/>
        <v>0</v>
      </c>
      <c r="H40" s="94">
        <v>0</v>
      </c>
      <c r="I40" s="101"/>
      <c r="J40" s="101"/>
      <c r="K40" s="101"/>
      <c r="L40" s="102"/>
      <c r="M40" s="95">
        <v>0</v>
      </c>
    </row>
    <row r="41" spans="1:13" s="72" customFormat="1" ht="18" customHeight="1" thickBot="1">
      <c r="A41" s="475"/>
      <c r="B41" s="96" t="s">
        <v>125</v>
      </c>
      <c r="C41" s="97" t="s">
        <v>155</v>
      </c>
      <c r="D41" s="97"/>
      <c r="E41" s="98"/>
      <c r="F41" s="98"/>
      <c r="G41" s="93">
        <f t="shared" si="0"/>
        <v>0</v>
      </c>
      <c r="H41" s="94">
        <v>0</v>
      </c>
      <c r="I41" s="101"/>
      <c r="J41" s="101"/>
      <c r="K41" s="101"/>
      <c r="L41" s="102"/>
      <c r="M41" s="95">
        <v>0</v>
      </c>
    </row>
    <row r="42" spans="1:13" s="72" customFormat="1" ht="18" customHeight="1">
      <c r="A42" s="152"/>
      <c r="B42" s="153" t="s">
        <v>127</v>
      </c>
      <c r="C42" s="154" t="s">
        <v>156</v>
      </c>
      <c r="D42" s="154"/>
      <c r="E42" s="118"/>
      <c r="F42" s="118"/>
      <c r="G42" s="177">
        <f t="shared" si="0"/>
        <v>0</v>
      </c>
      <c r="H42" s="139">
        <v>0</v>
      </c>
      <c r="I42" s="140"/>
      <c r="J42" s="140"/>
      <c r="K42" s="140"/>
      <c r="L42" s="141"/>
      <c r="M42" s="142">
        <v>0</v>
      </c>
    </row>
    <row r="43" spans="1:13" s="72" customFormat="1" ht="18" customHeight="1">
      <c r="A43" s="210"/>
      <c r="B43" s="96" t="s">
        <v>129</v>
      </c>
      <c r="C43" s="97" t="s">
        <v>214</v>
      </c>
      <c r="D43" s="97"/>
      <c r="E43" s="98"/>
      <c r="F43" s="98"/>
      <c r="G43" s="211"/>
      <c r="H43" s="101"/>
      <c r="I43" s="101"/>
      <c r="J43" s="101"/>
      <c r="K43" s="101"/>
      <c r="L43" s="101"/>
      <c r="M43" s="101"/>
    </row>
    <row r="44" spans="1:13" s="72" customFormat="1" ht="18" customHeight="1" thickBot="1">
      <c r="A44" s="202"/>
      <c r="B44" s="470" t="s">
        <v>157</v>
      </c>
      <c r="C44" s="471"/>
      <c r="D44" s="203"/>
      <c r="E44" s="204"/>
      <c r="F44" s="204"/>
      <c r="G44" s="205">
        <f t="shared" si="0"/>
        <v>0</v>
      </c>
      <c r="H44" s="206">
        <v>0</v>
      </c>
      <c r="I44" s="207"/>
      <c r="J44" s="207"/>
      <c r="K44" s="207"/>
      <c r="L44" s="208"/>
      <c r="M44" s="209">
        <v>0</v>
      </c>
    </row>
    <row r="45" spans="1:13" s="72" customFormat="1" ht="21" customHeight="1" thickBot="1">
      <c r="A45" s="155"/>
      <c r="B45" s="466" t="s">
        <v>158</v>
      </c>
      <c r="C45" s="466"/>
      <c r="D45" s="156">
        <f>SUM(D35)</f>
        <v>9146</v>
      </c>
      <c r="E45" s="156">
        <f>SUM(E35)</f>
        <v>167908</v>
      </c>
      <c r="F45" s="156">
        <f>SUM(F35)</f>
        <v>37870</v>
      </c>
      <c r="G45" s="157">
        <v>22020</v>
      </c>
      <c r="H45" s="158">
        <v>236944</v>
      </c>
      <c r="I45" s="159">
        <v>9146</v>
      </c>
      <c r="J45" s="159">
        <v>164141</v>
      </c>
      <c r="K45" s="159">
        <v>37870</v>
      </c>
      <c r="L45" s="160">
        <v>22020</v>
      </c>
      <c r="M45" s="161">
        <v>233177</v>
      </c>
    </row>
    <row r="46" spans="1:13" ht="15.75" customHeight="1" thickBot="1">
      <c r="A46" s="162"/>
      <c r="B46" s="163"/>
      <c r="C46" s="164"/>
      <c r="D46" s="164"/>
      <c r="E46" s="165"/>
      <c r="F46" s="165"/>
      <c r="G46" s="93"/>
      <c r="H46" s="139">
        <v>0</v>
      </c>
      <c r="I46" s="166"/>
      <c r="J46" s="166"/>
      <c r="K46" s="166"/>
      <c r="L46" s="167">
        <v>0</v>
      </c>
      <c r="M46" s="168">
        <v>0</v>
      </c>
    </row>
    <row r="47" spans="1:13" ht="15.75" customHeight="1" thickBot="1">
      <c r="A47" s="169" t="s">
        <v>123</v>
      </c>
      <c r="B47" s="473" t="s">
        <v>159</v>
      </c>
      <c r="C47" s="473"/>
      <c r="D47" s="170">
        <v>9146</v>
      </c>
      <c r="E47" s="171">
        <v>167908</v>
      </c>
      <c r="F47" s="171">
        <v>37870</v>
      </c>
      <c r="G47" s="93">
        <v>22020</v>
      </c>
      <c r="H47" s="172">
        <v>236944</v>
      </c>
      <c r="I47" s="173">
        <v>9146</v>
      </c>
      <c r="J47" s="173">
        <v>164141</v>
      </c>
      <c r="K47" s="173">
        <v>37870</v>
      </c>
      <c r="L47" s="174">
        <v>22020</v>
      </c>
      <c r="M47" s="175">
        <v>233177</v>
      </c>
    </row>
    <row r="48" spans="1:13" ht="15.75" customHeight="1" thickBot="1">
      <c r="A48" s="176" t="s">
        <v>125</v>
      </c>
      <c r="B48" s="465" t="s">
        <v>160</v>
      </c>
      <c r="C48" s="465"/>
      <c r="D48" s="117"/>
      <c r="E48" s="118"/>
      <c r="F48" s="118">
        <v>0</v>
      </c>
      <c r="G48" s="177">
        <f t="shared" si="0"/>
        <v>0</v>
      </c>
      <c r="H48" s="94">
        <v>0</v>
      </c>
      <c r="I48" s="166">
        <v>0</v>
      </c>
      <c r="J48" s="166"/>
      <c r="K48" s="166">
        <v>0</v>
      </c>
      <c r="L48" s="167">
        <v>0</v>
      </c>
      <c r="M48" s="168"/>
    </row>
    <row r="49" spans="1:13" ht="21" customHeight="1" thickBot="1">
      <c r="A49" s="178"/>
      <c r="B49" s="466" t="s">
        <v>158</v>
      </c>
      <c r="C49" s="467"/>
      <c r="D49" s="179">
        <v>9146</v>
      </c>
      <c r="E49" s="180">
        <v>167908</v>
      </c>
      <c r="F49" s="180">
        <v>37870</v>
      </c>
      <c r="G49" s="181">
        <v>22020</v>
      </c>
      <c r="H49" s="160">
        <v>236944</v>
      </c>
      <c r="I49" s="182">
        <v>9146</v>
      </c>
      <c r="J49" s="159">
        <v>164141</v>
      </c>
      <c r="K49" s="159">
        <v>37870</v>
      </c>
      <c r="L49" s="160">
        <v>22020</v>
      </c>
      <c r="M49" s="161">
        <v>233177</v>
      </c>
    </row>
  </sheetData>
  <sheetProtection/>
  <mergeCells count="38">
    <mergeCell ref="I6:L6"/>
    <mergeCell ref="J8:L8"/>
    <mergeCell ref="M6:M8"/>
    <mergeCell ref="E8:G8"/>
    <mergeCell ref="H6:H8"/>
    <mergeCell ref="D6:G6"/>
    <mergeCell ref="A1:G1"/>
    <mergeCell ref="B35:C35"/>
    <mergeCell ref="A10:A15"/>
    <mergeCell ref="A2:G2"/>
    <mergeCell ref="B10:C10"/>
    <mergeCell ref="B19:C19"/>
    <mergeCell ref="A23:C23"/>
    <mergeCell ref="A24:A26"/>
    <mergeCell ref="B22:C22"/>
    <mergeCell ref="A6:C8"/>
    <mergeCell ref="A40:A41"/>
    <mergeCell ref="A30:C30"/>
    <mergeCell ref="B31:C31"/>
    <mergeCell ref="B32:C32"/>
    <mergeCell ref="A32:A34"/>
    <mergeCell ref="A37:A38"/>
    <mergeCell ref="B48:C48"/>
    <mergeCell ref="B49:C49"/>
    <mergeCell ref="B24:C24"/>
    <mergeCell ref="B27:C27"/>
    <mergeCell ref="B45:C45"/>
    <mergeCell ref="B39:C39"/>
    <mergeCell ref="B44:C44"/>
    <mergeCell ref="B36:C36"/>
    <mergeCell ref="B47:C47"/>
    <mergeCell ref="A27:A29"/>
    <mergeCell ref="A9:C9"/>
    <mergeCell ref="B16:C16"/>
    <mergeCell ref="B17:C17"/>
    <mergeCell ref="A18:C18"/>
    <mergeCell ref="B21:C21"/>
    <mergeCell ref="B20:C20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landscape" paperSize="9" scale="55" r:id="rId1"/>
  <headerFooter alignWithMargins="0">
    <oddHeader>&amp;R2016.(III.16)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1"/>
    </sheetView>
  </sheetViews>
  <sheetFormatPr defaultColWidth="9.140625" defaultRowHeight="12.75"/>
  <cols>
    <col min="4" max="4" width="19.7109375" style="0" customWidth="1"/>
    <col min="7" max="7" width="4.421875" style="0" customWidth="1"/>
    <col min="8" max="8" width="21.8515625" style="0" customWidth="1"/>
    <col min="9" max="10" width="4.421875" style="0" customWidth="1"/>
    <col min="11" max="11" width="24.421875" style="0" customWidth="1"/>
    <col min="13" max="13" width="17.8515625" style="0" customWidth="1"/>
    <col min="15" max="15" width="23.28125" style="0" customWidth="1"/>
    <col min="16" max="16" width="0.13671875" style="0" customWidth="1"/>
    <col min="17" max="17" width="9.140625" style="0" hidden="1" customWidth="1"/>
  </cols>
  <sheetData>
    <row r="1" spans="1:17" ht="96" customHeight="1">
      <c r="A1" s="322" t="s">
        <v>288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3" spans="1:17" ht="12.75">
      <c r="A3" s="323" t="s">
        <v>225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</row>
    <row r="4" ht="13.5" thickBot="1"/>
    <row r="5" spans="1:17" ht="13.5" thickBot="1">
      <c r="A5" s="524" t="s">
        <v>162</v>
      </c>
      <c r="B5" s="525"/>
      <c r="C5" s="525"/>
      <c r="D5" s="525"/>
      <c r="E5" s="525"/>
      <c r="F5" s="525"/>
      <c r="G5" s="525"/>
      <c r="H5" s="525"/>
      <c r="I5" s="525"/>
      <c r="J5" s="526"/>
      <c r="K5" s="524" t="s">
        <v>163</v>
      </c>
      <c r="L5" s="525"/>
      <c r="M5" s="525"/>
      <c r="N5" s="525"/>
      <c r="O5" s="525"/>
      <c r="P5" s="525"/>
      <c r="Q5" s="526"/>
    </row>
    <row r="6" spans="1:17" ht="12.75">
      <c r="A6" s="527" t="s">
        <v>60</v>
      </c>
      <c r="B6" s="364"/>
      <c r="C6" s="364"/>
      <c r="D6" s="364"/>
      <c r="E6" s="364" t="s">
        <v>164</v>
      </c>
      <c r="F6" s="364"/>
      <c r="G6" s="364"/>
      <c r="H6" s="528" t="s">
        <v>165</v>
      </c>
      <c r="I6" s="364" t="s">
        <v>60</v>
      </c>
      <c r="J6" s="364"/>
      <c r="K6" s="364"/>
      <c r="L6" s="364" t="s">
        <v>164</v>
      </c>
      <c r="M6" s="364"/>
      <c r="N6" s="514"/>
      <c r="O6" s="530" t="s">
        <v>165</v>
      </c>
      <c r="P6" s="183"/>
      <c r="Q6" s="184"/>
    </row>
    <row r="7" spans="1:17" ht="13.5" thickBot="1">
      <c r="A7" s="520"/>
      <c r="B7" s="517"/>
      <c r="C7" s="517"/>
      <c r="D7" s="517"/>
      <c r="E7" s="517"/>
      <c r="F7" s="517"/>
      <c r="G7" s="517"/>
      <c r="H7" s="529"/>
      <c r="I7" s="517"/>
      <c r="J7" s="517"/>
      <c r="K7" s="517"/>
      <c r="L7" s="517"/>
      <c r="M7" s="517"/>
      <c r="N7" s="518"/>
      <c r="O7" s="529"/>
      <c r="P7" s="186"/>
      <c r="Q7" s="187"/>
    </row>
    <row r="8" spans="1:15" ht="12.75">
      <c r="A8" s="367" t="s">
        <v>166</v>
      </c>
      <c r="B8" s="336"/>
      <c r="C8" s="336"/>
      <c r="D8" s="336"/>
      <c r="E8" s="336">
        <v>8209</v>
      </c>
      <c r="F8" s="336"/>
      <c r="G8" s="336"/>
      <c r="H8" s="13">
        <v>8209</v>
      </c>
      <c r="I8" s="336" t="s">
        <v>124</v>
      </c>
      <c r="J8" s="336"/>
      <c r="K8" s="336"/>
      <c r="L8" s="336">
        <v>61975</v>
      </c>
      <c r="M8" s="336"/>
      <c r="N8" s="349"/>
      <c r="O8" s="13">
        <v>61975</v>
      </c>
    </row>
    <row r="9" spans="1:15" ht="12.75">
      <c r="A9" s="523" t="s">
        <v>167</v>
      </c>
      <c r="B9" s="327"/>
      <c r="C9" s="327"/>
      <c r="D9" s="327"/>
      <c r="E9" s="327">
        <v>27100</v>
      </c>
      <c r="F9" s="327"/>
      <c r="G9" s="327"/>
      <c r="H9" s="7">
        <v>27100</v>
      </c>
      <c r="I9" s="327" t="s">
        <v>168</v>
      </c>
      <c r="J9" s="327"/>
      <c r="K9" s="327"/>
      <c r="L9" s="327">
        <v>15217</v>
      </c>
      <c r="M9" s="327"/>
      <c r="N9" s="318"/>
      <c r="O9" s="7">
        <v>15217</v>
      </c>
    </row>
    <row r="10" spans="1:15" ht="12.75">
      <c r="A10" s="523" t="s">
        <v>169</v>
      </c>
      <c r="B10" s="327"/>
      <c r="C10" s="327"/>
      <c r="D10" s="327"/>
      <c r="E10" s="327">
        <v>101539</v>
      </c>
      <c r="F10" s="327"/>
      <c r="G10" s="327"/>
      <c r="H10" s="7">
        <v>101625</v>
      </c>
      <c r="I10" s="327" t="s">
        <v>128</v>
      </c>
      <c r="J10" s="327"/>
      <c r="K10" s="327"/>
      <c r="L10" s="327">
        <v>41849</v>
      </c>
      <c r="M10" s="327"/>
      <c r="N10" s="318"/>
      <c r="O10" s="7">
        <v>41849</v>
      </c>
    </row>
    <row r="11" spans="1:15" ht="12.75">
      <c r="A11" s="522" t="s">
        <v>170</v>
      </c>
      <c r="B11" s="319"/>
      <c r="C11" s="319"/>
      <c r="D11" s="320"/>
      <c r="E11" s="318">
        <v>0</v>
      </c>
      <c r="F11" s="319"/>
      <c r="G11" s="320"/>
      <c r="H11" s="12">
        <v>0</v>
      </c>
      <c r="I11" s="327" t="s">
        <v>171</v>
      </c>
      <c r="J11" s="327"/>
      <c r="K11" s="327"/>
      <c r="L11" s="327">
        <v>14614</v>
      </c>
      <c r="M11" s="327"/>
      <c r="N11" s="318"/>
      <c r="O11" s="7">
        <v>14614</v>
      </c>
    </row>
    <row r="12" spans="1:15" ht="12.75">
      <c r="A12" s="523" t="s">
        <v>172</v>
      </c>
      <c r="B12" s="327"/>
      <c r="C12" s="327"/>
      <c r="D12" s="327"/>
      <c r="E12" s="327">
        <v>5794</v>
      </c>
      <c r="F12" s="327"/>
      <c r="G12" s="327"/>
      <c r="H12" s="7">
        <v>5708</v>
      </c>
      <c r="I12" s="327" t="s">
        <v>173</v>
      </c>
      <c r="J12" s="327"/>
      <c r="K12" s="327"/>
      <c r="L12" s="327">
        <v>2751</v>
      </c>
      <c r="M12" s="327"/>
      <c r="N12" s="318"/>
      <c r="O12" s="7">
        <v>2751</v>
      </c>
    </row>
    <row r="13" spans="1:15" ht="13.5" customHeight="1">
      <c r="A13" s="523" t="s">
        <v>174</v>
      </c>
      <c r="B13" s="327"/>
      <c r="C13" s="327"/>
      <c r="D13" s="327"/>
      <c r="E13" s="327">
        <v>41302</v>
      </c>
      <c r="F13" s="327"/>
      <c r="G13" s="327"/>
      <c r="H13" s="8">
        <v>37535</v>
      </c>
      <c r="I13" s="318" t="s">
        <v>175</v>
      </c>
      <c r="J13" s="319"/>
      <c r="K13" s="320"/>
      <c r="L13" s="318">
        <v>14272</v>
      </c>
      <c r="M13" s="319"/>
      <c r="N13" s="319"/>
      <c r="O13" s="7">
        <v>14272</v>
      </c>
    </row>
    <row r="14" spans="1:16" ht="13.5" customHeight="1">
      <c r="A14" s="522"/>
      <c r="B14" s="319"/>
      <c r="C14" s="319"/>
      <c r="D14" s="320"/>
      <c r="E14" s="318"/>
      <c r="F14" s="319"/>
      <c r="G14" s="320"/>
      <c r="H14" s="14"/>
      <c r="I14" s="318" t="s">
        <v>176</v>
      </c>
      <c r="J14" s="319"/>
      <c r="K14" s="320"/>
      <c r="L14" s="318">
        <v>26352</v>
      </c>
      <c r="M14" s="319"/>
      <c r="N14" s="319"/>
      <c r="O14" s="7">
        <v>22585</v>
      </c>
      <c r="P14">
        <v>20000</v>
      </c>
    </row>
    <row r="15" spans="1:15" ht="13.5" customHeight="1">
      <c r="A15" s="521" t="s">
        <v>177</v>
      </c>
      <c r="B15" s="510"/>
      <c r="C15" s="510"/>
      <c r="D15" s="510"/>
      <c r="E15" s="511">
        <f>SUM(E8:E13)</f>
        <v>183944</v>
      </c>
      <c r="F15" s="512"/>
      <c r="G15" s="513"/>
      <c r="H15" s="509">
        <v>180177</v>
      </c>
      <c r="I15" s="510" t="s">
        <v>178</v>
      </c>
      <c r="J15" s="510"/>
      <c r="K15" s="510"/>
      <c r="L15" s="511">
        <f>SUM(L8:L14)</f>
        <v>177030</v>
      </c>
      <c r="M15" s="512"/>
      <c r="N15" s="512"/>
      <c r="O15" s="509">
        <v>173263</v>
      </c>
    </row>
    <row r="16" spans="1:15" ht="12.75">
      <c r="A16" s="521"/>
      <c r="B16" s="510"/>
      <c r="C16" s="510"/>
      <c r="D16" s="510"/>
      <c r="E16" s="514"/>
      <c r="F16" s="515"/>
      <c r="G16" s="516"/>
      <c r="H16" s="364"/>
      <c r="I16" s="510"/>
      <c r="J16" s="510"/>
      <c r="K16" s="510"/>
      <c r="L16" s="514"/>
      <c r="M16" s="515"/>
      <c r="N16" s="515"/>
      <c r="O16" s="364"/>
    </row>
    <row r="17" spans="1:15" ht="12.75">
      <c r="A17" s="523" t="s">
        <v>179</v>
      </c>
      <c r="B17" s="327"/>
      <c r="C17" s="327"/>
      <c r="D17" s="327"/>
      <c r="E17" s="327"/>
      <c r="F17" s="327"/>
      <c r="G17" s="327"/>
      <c r="H17" s="7"/>
      <c r="I17" s="327" t="s">
        <v>180</v>
      </c>
      <c r="J17" s="327"/>
      <c r="K17" s="327"/>
      <c r="L17" s="327">
        <v>18000</v>
      </c>
      <c r="M17" s="327"/>
      <c r="N17" s="318"/>
      <c r="O17" s="7">
        <v>18000</v>
      </c>
    </row>
    <row r="18" spans="1:15" ht="12.75">
      <c r="A18" s="523" t="s">
        <v>181</v>
      </c>
      <c r="B18" s="327"/>
      <c r="C18" s="327"/>
      <c r="D18" s="327"/>
      <c r="E18" s="327"/>
      <c r="F18" s="327"/>
      <c r="G18" s="327"/>
      <c r="H18" s="7"/>
      <c r="I18" s="327" t="s">
        <v>135</v>
      </c>
      <c r="J18" s="327"/>
      <c r="K18" s="327"/>
      <c r="L18" s="327">
        <v>41914</v>
      </c>
      <c r="M18" s="327"/>
      <c r="N18" s="318"/>
      <c r="O18" s="7">
        <v>41914</v>
      </c>
    </row>
    <row r="19" spans="1:15" ht="12.75">
      <c r="A19" s="523" t="s">
        <v>182</v>
      </c>
      <c r="B19" s="327"/>
      <c r="C19" s="327"/>
      <c r="D19" s="327"/>
      <c r="E19" s="327"/>
      <c r="F19" s="327"/>
      <c r="G19" s="327"/>
      <c r="H19" s="8"/>
      <c r="I19" s="318"/>
      <c r="J19" s="319"/>
      <c r="K19" s="320"/>
      <c r="L19" s="318"/>
      <c r="M19" s="319"/>
      <c r="N19" s="319"/>
      <c r="O19" s="7"/>
    </row>
    <row r="20" spans="1:15" ht="12.75">
      <c r="A20" s="523" t="s">
        <v>183</v>
      </c>
      <c r="B20" s="327"/>
      <c r="C20" s="327"/>
      <c r="D20" s="327"/>
      <c r="E20" s="327"/>
      <c r="F20" s="327"/>
      <c r="G20" s="327"/>
      <c r="H20" s="7"/>
      <c r="I20" s="326"/>
      <c r="J20" s="326"/>
      <c r="K20" s="326"/>
      <c r="L20" s="327"/>
      <c r="M20" s="327"/>
      <c r="N20" s="318"/>
      <c r="O20" s="7"/>
    </row>
    <row r="21" spans="1:15" ht="12.75">
      <c r="A21" s="522" t="s">
        <v>227</v>
      </c>
      <c r="B21" s="319"/>
      <c r="C21" s="319"/>
      <c r="D21" s="320"/>
      <c r="E21" s="318">
        <v>53000</v>
      </c>
      <c r="F21" s="319"/>
      <c r="G21" s="320"/>
      <c r="H21" s="7">
        <v>53000</v>
      </c>
      <c r="I21" s="318"/>
      <c r="J21" s="319"/>
      <c r="K21" s="320"/>
      <c r="L21" s="318"/>
      <c r="M21" s="319"/>
      <c r="N21" s="320"/>
      <c r="O21" s="7"/>
    </row>
    <row r="22" spans="1:15" ht="12.75">
      <c r="A22" s="521" t="s">
        <v>184</v>
      </c>
      <c r="B22" s="510"/>
      <c r="C22" s="510"/>
      <c r="D22" s="510"/>
      <c r="E22" s="510">
        <v>0</v>
      </c>
      <c r="F22" s="510"/>
      <c r="G22" s="510"/>
      <c r="H22" s="188"/>
      <c r="I22" s="510" t="s">
        <v>185</v>
      </c>
      <c r="J22" s="510"/>
      <c r="K22" s="510"/>
      <c r="L22" s="510"/>
      <c r="M22" s="510"/>
      <c r="N22" s="519"/>
      <c r="O22" s="188"/>
    </row>
    <row r="23" spans="1:15" ht="13.5" thickBot="1">
      <c r="A23" s="520" t="s">
        <v>72</v>
      </c>
      <c r="B23" s="517"/>
      <c r="C23" s="517"/>
      <c r="D23" s="517"/>
      <c r="E23" s="517">
        <v>236944</v>
      </c>
      <c r="F23" s="517"/>
      <c r="G23" s="517"/>
      <c r="H23" s="185">
        <v>233177</v>
      </c>
      <c r="I23" s="517" t="s">
        <v>72</v>
      </c>
      <c r="J23" s="517"/>
      <c r="K23" s="517"/>
      <c r="L23" s="517">
        <v>236944</v>
      </c>
      <c r="M23" s="517"/>
      <c r="N23" s="518"/>
      <c r="O23" s="188">
        <v>233177</v>
      </c>
    </row>
    <row r="24" spans="1:17" ht="12.75">
      <c r="A24" s="323"/>
      <c r="B24" s="323"/>
      <c r="C24" s="323"/>
      <c r="D24" s="323"/>
      <c r="E24" s="323"/>
      <c r="F24" s="323"/>
      <c r="G24" s="323"/>
      <c r="H24" s="3"/>
      <c r="I24" s="3"/>
      <c r="J24" s="3"/>
      <c r="K24" s="323"/>
      <c r="L24" s="323"/>
      <c r="M24" s="323"/>
      <c r="N24" s="323"/>
      <c r="O24" s="323"/>
      <c r="P24" s="323"/>
      <c r="Q24" s="323"/>
    </row>
    <row r="25" spans="1:17" ht="12.75">
      <c r="A25" s="323"/>
      <c r="B25" s="323"/>
      <c r="C25" s="323"/>
      <c r="D25" s="323"/>
      <c r="E25" s="323"/>
      <c r="F25" s="323"/>
      <c r="G25" s="323"/>
      <c r="H25" s="3"/>
      <c r="I25" s="3"/>
      <c r="J25" s="3"/>
      <c r="K25" s="323"/>
      <c r="L25" s="323"/>
      <c r="M25" s="323"/>
      <c r="N25" s="323"/>
      <c r="O25" s="323"/>
      <c r="P25" s="323"/>
      <c r="Q25" s="323"/>
    </row>
  </sheetData>
  <sheetProtection/>
  <mergeCells count="80">
    <mergeCell ref="A1:Q1"/>
    <mergeCell ref="A3:Q3"/>
    <mergeCell ref="K5:Q5"/>
    <mergeCell ref="A6:D7"/>
    <mergeCell ref="E6:G7"/>
    <mergeCell ref="I6:K7"/>
    <mergeCell ref="L6:N7"/>
    <mergeCell ref="H6:H7"/>
    <mergeCell ref="O6:O7"/>
    <mergeCell ref="A5:J5"/>
    <mergeCell ref="A13:D13"/>
    <mergeCell ref="A17:D17"/>
    <mergeCell ref="A8:D8"/>
    <mergeCell ref="A9:D9"/>
    <mergeCell ref="A10:D10"/>
    <mergeCell ref="A12:D12"/>
    <mergeCell ref="A11:D11"/>
    <mergeCell ref="A14:D14"/>
    <mergeCell ref="A15:D16"/>
    <mergeCell ref="A24:D24"/>
    <mergeCell ref="A25:D25"/>
    <mergeCell ref="E8:G8"/>
    <mergeCell ref="E9:G9"/>
    <mergeCell ref="E10:G10"/>
    <mergeCell ref="E12:G12"/>
    <mergeCell ref="E13:G13"/>
    <mergeCell ref="A18:D18"/>
    <mergeCell ref="A19:D19"/>
    <mergeCell ref="A20:D20"/>
    <mergeCell ref="E18:G18"/>
    <mergeCell ref="E19:G19"/>
    <mergeCell ref="E20:G20"/>
    <mergeCell ref="A23:D23"/>
    <mergeCell ref="A22:D22"/>
    <mergeCell ref="E22:G22"/>
    <mergeCell ref="E23:G23"/>
    <mergeCell ref="A21:D21"/>
    <mergeCell ref="E21:G21"/>
    <mergeCell ref="E24:G24"/>
    <mergeCell ref="E25:G25"/>
    <mergeCell ref="I8:K8"/>
    <mergeCell ref="L8:N8"/>
    <mergeCell ref="I9:K9"/>
    <mergeCell ref="L9:N9"/>
    <mergeCell ref="I12:K12"/>
    <mergeCell ref="L12:N12"/>
    <mergeCell ref="L13:N13"/>
    <mergeCell ref="I10:K10"/>
    <mergeCell ref="E17:G17"/>
    <mergeCell ref="L10:N10"/>
    <mergeCell ref="I11:K11"/>
    <mergeCell ref="L11:N11"/>
    <mergeCell ref="L14:N14"/>
    <mergeCell ref="I17:K17"/>
    <mergeCell ref="L17:N17"/>
    <mergeCell ref="E14:G14"/>
    <mergeCell ref="H15:H16"/>
    <mergeCell ref="E11:G11"/>
    <mergeCell ref="L20:N20"/>
    <mergeCell ref="I22:K22"/>
    <mergeCell ref="L22:N22"/>
    <mergeCell ref="I18:K18"/>
    <mergeCell ref="L18:N18"/>
    <mergeCell ref="I19:K19"/>
    <mergeCell ref="L19:N19"/>
    <mergeCell ref="I20:K20"/>
    <mergeCell ref="I21:K21"/>
    <mergeCell ref="L21:N21"/>
    <mergeCell ref="K25:M25"/>
    <mergeCell ref="N25:Q25"/>
    <mergeCell ref="I23:K23"/>
    <mergeCell ref="L23:N23"/>
    <mergeCell ref="K24:M24"/>
    <mergeCell ref="N24:Q24"/>
    <mergeCell ref="I13:K13"/>
    <mergeCell ref="I14:K14"/>
    <mergeCell ref="O15:O16"/>
    <mergeCell ref="I15:K16"/>
    <mergeCell ref="E15:G16"/>
    <mergeCell ref="L15:N16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D1" sqref="D1:N1"/>
    </sheetView>
  </sheetViews>
  <sheetFormatPr defaultColWidth="9.140625" defaultRowHeight="12.75"/>
  <cols>
    <col min="1" max="1" width="35.7109375" style="0" customWidth="1"/>
    <col min="2" max="13" width="6.00390625" style="0" bestFit="1" customWidth="1"/>
    <col min="14" max="14" width="7.00390625" style="0" bestFit="1" customWidth="1"/>
  </cols>
  <sheetData>
    <row r="1" spans="4:14" ht="47.25" customHeight="1">
      <c r="D1" s="531" t="s">
        <v>289</v>
      </c>
      <c r="E1" s="532"/>
      <c r="F1" s="532"/>
      <c r="G1" s="532"/>
      <c r="H1" s="532"/>
      <c r="I1" s="532"/>
      <c r="J1" s="532"/>
      <c r="K1" s="532"/>
      <c r="L1" s="532"/>
      <c r="M1" s="532"/>
      <c r="N1" s="532"/>
    </row>
    <row r="2" ht="47.25" customHeight="1"/>
    <row r="4" spans="1:5" ht="15.75">
      <c r="A4" s="2"/>
      <c r="E4" s="2" t="s">
        <v>0</v>
      </c>
    </row>
    <row r="5" spans="1:7" ht="15.75">
      <c r="A5" s="2"/>
      <c r="B5" s="537" t="s">
        <v>229</v>
      </c>
      <c r="C5" s="537"/>
      <c r="D5" s="537"/>
      <c r="E5" s="537"/>
      <c r="F5" s="537"/>
      <c r="G5" s="537"/>
    </row>
    <row r="6" spans="1:5" ht="15.75">
      <c r="A6" s="2"/>
      <c r="E6" s="2" t="s">
        <v>186</v>
      </c>
    </row>
    <row r="7" ht="15.75">
      <c r="A7" s="1"/>
    </row>
    <row r="8" ht="15.75">
      <c r="A8" s="1"/>
    </row>
    <row r="9" spans="1:14" ht="16.5" thickBot="1">
      <c r="A9" s="189"/>
      <c r="M9" s="536" t="s">
        <v>187</v>
      </c>
      <c r="N9" s="536"/>
    </row>
    <row r="10" spans="1:14" ht="14.25" thickBot="1" thickTop="1">
      <c r="A10" s="190" t="s">
        <v>60</v>
      </c>
      <c r="B10" s="63" t="s">
        <v>188</v>
      </c>
      <c r="C10" s="63" t="s">
        <v>189</v>
      </c>
      <c r="D10" s="63" t="s">
        <v>190</v>
      </c>
      <c r="E10" s="63" t="s">
        <v>191</v>
      </c>
      <c r="F10" s="63" t="s">
        <v>192</v>
      </c>
      <c r="G10" s="63" t="s">
        <v>193</v>
      </c>
      <c r="H10" s="63" t="s">
        <v>194</v>
      </c>
      <c r="I10" s="63" t="s">
        <v>195</v>
      </c>
      <c r="J10" s="63" t="s">
        <v>196</v>
      </c>
      <c r="K10" s="63" t="s">
        <v>197</v>
      </c>
      <c r="L10" s="63" t="s">
        <v>198</v>
      </c>
      <c r="M10" s="191" t="s">
        <v>199</v>
      </c>
      <c r="N10" s="191" t="s">
        <v>200</v>
      </c>
    </row>
    <row r="11" spans="1:14" ht="14.25" thickBot="1" thickTop="1">
      <c r="A11" s="533" t="s">
        <v>201</v>
      </c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5"/>
    </row>
    <row r="12" spans="1:14" ht="14.25" thickBot="1" thickTop="1">
      <c r="A12" s="55" t="s">
        <v>202</v>
      </c>
      <c r="B12" s="56">
        <v>684</v>
      </c>
      <c r="C12" s="56">
        <v>684</v>
      </c>
      <c r="D12" s="56">
        <v>684</v>
      </c>
      <c r="E12" s="56">
        <v>684</v>
      </c>
      <c r="F12" s="56">
        <v>684</v>
      </c>
      <c r="G12" s="56">
        <v>684</v>
      </c>
      <c r="H12" s="56">
        <v>684</v>
      </c>
      <c r="I12" s="56">
        <v>684</v>
      </c>
      <c r="J12" s="56">
        <v>684</v>
      </c>
      <c r="K12" s="56">
        <v>684</v>
      </c>
      <c r="L12" s="56">
        <v>686</v>
      </c>
      <c r="M12" s="192">
        <v>683</v>
      </c>
      <c r="N12" s="193">
        <v>8209</v>
      </c>
    </row>
    <row r="13" spans="1:14" ht="13.5" thickBot="1">
      <c r="A13" s="55" t="s">
        <v>167</v>
      </c>
      <c r="B13" s="56">
        <v>0</v>
      </c>
      <c r="C13" s="56">
        <v>0</v>
      </c>
      <c r="D13" s="56">
        <v>13550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13550</v>
      </c>
      <c r="K13" s="56">
        <v>0</v>
      </c>
      <c r="L13" s="56">
        <v>0</v>
      </c>
      <c r="M13" s="192">
        <v>0</v>
      </c>
      <c r="N13" s="193">
        <v>27100</v>
      </c>
    </row>
    <row r="14" spans="1:14" ht="13.5" thickBot="1">
      <c r="A14" s="55" t="s">
        <v>65</v>
      </c>
      <c r="B14" s="56">
        <v>8462</v>
      </c>
      <c r="C14" s="56">
        <v>8462</v>
      </c>
      <c r="D14" s="56">
        <v>8462</v>
      </c>
      <c r="E14" s="56">
        <v>8462</v>
      </c>
      <c r="F14" s="56">
        <v>8462</v>
      </c>
      <c r="G14" s="56">
        <v>8462</v>
      </c>
      <c r="H14" s="56">
        <v>8462</v>
      </c>
      <c r="I14" s="56">
        <v>8462</v>
      </c>
      <c r="J14" s="56">
        <v>8462</v>
      </c>
      <c r="K14" s="56">
        <v>8462</v>
      </c>
      <c r="L14" s="56">
        <v>8462</v>
      </c>
      <c r="M14" s="192">
        <v>8457</v>
      </c>
      <c r="N14" s="193">
        <v>101539</v>
      </c>
    </row>
    <row r="15" spans="1:14" ht="13.5" thickBot="1">
      <c r="A15" s="55" t="s">
        <v>203</v>
      </c>
      <c r="B15" s="56">
        <v>483</v>
      </c>
      <c r="C15" s="56">
        <v>483</v>
      </c>
      <c r="D15" s="56">
        <v>483</v>
      </c>
      <c r="E15" s="56">
        <v>483</v>
      </c>
      <c r="F15" s="56">
        <v>483</v>
      </c>
      <c r="G15" s="56">
        <v>483</v>
      </c>
      <c r="H15" s="56">
        <v>483</v>
      </c>
      <c r="I15" s="56">
        <v>483</v>
      </c>
      <c r="J15" s="56">
        <v>483</v>
      </c>
      <c r="K15" s="56">
        <v>483</v>
      </c>
      <c r="L15" s="56">
        <v>483</v>
      </c>
      <c r="M15" s="192">
        <v>481</v>
      </c>
      <c r="N15" s="193">
        <v>5794</v>
      </c>
    </row>
    <row r="16" spans="1:14" ht="13.5" thickBot="1">
      <c r="A16" s="58" t="s">
        <v>204</v>
      </c>
      <c r="B16" s="59">
        <v>7859</v>
      </c>
      <c r="C16" s="59">
        <v>7859</v>
      </c>
      <c r="D16" s="59">
        <v>7859</v>
      </c>
      <c r="E16" s="59">
        <v>7859</v>
      </c>
      <c r="F16" s="59">
        <v>7859</v>
      </c>
      <c r="G16" s="59">
        <v>7859</v>
      </c>
      <c r="H16" s="59">
        <v>7859</v>
      </c>
      <c r="I16" s="59">
        <v>7859</v>
      </c>
      <c r="J16" s="59">
        <v>7859</v>
      </c>
      <c r="K16" s="59">
        <v>7859</v>
      </c>
      <c r="L16" s="59">
        <v>7859</v>
      </c>
      <c r="M16" s="193">
        <v>4086</v>
      </c>
      <c r="N16" s="193">
        <v>90535</v>
      </c>
    </row>
    <row r="17" spans="1:14" ht="14.25" thickBot="1" thickTop="1">
      <c r="A17" s="194" t="s">
        <v>205</v>
      </c>
      <c r="B17" s="195">
        <v>17488</v>
      </c>
      <c r="C17" s="195">
        <v>17488</v>
      </c>
      <c r="D17" s="195">
        <v>31038</v>
      </c>
      <c r="E17" s="195">
        <v>17488</v>
      </c>
      <c r="F17" s="195">
        <v>17488</v>
      </c>
      <c r="G17" s="195">
        <v>17488</v>
      </c>
      <c r="H17" s="195">
        <v>17488</v>
      </c>
      <c r="I17" s="195">
        <v>17488</v>
      </c>
      <c r="J17" s="195">
        <v>31038</v>
      </c>
      <c r="K17" s="195">
        <v>17488</v>
      </c>
      <c r="L17" s="195">
        <v>17490</v>
      </c>
      <c r="M17" s="196">
        <v>13707</v>
      </c>
      <c r="N17" s="196">
        <v>233177</v>
      </c>
    </row>
    <row r="18" spans="1:14" ht="14.25" thickBot="1" thickTop="1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193"/>
      <c r="N18" s="193"/>
    </row>
    <row r="19" spans="1:14" ht="14.25" thickBot="1" thickTop="1">
      <c r="A19" s="55" t="s">
        <v>124</v>
      </c>
      <c r="B19" s="56">
        <v>5165</v>
      </c>
      <c r="C19" s="56">
        <v>5165</v>
      </c>
      <c r="D19" s="56">
        <v>5165</v>
      </c>
      <c r="E19" s="56">
        <v>5165</v>
      </c>
      <c r="F19" s="56">
        <v>5165</v>
      </c>
      <c r="G19" s="56">
        <v>5165</v>
      </c>
      <c r="H19" s="56">
        <v>5165</v>
      </c>
      <c r="I19" s="56">
        <v>5165</v>
      </c>
      <c r="J19" s="56">
        <v>5165</v>
      </c>
      <c r="K19" s="56">
        <v>5165</v>
      </c>
      <c r="L19" s="56">
        <v>5165</v>
      </c>
      <c r="M19" s="192">
        <v>5165</v>
      </c>
      <c r="N19" s="193">
        <v>61975</v>
      </c>
    </row>
    <row r="20" spans="1:14" ht="13.5" thickBot="1">
      <c r="A20" s="55" t="s">
        <v>206</v>
      </c>
      <c r="B20" s="56">
        <v>1268</v>
      </c>
      <c r="C20" s="56">
        <v>1268</v>
      </c>
      <c r="D20" s="56">
        <v>1268</v>
      </c>
      <c r="E20" s="56">
        <v>1268</v>
      </c>
      <c r="F20" s="56">
        <v>1268</v>
      </c>
      <c r="G20" s="56">
        <v>1268</v>
      </c>
      <c r="H20" s="56">
        <v>1268</v>
      </c>
      <c r="I20" s="56">
        <v>1268</v>
      </c>
      <c r="J20" s="56">
        <v>1268</v>
      </c>
      <c r="K20" s="56">
        <v>1268</v>
      </c>
      <c r="L20" s="56">
        <v>1268</v>
      </c>
      <c r="M20" s="192">
        <v>1269</v>
      </c>
      <c r="N20" s="193">
        <v>15217</v>
      </c>
    </row>
    <row r="21" spans="1:14" ht="13.5" thickBot="1">
      <c r="A21" s="55" t="s">
        <v>128</v>
      </c>
      <c r="B21" s="56">
        <v>3967</v>
      </c>
      <c r="C21" s="56">
        <v>3967</v>
      </c>
      <c r="D21" s="56">
        <v>3967</v>
      </c>
      <c r="E21" s="56">
        <v>3967</v>
      </c>
      <c r="F21" s="56">
        <v>3967</v>
      </c>
      <c r="G21" s="56">
        <v>3967</v>
      </c>
      <c r="H21" s="56">
        <v>3967</v>
      </c>
      <c r="I21" s="56">
        <v>3967</v>
      </c>
      <c r="J21" s="56">
        <v>3967</v>
      </c>
      <c r="K21" s="56">
        <v>3967</v>
      </c>
      <c r="L21" s="56">
        <v>3967</v>
      </c>
      <c r="M21" s="192">
        <v>3966</v>
      </c>
      <c r="N21" s="193">
        <v>47603</v>
      </c>
    </row>
    <row r="22" spans="1:14" ht="13.5" thickBot="1">
      <c r="A22" s="55" t="s">
        <v>136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/>
      <c r="I22" s="56">
        <v>18000</v>
      </c>
      <c r="J22" s="56"/>
      <c r="K22" s="56">
        <v>0</v>
      </c>
      <c r="L22" s="56">
        <v>0</v>
      </c>
      <c r="M22" s="192">
        <v>0</v>
      </c>
      <c r="N22" s="193">
        <v>18000</v>
      </c>
    </row>
    <row r="23" spans="1:14" ht="13.5" thickBot="1">
      <c r="A23" s="55" t="s">
        <v>215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20957</v>
      </c>
      <c r="K23" s="56">
        <v>20957</v>
      </c>
      <c r="L23" s="56">
        <v>0</v>
      </c>
      <c r="M23" s="192">
        <v>0</v>
      </c>
      <c r="N23" s="193">
        <v>41914</v>
      </c>
    </row>
    <row r="24" spans="1:14" ht="13.5" thickBot="1">
      <c r="A24" s="55" t="s">
        <v>207</v>
      </c>
      <c r="B24" s="56">
        <v>1218</v>
      </c>
      <c r="C24" s="56">
        <v>1218</v>
      </c>
      <c r="D24" s="56">
        <v>1218</v>
      </c>
      <c r="E24" s="56">
        <v>1218</v>
      </c>
      <c r="F24" s="56">
        <v>1218</v>
      </c>
      <c r="G24" s="56" t="s">
        <v>230</v>
      </c>
      <c r="H24" s="56">
        <v>1218</v>
      </c>
      <c r="I24" s="56">
        <v>1218</v>
      </c>
      <c r="J24" s="56">
        <v>1218</v>
      </c>
      <c r="K24" s="56">
        <v>1218</v>
      </c>
      <c r="L24" s="56">
        <v>1218</v>
      </c>
      <c r="M24" s="192">
        <v>1216</v>
      </c>
      <c r="N24" s="193">
        <v>14614</v>
      </c>
    </row>
    <row r="25" spans="1:14" ht="13.5" thickBot="1">
      <c r="A25" s="55" t="s">
        <v>208</v>
      </c>
      <c r="B25" s="56">
        <v>939</v>
      </c>
      <c r="C25" s="56">
        <v>939</v>
      </c>
      <c r="D25" s="56">
        <v>939</v>
      </c>
      <c r="E25" s="56">
        <v>939</v>
      </c>
      <c r="F25" s="56">
        <v>939</v>
      </c>
      <c r="G25" s="56">
        <v>939</v>
      </c>
      <c r="H25" s="56">
        <v>939</v>
      </c>
      <c r="I25" s="56">
        <v>939</v>
      </c>
      <c r="J25" s="56">
        <v>939</v>
      </c>
      <c r="K25" s="56">
        <v>939</v>
      </c>
      <c r="L25" s="56">
        <v>939</v>
      </c>
      <c r="M25" s="192">
        <v>940</v>
      </c>
      <c r="N25" s="193">
        <v>11269</v>
      </c>
    </row>
    <row r="26" spans="1:14" ht="13.5" thickBot="1">
      <c r="A26" s="58" t="s">
        <v>176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22585</v>
      </c>
      <c r="L26" s="59">
        <v>0</v>
      </c>
      <c r="M26" s="193">
        <v>0</v>
      </c>
      <c r="N26" s="193">
        <v>22585</v>
      </c>
    </row>
    <row r="27" spans="1:14" ht="14.25" thickBot="1" thickTop="1">
      <c r="A27" s="194" t="s">
        <v>231</v>
      </c>
      <c r="B27" s="195">
        <v>12557</v>
      </c>
      <c r="C27" s="195">
        <v>12557</v>
      </c>
      <c r="D27" s="195">
        <v>12557</v>
      </c>
      <c r="E27" s="195">
        <v>12557</v>
      </c>
      <c r="F27" s="195">
        <v>12557</v>
      </c>
      <c r="G27" s="195">
        <v>12557</v>
      </c>
      <c r="H27" s="195">
        <v>12557</v>
      </c>
      <c r="I27" s="195">
        <v>30557</v>
      </c>
      <c r="J27" s="195">
        <v>33514</v>
      </c>
      <c r="K27" s="195">
        <v>56099</v>
      </c>
      <c r="L27" s="195">
        <v>12557</v>
      </c>
      <c r="M27" s="196">
        <v>12551</v>
      </c>
      <c r="N27" s="196">
        <v>233177</v>
      </c>
    </row>
    <row r="28" ht="13.5" thickTop="1"/>
  </sheetData>
  <sheetProtection/>
  <mergeCells count="4">
    <mergeCell ref="D1:N1"/>
    <mergeCell ref="A11:N11"/>
    <mergeCell ref="M9:N9"/>
    <mergeCell ref="B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18.140625" style="0" bestFit="1" customWidth="1"/>
    <col min="2" max="2" width="20.00390625" style="0" customWidth="1"/>
    <col min="3" max="3" width="8.140625" style="0" bestFit="1" customWidth="1"/>
    <col min="4" max="4" width="8.421875" style="0" customWidth="1"/>
    <col min="5" max="5" width="8.140625" style="0" customWidth="1"/>
    <col min="6" max="6" width="8.421875" style="0" bestFit="1" customWidth="1"/>
    <col min="7" max="7" width="8.140625" style="0" bestFit="1" customWidth="1"/>
    <col min="8" max="8" width="8.421875" style="0" bestFit="1" customWidth="1"/>
    <col min="9" max="9" width="8.140625" style="0" bestFit="1" customWidth="1"/>
    <col min="10" max="10" width="8.421875" style="0" bestFit="1" customWidth="1"/>
  </cols>
  <sheetData>
    <row r="2" spans="1:10" ht="54.75" customHeight="1">
      <c r="A2" s="543" t="s">
        <v>290</v>
      </c>
      <c r="B2" s="543"/>
      <c r="C2" s="543"/>
      <c r="D2" s="543"/>
      <c r="E2" s="543"/>
      <c r="F2" s="543"/>
      <c r="G2" s="543"/>
      <c r="H2" s="543"/>
      <c r="I2" s="543"/>
      <c r="J2" s="543"/>
    </row>
    <row r="3" spans="6:10" ht="12.75">
      <c r="F3" s="323"/>
      <c r="G3" s="323"/>
      <c r="H3" s="323"/>
      <c r="I3" s="323"/>
      <c r="J3" s="323"/>
    </row>
    <row r="5" spans="4:7" ht="15.75" customHeight="1">
      <c r="D5" s="537" t="s">
        <v>232</v>
      </c>
      <c r="E5" s="537"/>
      <c r="F5" s="537"/>
      <c r="G5" s="537"/>
    </row>
    <row r="6" spans="4:7" ht="15.75" customHeight="1">
      <c r="D6" s="537" t="s">
        <v>229</v>
      </c>
      <c r="E6" s="537"/>
      <c r="F6" s="537"/>
      <c r="G6" s="537"/>
    </row>
    <row r="7" ht="15.75">
      <c r="D7" s="2"/>
    </row>
    <row r="10" spans="1:5" ht="15.75">
      <c r="A10" s="2"/>
      <c r="E10" s="2" t="s">
        <v>212</v>
      </c>
    </row>
    <row r="11" spans="1:5" ht="15.75">
      <c r="A11" s="2"/>
      <c r="E11" s="2" t="s">
        <v>233</v>
      </c>
    </row>
    <row r="12" spans="1:10" ht="13.5" thickBot="1">
      <c r="A12" s="305"/>
      <c r="J12" s="305" t="s">
        <v>234</v>
      </c>
    </row>
    <row r="13" spans="1:10" ht="17.25" thickBot="1" thickTop="1">
      <c r="A13" s="538" t="s">
        <v>235</v>
      </c>
      <c r="B13" s="306" t="s">
        <v>212</v>
      </c>
      <c r="C13" s="307"/>
      <c r="D13" s="308"/>
      <c r="E13" s="308"/>
      <c r="F13" s="308"/>
      <c r="G13" s="308"/>
      <c r="H13" s="308"/>
      <c r="I13" s="308"/>
      <c r="J13" s="308"/>
    </row>
    <row r="14" spans="1:10" ht="12.75" customHeight="1" thickBot="1" thickTop="1">
      <c r="A14" s="539"/>
      <c r="B14" s="309" t="s">
        <v>60</v>
      </c>
      <c r="C14" s="540">
        <v>2016</v>
      </c>
      <c r="D14" s="541"/>
      <c r="E14" s="540">
        <v>2017</v>
      </c>
      <c r="F14" s="541"/>
      <c r="G14" s="540">
        <v>2018</v>
      </c>
      <c r="H14" s="541"/>
      <c r="I14" s="540">
        <v>2019</v>
      </c>
      <c r="J14" s="541"/>
    </row>
    <row r="15" spans="1:10" ht="14.25" thickBot="1" thickTop="1">
      <c r="A15" s="310">
        <v>1</v>
      </c>
      <c r="B15" s="309">
        <v>2</v>
      </c>
      <c r="C15" s="311" t="s">
        <v>72</v>
      </c>
      <c r="D15" s="311" t="s">
        <v>236</v>
      </c>
      <c r="E15" s="311" t="s">
        <v>72</v>
      </c>
      <c r="F15" s="311" t="s">
        <v>236</v>
      </c>
      <c r="G15" s="311" t="s">
        <v>72</v>
      </c>
      <c r="H15" s="311" t="s">
        <v>236</v>
      </c>
      <c r="I15" s="311" t="s">
        <v>72</v>
      </c>
      <c r="J15" s="311" t="s">
        <v>236</v>
      </c>
    </row>
    <row r="16" spans="1:10" ht="25.5" customHeight="1" thickBot="1" thickTop="1">
      <c r="A16" s="312" t="s">
        <v>123</v>
      </c>
      <c r="B16" s="313" t="s">
        <v>237</v>
      </c>
      <c r="C16" s="313">
        <v>8209</v>
      </c>
      <c r="D16" s="313">
        <v>8209</v>
      </c>
      <c r="E16" s="313">
        <v>8300</v>
      </c>
      <c r="F16" s="313">
        <v>8300</v>
      </c>
      <c r="G16" s="313">
        <v>8400</v>
      </c>
      <c r="H16" s="313">
        <v>8400</v>
      </c>
      <c r="I16" s="313">
        <v>8800</v>
      </c>
      <c r="J16" s="313">
        <v>8800</v>
      </c>
    </row>
    <row r="17" spans="1:10" ht="24.75" customHeight="1" thickBot="1">
      <c r="A17" s="312" t="s">
        <v>125</v>
      </c>
      <c r="B17" s="313" t="s">
        <v>238</v>
      </c>
      <c r="C17" s="313">
        <v>27100</v>
      </c>
      <c r="D17" s="313">
        <v>27100</v>
      </c>
      <c r="E17" s="313">
        <v>26000</v>
      </c>
      <c r="F17" s="313">
        <v>26000</v>
      </c>
      <c r="G17" s="313">
        <v>27000</v>
      </c>
      <c r="H17" s="313">
        <v>27000</v>
      </c>
      <c r="I17" s="313">
        <v>27000</v>
      </c>
      <c r="J17" s="313">
        <v>27000</v>
      </c>
    </row>
    <row r="18" spans="1:10" ht="26.25" customHeight="1" thickBot="1">
      <c r="A18" s="312" t="s">
        <v>127</v>
      </c>
      <c r="B18" s="313" t="s">
        <v>239</v>
      </c>
      <c r="C18" s="313">
        <v>101539</v>
      </c>
      <c r="D18" s="313">
        <v>101539</v>
      </c>
      <c r="E18" s="313">
        <v>94000</v>
      </c>
      <c r="F18" s="313">
        <v>94000</v>
      </c>
      <c r="G18" s="313">
        <v>96000</v>
      </c>
      <c r="H18" s="313">
        <v>96000</v>
      </c>
      <c r="I18" s="313">
        <v>93000</v>
      </c>
      <c r="J18" s="313">
        <v>93000</v>
      </c>
    </row>
    <row r="19" spans="1:10" ht="20.25" customHeight="1" thickBot="1">
      <c r="A19" s="312" t="s">
        <v>129</v>
      </c>
      <c r="B19" s="313" t="s">
        <v>240</v>
      </c>
      <c r="C19" s="313">
        <v>5794</v>
      </c>
      <c r="D19" s="313">
        <v>5794</v>
      </c>
      <c r="E19" s="313">
        <v>6500</v>
      </c>
      <c r="F19" s="313">
        <v>6500</v>
      </c>
      <c r="G19" s="313">
        <v>7000</v>
      </c>
      <c r="H19" s="313">
        <v>7000</v>
      </c>
      <c r="I19" s="313">
        <v>7000</v>
      </c>
      <c r="J19" s="313">
        <v>7000</v>
      </c>
    </row>
    <row r="20" spans="1:10" ht="36" customHeight="1" thickBot="1">
      <c r="A20" s="312" t="s">
        <v>131</v>
      </c>
      <c r="B20" s="313" t="s">
        <v>241</v>
      </c>
      <c r="C20" s="313"/>
      <c r="D20" s="313"/>
      <c r="E20" s="313"/>
      <c r="F20" s="313"/>
      <c r="G20" s="313"/>
      <c r="H20" s="313"/>
      <c r="I20" s="313"/>
      <c r="J20" s="313"/>
    </row>
    <row r="21" spans="1:10" ht="12.75" customHeight="1" thickBot="1">
      <c r="A21" s="312" t="s">
        <v>209</v>
      </c>
      <c r="B21" s="313" t="s">
        <v>242</v>
      </c>
      <c r="C21" s="313"/>
      <c r="D21" s="313"/>
      <c r="E21" s="313"/>
      <c r="F21" s="313"/>
      <c r="G21" s="313"/>
      <c r="H21" s="313"/>
      <c r="I21" s="313"/>
      <c r="J21" s="313"/>
    </row>
    <row r="22" spans="1:10" ht="40.5" customHeight="1" thickBot="1">
      <c r="A22" s="314" t="s">
        <v>210</v>
      </c>
      <c r="B22" s="315" t="s">
        <v>243</v>
      </c>
      <c r="C22" s="315">
        <v>90535</v>
      </c>
      <c r="D22" s="315">
        <v>90535</v>
      </c>
      <c r="E22" s="315">
        <v>20000</v>
      </c>
      <c r="F22" s="315">
        <v>20000</v>
      </c>
      <c r="G22" s="315">
        <v>15000</v>
      </c>
      <c r="H22" s="315">
        <v>15000</v>
      </c>
      <c r="I22" s="315">
        <v>10000</v>
      </c>
      <c r="J22" s="315">
        <v>10000</v>
      </c>
    </row>
    <row r="23" spans="1:10" ht="24.75" customHeight="1" thickBot="1" thickTop="1">
      <c r="A23" s="316" t="s">
        <v>211</v>
      </c>
      <c r="B23" s="317" t="s">
        <v>47</v>
      </c>
      <c r="C23" s="317">
        <v>233177</v>
      </c>
      <c r="D23" s="317">
        <v>233177</v>
      </c>
      <c r="E23" s="317">
        <v>154800</v>
      </c>
      <c r="F23" s="317">
        <v>154800</v>
      </c>
      <c r="G23" s="317">
        <v>153400</v>
      </c>
      <c r="H23" s="317">
        <v>153400</v>
      </c>
      <c r="I23" s="317">
        <v>145800</v>
      </c>
      <c r="J23" s="311">
        <v>145800</v>
      </c>
    </row>
    <row r="24" spans="1:10" ht="26.25" customHeight="1" thickBot="1" thickTop="1">
      <c r="A24" s="312" t="s">
        <v>244</v>
      </c>
      <c r="B24" s="313" t="s">
        <v>245</v>
      </c>
      <c r="C24" s="313"/>
      <c r="D24" s="313"/>
      <c r="E24" s="313"/>
      <c r="F24" s="313"/>
      <c r="G24" s="313"/>
      <c r="H24" s="313"/>
      <c r="I24" s="313"/>
      <c r="J24" s="313"/>
    </row>
    <row r="25" spans="1:10" ht="15.75" customHeight="1" thickBot="1">
      <c r="A25" s="312" t="s">
        <v>246</v>
      </c>
      <c r="B25" s="313" t="s">
        <v>247</v>
      </c>
      <c r="C25" s="313"/>
      <c r="D25" s="313"/>
      <c r="E25" s="313"/>
      <c r="F25" s="313"/>
      <c r="G25" s="313"/>
      <c r="H25" s="313"/>
      <c r="I25" s="313"/>
      <c r="J25" s="313"/>
    </row>
    <row r="26" spans="1:10" ht="22.5" customHeight="1" thickBot="1">
      <c r="A26" s="312" t="s">
        <v>248</v>
      </c>
      <c r="B26" s="313" t="s">
        <v>249</v>
      </c>
      <c r="C26" s="313"/>
      <c r="D26" s="313"/>
      <c r="E26" s="313"/>
      <c r="F26" s="313"/>
      <c r="G26" s="313"/>
      <c r="H26" s="313"/>
      <c r="I26" s="313"/>
      <c r="J26" s="313"/>
    </row>
    <row r="27" spans="1:10" ht="40.5" customHeight="1" thickBot="1">
      <c r="A27" s="312" t="s">
        <v>250</v>
      </c>
      <c r="B27" s="313" t="s">
        <v>251</v>
      </c>
      <c r="C27" s="313"/>
      <c r="D27" s="313"/>
      <c r="E27" s="313"/>
      <c r="F27" s="313"/>
      <c r="G27" s="313"/>
      <c r="H27" s="313"/>
      <c r="I27" s="313"/>
      <c r="J27" s="313"/>
    </row>
    <row r="28" spans="1:10" ht="24.75" customHeight="1" thickBot="1">
      <c r="A28" s="312" t="s">
        <v>252</v>
      </c>
      <c r="B28" s="313" t="s">
        <v>253</v>
      </c>
      <c r="C28" s="313"/>
      <c r="D28" s="313"/>
      <c r="E28" s="313"/>
      <c r="F28" s="313"/>
      <c r="G28" s="313"/>
      <c r="H28" s="313"/>
      <c r="I28" s="313"/>
      <c r="J28" s="313"/>
    </row>
    <row r="29" spans="1:10" ht="23.25" customHeight="1" thickBot="1">
      <c r="A29" s="314" t="s">
        <v>254</v>
      </c>
      <c r="B29" s="315" t="s">
        <v>255</v>
      </c>
      <c r="C29" s="315"/>
      <c r="D29" s="315"/>
      <c r="E29" s="315"/>
      <c r="F29" s="315"/>
      <c r="G29" s="315"/>
      <c r="H29" s="315"/>
      <c r="I29" s="315"/>
      <c r="J29" s="315"/>
    </row>
    <row r="30" spans="1:10" ht="24.75" customHeight="1" thickBot="1" thickTop="1">
      <c r="A30" s="316" t="s">
        <v>256</v>
      </c>
      <c r="B30" s="317" t="s">
        <v>257</v>
      </c>
      <c r="C30" s="317"/>
      <c r="D30" s="317"/>
      <c r="E30" s="317"/>
      <c r="F30" s="317"/>
      <c r="G30" s="317"/>
      <c r="H30" s="317"/>
      <c r="I30" s="317"/>
      <c r="J30" s="311"/>
    </row>
    <row r="31" spans="1:10" ht="23.25" customHeight="1" thickBot="1" thickTop="1">
      <c r="A31" s="316" t="s">
        <v>258</v>
      </c>
      <c r="B31" s="317" t="s">
        <v>259</v>
      </c>
      <c r="C31" s="317"/>
      <c r="D31" s="317"/>
      <c r="E31" s="317"/>
      <c r="F31" s="317"/>
      <c r="G31" s="317"/>
      <c r="H31" s="317"/>
      <c r="I31" s="317"/>
      <c r="J31" s="311"/>
    </row>
    <row r="32" spans="1:10" ht="15" customHeight="1" thickBot="1" thickTop="1">
      <c r="A32" s="316" t="s">
        <v>260</v>
      </c>
      <c r="B32" s="317" t="s">
        <v>261</v>
      </c>
      <c r="C32" s="317">
        <v>233177</v>
      </c>
      <c r="D32" s="317">
        <v>233177</v>
      </c>
      <c r="E32" s="317">
        <v>154800</v>
      </c>
      <c r="F32" s="317">
        <v>154800</v>
      </c>
      <c r="G32" s="317">
        <v>153400</v>
      </c>
      <c r="H32" s="317">
        <v>153400</v>
      </c>
      <c r="I32" s="317">
        <v>145800</v>
      </c>
      <c r="J32" s="311">
        <v>145800</v>
      </c>
    </row>
    <row r="33" ht="16.5" thickTop="1">
      <c r="A33" s="1"/>
    </row>
  </sheetData>
  <sheetProtection/>
  <mergeCells count="8">
    <mergeCell ref="A13:A14"/>
    <mergeCell ref="C14:D14"/>
    <mergeCell ref="E14:F14"/>
    <mergeCell ref="G14:H14"/>
    <mergeCell ref="I14:J14"/>
    <mergeCell ref="D5:G5"/>
    <mergeCell ref="D6:G6"/>
    <mergeCell ref="F3:J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F1" sqref="F1:J1"/>
    </sheetView>
  </sheetViews>
  <sheetFormatPr defaultColWidth="9.140625" defaultRowHeight="12.75"/>
  <cols>
    <col min="1" max="1" width="18.140625" style="0" bestFit="1" customWidth="1"/>
    <col min="2" max="2" width="15.7109375" style="0" customWidth="1"/>
    <col min="3" max="3" width="8.140625" style="0" bestFit="1" customWidth="1"/>
    <col min="4" max="4" width="8.421875" style="0" bestFit="1" customWidth="1"/>
    <col min="5" max="5" width="8.140625" style="0" bestFit="1" customWidth="1"/>
    <col min="6" max="6" width="8.421875" style="0" bestFit="1" customWidth="1"/>
    <col min="7" max="7" width="8.140625" style="0" bestFit="1" customWidth="1"/>
    <col min="8" max="8" width="8.421875" style="0" bestFit="1" customWidth="1"/>
    <col min="9" max="9" width="8.140625" style="0" bestFit="1" customWidth="1"/>
    <col min="10" max="10" width="8.421875" style="0" bestFit="1" customWidth="1"/>
  </cols>
  <sheetData>
    <row r="1" spans="6:10" ht="12.75">
      <c r="F1" s="384" t="s">
        <v>262</v>
      </c>
      <c r="G1" s="384"/>
      <c r="H1" s="384"/>
      <c r="I1" s="384"/>
      <c r="J1" s="384"/>
    </row>
    <row r="3" ht="15.75">
      <c r="E3" s="2" t="s">
        <v>232</v>
      </c>
    </row>
    <row r="4" spans="4:6" ht="12.75" customHeight="1">
      <c r="D4" s="537" t="s">
        <v>229</v>
      </c>
      <c r="E4" s="537"/>
      <c r="F4" s="537"/>
    </row>
    <row r="7" spans="1:5" ht="15.75">
      <c r="A7" s="2"/>
      <c r="E7" s="2" t="s">
        <v>213</v>
      </c>
    </row>
    <row r="8" spans="1:5" ht="15.75">
      <c r="A8" s="2"/>
      <c r="E8" s="2" t="s">
        <v>233</v>
      </c>
    </row>
    <row r="9" spans="1:10" ht="13.5" thickBot="1">
      <c r="A9" s="305"/>
      <c r="J9" s="305" t="s">
        <v>234</v>
      </c>
    </row>
    <row r="10" spans="1:10" ht="17.25" thickBot="1" thickTop="1">
      <c r="A10" s="538" t="s">
        <v>235</v>
      </c>
      <c r="B10" s="306" t="s">
        <v>212</v>
      </c>
      <c r="C10" s="307"/>
      <c r="D10" s="308"/>
      <c r="E10" s="308"/>
      <c r="F10" s="308"/>
      <c r="G10" s="308"/>
      <c r="H10" s="308"/>
      <c r="I10" s="308"/>
      <c r="J10" s="308"/>
    </row>
    <row r="11" spans="1:10" ht="13.5" customHeight="1" thickBot="1" thickTop="1">
      <c r="A11" s="539"/>
      <c r="B11" s="309" t="s">
        <v>60</v>
      </c>
      <c r="C11" s="540">
        <v>2016</v>
      </c>
      <c r="D11" s="541"/>
      <c r="E11" s="540">
        <v>2017</v>
      </c>
      <c r="F11" s="541"/>
      <c r="G11" s="540">
        <v>2018</v>
      </c>
      <c r="H11" s="541"/>
      <c r="I11" s="540">
        <v>2019</v>
      </c>
      <c r="J11" s="541"/>
    </row>
    <row r="12" spans="1:10" ht="14.25" thickBot="1" thickTop="1">
      <c r="A12" s="310">
        <v>1</v>
      </c>
      <c r="B12" s="309">
        <v>2</v>
      </c>
      <c r="C12" s="311" t="s">
        <v>72</v>
      </c>
      <c r="D12" s="311" t="s">
        <v>236</v>
      </c>
      <c r="E12" s="311" t="s">
        <v>72</v>
      </c>
      <c r="F12" s="311" t="s">
        <v>236</v>
      </c>
      <c r="G12" s="311" t="s">
        <v>72</v>
      </c>
      <c r="H12" s="311" t="s">
        <v>236</v>
      </c>
      <c r="I12" s="311" t="s">
        <v>72</v>
      </c>
      <c r="J12" s="311" t="s">
        <v>236</v>
      </c>
    </row>
    <row r="13" spans="1:10" ht="14.25" customHeight="1" thickBot="1" thickTop="1">
      <c r="A13" s="312" t="s">
        <v>123</v>
      </c>
      <c r="B13" s="313" t="s">
        <v>124</v>
      </c>
      <c r="C13" s="313">
        <v>61975</v>
      </c>
      <c r="D13" s="313">
        <v>91975</v>
      </c>
      <c r="E13" s="313">
        <v>64105</v>
      </c>
      <c r="F13" s="313">
        <v>64105</v>
      </c>
      <c r="G13" s="313">
        <v>64105</v>
      </c>
      <c r="H13" s="313">
        <v>64105</v>
      </c>
      <c r="I13" s="313">
        <v>63000</v>
      </c>
      <c r="J13" s="313">
        <v>63000</v>
      </c>
    </row>
    <row r="14" spans="1:10" ht="23.25" customHeight="1" thickBot="1">
      <c r="A14" s="312" t="s">
        <v>125</v>
      </c>
      <c r="B14" s="313" t="s">
        <v>263</v>
      </c>
      <c r="C14" s="313">
        <v>15217</v>
      </c>
      <c r="D14" s="313">
        <v>15217</v>
      </c>
      <c r="E14" s="313">
        <v>15966</v>
      </c>
      <c r="F14" s="313">
        <v>15966</v>
      </c>
      <c r="G14" s="313">
        <v>15966</v>
      </c>
      <c r="H14" s="313">
        <v>15966</v>
      </c>
      <c r="I14" s="313">
        <v>14960</v>
      </c>
      <c r="J14" s="313">
        <v>14960</v>
      </c>
    </row>
    <row r="15" spans="1:10" ht="17.25" customHeight="1" thickBot="1">
      <c r="A15" s="312" t="s">
        <v>127</v>
      </c>
      <c r="B15" s="313" t="s">
        <v>128</v>
      </c>
      <c r="C15" s="313">
        <v>41849</v>
      </c>
      <c r="D15" s="313">
        <v>41849</v>
      </c>
      <c r="E15" s="313">
        <v>43816</v>
      </c>
      <c r="F15" s="313">
        <v>43816</v>
      </c>
      <c r="G15" s="313">
        <v>43816</v>
      </c>
      <c r="H15" s="313">
        <v>43816</v>
      </c>
      <c r="I15" s="313">
        <v>43816</v>
      </c>
      <c r="J15" s="313">
        <v>43816</v>
      </c>
    </row>
    <row r="16" spans="1:10" ht="27" customHeight="1" thickBot="1">
      <c r="A16" s="312" t="s">
        <v>129</v>
      </c>
      <c r="B16" s="313" t="s">
        <v>264</v>
      </c>
      <c r="C16" s="313">
        <v>2751</v>
      </c>
      <c r="D16" s="313">
        <v>2751</v>
      </c>
      <c r="E16" s="313"/>
      <c r="F16" s="313"/>
      <c r="G16" s="313"/>
      <c r="H16" s="313"/>
      <c r="I16" s="313"/>
      <c r="J16" s="313"/>
    </row>
    <row r="17" spans="1:10" ht="24" customHeight="1" thickBot="1">
      <c r="A17" s="312" t="s">
        <v>131</v>
      </c>
      <c r="B17" s="313" t="s">
        <v>265</v>
      </c>
      <c r="C17" s="313">
        <v>14272</v>
      </c>
      <c r="D17" s="313">
        <v>14272</v>
      </c>
      <c r="E17" s="313">
        <v>4953</v>
      </c>
      <c r="F17" s="313">
        <v>4953</v>
      </c>
      <c r="G17" s="313">
        <v>3800</v>
      </c>
      <c r="H17" s="313">
        <v>3800</v>
      </c>
      <c r="I17" s="313">
        <v>3800</v>
      </c>
      <c r="J17" s="313">
        <v>3800</v>
      </c>
    </row>
    <row r="18" spans="1:10" ht="15" customHeight="1" thickBot="1">
      <c r="A18" s="312" t="s">
        <v>209</v>
      </c>
      <c r="B18" s="313" t="s">
        <v>266</v>
      </c>
      <c r="C18" s="313">
        <v>14614</v>
      </c>
      <c r="D18" s="313">
        <v>14614</v>
      </c>
      <c r="E18" s="313">
        <v>13500</v>
      </c>
      <c r="F18" s="313">
        <v>13500</v>
      </c>
      <c r="G18" s="313">
        <v>12800</v>
      </c>
      <c r="H18" s="313">
        <v>12800</v>
      </c>
      <c r="I18" s="313">
        <v>12500</v>
      </c>
      <c r="J18" s="313">
        <v>12500</v>
      </c>
    </row>
    <row r="19" spans="1:10" ht="13.5" thickBot="1">
      <c r="A19" s="314" t="s">
        <v>210</v>
      </c>
      <c r="B19" s="315" t="s">
        <v>176</v>
      </c>
      <c r="C19" s="315">
        <v>22585</v>
      </c>
      <c r="D19" s="315">
        <v>22585</v>
      </c>
      <c r="E19" s="315">
        <v>5000</v>
      </c>
      <c r="F19" s="315">
        <v>5000</v>
      </c>
      <c r="G19" s="315">
        <v>5000</v>
      </c>
      <c r="H19" s="315">
        <v>5000</v>
      </c>
      <c r="I19" s="315">
        <v>5000</v>
      </c>
      <c r="J19" s="315">
        <v>5000</v>
      </c>
    </row>
    <row r="20" spans="1:10" ht="27.75" customHeight="1" thickBot="1" thickTop="1">
      <c r="A20" s="316" t="s">
        <v>211</v>
      </c>
      <c r="B20" s="317" t="s">
        <v>149</v>
      </c>
      <c r="C20" s="317">
        <v>173263</v>
      </c>
      <c r="D20" s="317">
        <v>173263</v>
      </c>
      <c r="E20" s="317">
        <v>147340</v>
      </c>
      <c r="F20" s="317">
        <v>147340</v>
      </c>
      <c r="G20" s="317">
        <v>145487</v>
      </c>
      <c r="H20" s="317">
        <v>145487</v>
      </c>
      <c r="I20" s="317">
        <v>143076</v>
      </c>
      <c r="J20" s="311">
        <v>143076</v>
      </c>
    </row>
    <row r="21" spans="1:10" ht="14.25" thickBot="1" thickTop="1">
      <c r="A21" s="312" t="s">
        <v>244</v>
      </c>
      <c r="B21" s="313" t="s">
        <v>136</v>
      </c>
      <c r="C21" s="313">
        <v>59914</v>
      </c>
      <c r="D21" s="313">
        <v>59914</v>
      </c>
      <c r="E21" s="313">
        <v>7460</v>
      </c>
      <c r="F21" s="313">
        <v>7460</v>
      </c>
      <c r="G21" s="313">
        <v>7913</v>
      </c>
      <c r="H21" s="313">
        <v>7913</v>
      </c>
      <c r="I21" s="313">
        <v>2724</v>
      </c>
      <c r="J21" s="313">
        <v>2724</v>
      </c>
    </row>
    <row r="22" spans="1:10" ht="24" customHeight="1" thickBot="1">
      <c r="A22" s="312" t="s">
        <v>246</v>
      </c>
      <c r="B22" s="313" t="s">
        <v>267</v>
      </c>
      <c r="C22" s="313"/>
      <c r="D22" s="313"/>
      <c r="E22" s="313"/>
      <c r="F22" s="313"/>
      <c r="G22" s="313"/>
      <c r="H22" s="313"/>
      <c r="I22" s="313"/>
      <c r="J22" s="313"/>
    </row>
    <row r="23" spans="1:10" ht="25.5" customHeight="1" thickBot="1">
      <c r="A23" s="312" t="s">
        <v>248</v>
      </c>
      <c r="B23" s="313" t="s">
        <v>268</v>
      </c>
      <c r="C23" s="313"/>
      <c r="D23" s="313"/>
      <c r="E23" s="313"/>
      <c r="F23" s="313"/>
      <c r="G23" s="313"/>
      <c r="H23" s="313"/>
      <c r="I23" s="313"/>
      <c r="J23" s="313"/>
    </row>
    <row r="24" spans="1:10" ht="26.25" customHeight="1" thickBot="1">
      <c r="A24" s="312" t="s">
        <v>250</v>
      </c>
      <c r="B24" s="313" t="s">
        <v>269</v>
      </c>
      <c r="C24" s="313"/>
      <c r="D24" s="313"/>
      <c r="E24" s="313"/>
      <c r="F24" s="313"/>
      <c r="G24" s="313"/>
      <c r="H24" s="313"/>
      <c r="I24" s="313"/>
      <c r="J24" s="313"/>
    </row>
    <row r="25" spans="1:10" ht="27" customHeight="1" thickBot="1">
      <c r="A25" s="312" t="s">
        <v>252</v>
      </c>
      <c r="B25" s="313" t="s">
        <v>270</v>
      </c>
      <c r="C25" s="313"/>
      <c r="D25" s="313"/>
      <c r="E25" s="313"/>
      <c r="F25" s="313"/>
      <c r="G25" s="313"/>
      <c r="H25" s="313"/>
      <c r="I25" s="313"/>
      <c r="J25" s="313"/>
    </row>
    <row r="26" spans="1:10" ht="39" customHeight="1" thickBot="1">
      <c r="A26" s="312" t="s">
        <v>254</v>
      </c>
      <c r="B26" s="313" t="s">
        <v>271</v>
      </c>
      <c r="C26" s="313"/>
      <c r="D26" s="313"/>
      <c r="E26" s="313"/>
      <c r="F26" s="313"/>
      <c r="G26" s="313"/>
      <c r="H26" s="313"/>
      <c r="I26" s="313"/>
      <c r="J26" s="313"/>
    </row>
    <row r="27" spans="1:10" ht="37.5" customHeight="1" thickBot="1">
      <c r="A27" s="312" t="s">
        <v>256</v>
      </c>
      <c r="B27" s="313" t="s">
        <v>272</v>
      </c>
      <c r="C27" s="313"/>
      <c r="D27" s="313"/>
      <c r="E27" s="313"/>
      <c r="F27" s="313"/>
      <c r="G27" s="313"/>
      <c r="H27" s="313"/>
      <c r="I27" s="313"/>
      <c r="J27" s="313"/>
    </row>
    <row r="28" spans="1:10" ht="15" customHeight="1" thickBot="1">
      <c r="A28" s="312" t="s">
        <v>258</v>
      </c>
      <c r="B28" s="313" t="s">
        <v>273</v>
      </c>
      <c r="C28" s="313"/>
      <c r="D28" s="313"/>
      <c r="E28" s="313"/>
      <c r="F28" s="313"/>
      <c r="G28" s="313"/>
      <c r="H28" s="313"/>
      <c r="I28" s="313"/>
      <c r="J28" s="313"/>
    </row>
    <row r="29" spans="1:10" ht="13.5" thickBot="1">
      <c r="A29" s="314" t="s">
        <v>260</v>
      </c>
      <c r="B29" s="315" t="s">
        <v>274</v>
      </c>
      <c r="C29" s="315"/>
      <c r="D29" s="315"/>
      <c r="E29" s="315"/>
      <c r="F29" s="315"/>
      <c r="G29" s="315"/>
      <c r="H29" s="315"/>
      <c r="I29" s="315"/>
      <c r="J29" s="315"/>
    </row>
    <row r="30" spans="1:10" ht="27.75" customHeight="1" thickBot="1" thickTop="1">
      <c r="A30" s="316" t="s">
        <v>275</v>
      </c>
      <c r="B30" s="317" t="s">
        <v>276</v>
      </c>
      <c r="C30" s="317"/>
      <c r="D30" s="317"/>
      <c r="E30" s="317"/>
      <c r="F30" s="317"/>
      <c r="G30" s="317"/>
      <c r="H30" s="317"/>
      <c r="I30" s="317"/>
      <c r="J30" s="311"/>
    </row>
    <row r="31" spans="1:10" ht="40.5" customHeight="1" thickBot="1" thickTop="1">
      <c r="A31" s="316" t="s">
        <v>277</v>
      </c>
      <c r="B31" s="317" t="s">
        <v>278</v>
      </c>
      <c r="C31" s="317"/>
      <c r="D31" s="317"/>
      <c r="E31" s="317"/>
      <c r="F31" s="317"/>
      <c r="G31" s="317"/>
      <c r="H31" s="317"/>
      <c r="I31" s="317"/>
      <c r="J31" s="311"/>
    </row>
    <row r="32" spans="1:10" ht="27" customHeight="1" thickBot="1" thickTop="1">
      <c r="A32" s="316" t="s">
        <v>279</v>
      </c>
      <c r="B32" s="317" t="s">
        <v>280</v>
      </c>
      <c r="C32" s="317"/>
      <c r="D32" s="317"/>
      <c r="E32" s="317"/>
      <c r="F32" s="317"/>
      <c r="G32" s="317"/>
      <c r="H32" s="317"/>
      <c r="I32" s="317"/>
      <c r="J32" s="311"/>
    </row>
    <row r="33" spans="1:10" ht="26.25" customHeight="1" thickBot="1" thickTop="1">
      <c r="A33" s="316" t="s">
        <v>281</v>
      </c>
      <c r="B33" s="317" t="s">
        <v>282</v>
      </c>
      <c r="C33" s="317">
        <v>233177</v>
      </c>
      <c r="D33" s="317">
        <v>233177</v>
      </c>
      <c r="E33" s="317">
        <v>154800</v>
      </c>
      <c r="F33" s="317">
        <v>154800</v>
      </c>
      <c r="G33" s="317">
        <v>153400</v>
      </c>
      <c r="H33" s="317">
        <v>153400</v>
      </c>
      <c r="I33" s="317">
        <v>145800</v>
      </c>
      <c r="J33" s="311">
        <v>145800</v>
      </c>
    </row>
    <row r="34" ht="13.5" thickTop="1"/>
  </sheetData>
  <sheetProtection/>
  <mergeCells count="7">
    <mergeCell ref="I11:J11"/>
    <mergeCell ref="F1:J1"/>
    <mergeCell ref="A10:A11"/>
    <mergeCell ref="C11:D11"/>
    <mergeCell ref="E11:F11"/>
    <mergeCell ref="G11:H11"/>
    <mergeCell ref="D4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Iroda107</dc:creator>
  <cp:keywords/>
  <dc:description/>
  <cp:lastModifiedBy>WinSeven</cp:lastModifiedBy>
  <cp:lastPrinted>2016-03-02T10:35:29Z</cp:lastPrinted>
  <dcterms:created xsi:type="dcterms:W3CDTF">2015-08-26T06:24:02Z</dcterms:created>
  <dcterms:modified xsi:type="dcterms:W3CDTF">2016-03-03T14:51:15Z</dcterms:modified>
  <cp:category/>
  <cp:version/>
  <cp:contentType/>
  <cp:contentStatus/>
</cp:coreProperties>
</file>