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előterjesztések\Tapsony\zárszám 2020\"/>
    </mc:Choice>
  </mc:AlternateContent>
  <xr:revisionPtr revIDLastSave="0" documentId="13_ncr:1_{B6210887-C1AF-47A0-8091-A87FE9CD8B5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D45" i="1"/>
  <c r="E36" i="1"/>
  <c r="D36" i="1"/>
  <c r="E34" i="1"/>
  <c r="D34" i="1"/>
  <c r="F5" i="1" l="1"/>
  <c r="F6" i="1"/>
  <c r="F7" i="1"/>
  <c r="F8" i="1"/>
  <c r="F9" i="1"/>
  <c r="F10" i="1"/>
  <c r="F11" i="1"/>
  <c r="F16" i="1"/>
  <c r="F17" i="1"/>
  <c r="F18" i="1"/>
  <c r="F19" i="1"/>
  <c r="F22" i="1"/>
  <c r="F24" i="1"/>
  <c r="F26" i="1"/>
  <c r="F27" i="1"/>
  <c r="F29" i="1"/>
  <c r="F30" i="1"/>
  <c r="F31" i="1"/>
  <c r="F32" i="1"/>
  <c r="F33" i="1"/>
  <c r="F34" i="1"/>
  <c r="F36" i="1"/>
  <c r="F37" i="1"/>
  <c r="F38" i="1"/>
  <c r="F39" i="1"/>
  <c r="F41" i="1"/>
  <c r="F42" i="1"/>
  <c r="F44" i="1"/>
  <c r="F45" i="1"/>
  <c r="F4" i="1"/>
</calcChain>
</file>

<file path=xl/sharedStrings.xml><?xml version="1.0" encoding="utf-8"?>
<sst xmlns="http://schemas.openxmlformats.org/spreadsheetml/2006/main" count="91" uniqueCount="91">
  <si>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</si>
  <si>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</si>
  <si>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</si>
  <si>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</si>
  <si>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</si>
  <si>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</si>
  <si>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</si>
  <si>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</si>
  <si>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</si>
  <si>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</si>
  <si>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</si>
  <si>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</si>
  <si>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</si>
  <si>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</si>
  <si>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</si>
  <si>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</si>
  <si>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</si>
  <si>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</si>
  <si>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</si>
  <si>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</si>
  <si>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</si>
  <si>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</si>
  <si>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</si>
  <si>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36</t>
  </si>
  <si>
    <t>ebből: egyéb fejezeti kezelésű előirányzatok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</si>
  <si>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</si>
  <si>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</si>
  <si>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</si>
  <si>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</si>
  <si>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</si>
  <si>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</si>
  <si>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</si>
  <si>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</si>
  <si>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79</t>
  </si>
  <si>
    <t>Felhalmozási célú támogatások államháztartáson belülről (=44+45+46+57+68) (B2)</t>
  </si>
  <si>
    <t>108</t>
  </si>
  <si>
    <t>Vagyoni tipusú adók (=109+…+114) (B34)</t>
  </si>
  <si>
    <t>109</t>
  </si>
  <si>
    <t>ebből: építményadó 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</si>
  <si>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</si>
  <si>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</si>
  <si>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</si>
  <si>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</si>
  <si>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</si>
  <si>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</si>
  <si>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</si>
  <si>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</si>
  <si>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</si>
  <si>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</si>
  <si>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</si>
  <si>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</si>
  <si>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</si>
  <si>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</si>
  <si>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177</t>
  </si>
  <si>
    <t>ebből: egyéb bírság (B36)</t>
  </si>
  <si>
    <t>184</t>
  </si>
  <si>
    <t>Közhatalmi bevételek (=92+93+103+108+164+165) (B3)</t>
  </si>
  <si>
    <t>191</t>
  </si>
  <si>
    <t>Tulajdonosi bevételek (&gt;=192+…+197)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</si>
  <si>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</si>
  <si>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</si>
  <si>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</si>
  <si>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</si>
  <si>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</si>
  <si>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</si>
  <si>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</si>
  <si>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</si>
  <si>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</si>
  <si>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</si>
  <si>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</si>
  <si>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</si>
  <si>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223</t>
  </si>
  <si>
    <t>Ingatlanok értékesítése (&gt;=224) (B52)</t>
  </si>
  <si>
    <t>229</t>
  </si>
  <si>
    <t>Felhalmozási bevételek (=221+223+225+226+228) (B5)</t>
  </si>
  <si>
    <t>243</t>
  </si>
  <si>
    <t>Egyéb működési célú átvett pénzeszközök (=244…+254) (B65)</t>
  </si>
  <si>
    <t>245</t>
  </si>
  <si>
    <t>ebből: nonprofit gazdasági társaságok (B65)</t>
  </si>
  <si>
    <t>255</t>
  </si>
  <si>
    <t>Működési célú átvett pénzeszközök (=230+...+233+243) (B6)</t>
  </si>
  <si>
    <t>269</t>
  </si>
  <si>
    <t>Egyéb felhalmozási célú átvett pénzeszközök (=270+…+280) (B75)</t>
  </si>
  <si>
    <t>272</t>
  </si>
  <si>
    <t>ebből: egyéb civil szervezetek (B75)</t>
  </si>
  <si>
    <t>281</t>
  </si>
  <si>
    <t>Felhalmozási célú átvett pénzeszközök (=256+…+259+269) (B7)</t>
  </si>
  <si>
    <t>282</t>
  </si>
  <si>
    <t>Költségvetési bevételek (=43+79+184+220+229+255+281) (B1-B7)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</si>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</sst>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5"/>
  <sheetViews>
    <sheetView tabSelected="1" zoomScaleNormal="100" workbookViewId="0">
      <selection activeCell="B4" sqref="B4"/>
    </sheetView>
  </sheetViews>
  <sheetFormatPr defaultRowHeight="14.4" x14ac:dyDescent="0.3"/>
  <cols>
    <col min="1" max="1" width="4.44140625" style="5" customWidth="1"/>
    <col min="2" max="2" width="40.6640625" customWidth="1"/>
    <col min="3" max="6" width="12.6640625" customWidth="1"/>
  </cols>
  <sheetData>
    <row r="2" spans="1:6" x14ac:dyDescent="0.3">
      <c r="F2" s="2" t="s">
        <v>90</v>
      </c>
    </row>
    <row r="3" spans="1:6" s="1" customFormat="1" ht="39.9" customHeight="1" x14ac:dyDescent="0.3">
      <c r="A3" s="4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89</v>
      </c>
    </row>
    <row r="4" spans="1:6" s="1" customFormat="1" ht="31.2" x14ac:dyDescent="0.3">
      <c r="A4" s="6" t="s">
        <v>5</v>
      </c>
      <c r="B4" s="7" t="s">
        <v>6</v>
      </c>
      <c r="C4" s="8">
        <v>9788709</v>
      </c>
      <c r="D4" s="8">
        <v>9945585</v>
      </c>
      <c r="E4" s="8">
        <v>9945585</v>
      </c>
      <c r="F4" s="9">
        <f>(E4/D4)*100</f>
        <v>100</v>
      </c>
    </row>
    <row r="5" spans="1:6" s="1" customFormat="1" ht="31.2" x14ac:dyDescent="0.3">
      <c r="A5" s="6" t="s">
        <v>7</v>
      </c>
      <c r="B5" s="7" t="s">
        <v>8</v>
      </c>
      <c r="C5" s="8">
        <v>14175750</v>
      </c>
      <c r="D5" s="8">
        <v>15892849</v>
      </c>
      <c r="E5" s="8">
        <v>15892849</v>
      </c>
      <c r="F5" s="9">
        <f t="shared" ref="F5:F45" si="0">(E5/D5)*100</f>
        <v>100</v>
      </c>
    </row>
    <row r="6" spans="1:6" s="1" customFormat="1" ht="46.8" x14ac:dyDescent="0.3">
      <c r="A6" s="6" t="s">
        <v>9</v>
      </c>
      <c r="B6" s="7" t="s">
        <v>10</v>
      </c>
      <c r="C6" s="8">
        <v>10717450</v>
      </c>
      <c r="D6" s="8">
        <v>12639263</v>
      </c>
      <c r="E6" s="8">
        <v>12639263</v>
      </c>
      <c r="F6" s="9">
        <f t="shared" si="0"/>
        <v>100</v>
      </c>
    </row>
    <row r="7" spans="1:6" s="1" customFormat="1" ht="31.2" x14ac:dyDescent="0.3">
      <c r="A7" s="6" t="s">
        <v>11</v>
      </c>
      <c r="B7" s="7" t="s">
        <v>12</v>
      </c>
      <c r="C7" s="8">
        <v>1800000</v>
      </c>
      <c r="D7" s="8">
        <v>1800000</v>
      </c>
      <c r="E7" s="8">
        <v>1800000</v>
      </c>
      <c r="F7" s="9">
        <f t="shared" si="0"/>
        <v>100</v>
      </c>
    </row>
    <row r="8" spans="1:6" s="1" customFormat="1" ht="31.2" x14ac:dyDescent="0.3">
      <c r="A8" s="6" t="s">
        <v>13</v>
      </c>
      <c r="B8" s="7" t="s">
        <v>14</v>
      </c>
      <c r="C8" s="8">
        <v>18837982</v>
      </c>
      <c r="D8" s="8">
        <v>3272958</v>
      </c>
      <c r="E8" s="8">
        <v>3272958</v>
      </c>
      <c r="F8" s="9">
        <f t="shared" si="0"/>
        <v>100</v>
      </c>
    </row>
    <row r="9" spans="1:6" s="1" customFormat="1" ht="15.6" x14ac:dyDescent="0.3">
      <c r="A9" s="6" t="s">
        <v>15</v>
      </c>
      <c r="B9" s="7" t="s">
        <v>16</v>
      </c>
      <c r="C9" s="8">
        <v>0</v>
      </c>
      <c r="D9" s="8">
        <v>41680</v>
      </c>
      <c r="E9" s="8">
        <v>41680</v>
      </c>
      <c r="F9" s="9">
        <f t="shared" si="0"/>
        <v>100</v>
      </c>
    </row>
    <row r="10" spans="1:6" s="1" customFormat="1" ht="31.2" x14ac:dyDescent="0.3">
      <c r="A10" s="6" t="s">
        <v>17</v>
      </c>
      <c r="B10" s="7" t="s">
        <v>18</v>
      </c>
      <c r="C10" s="8">
        <v>55319891</v>
      </c>
      <c r="D10" s="8">
        <v>43592335</v>
      </c>
      <c r="E10" s="8">
        <v>43592335</v>
      </c>
      <c r="F10" s="9">
        <f t="shared" si="0"/>
        <v>100</v>
      </c>
    </row>
    <row r="11" spans="1:6" s="1" customFormat="1" ht="46.8" x14ac:dyDescent="0.3">
      <c r="A11" s="6" t="s">
        <v>19</v>
      </c>
      <c r="B11" s="7" t="s">
        <v>20</v>
      </c>
      <c r="C11" s="8">
        <v>14048838</v>
      </c>
      <c r="D11" s="8">
        <v>13773841</v>
      </c>
      <c r="E11" s="8">
        <v>13773841</v>
      </c>
      <c r="F11" s="9">
        <f t="shared" si="0"/>
        <v>100</v>
      </c>
    </row>
    <row r="12" spans="1:6" s="1" customFormat="1" ht="31.2" x14ac:dyDescent="0.3">
      <c r="A12" s="6" t="s">
        <v>21</v>
      </c>
      <c r="B12" s="7" t="s">
        <v>22</v>
      </c>
      <c r="C12" s="8">
        <v>0</v>
      </c>
      <c r="D12" s="8">
        <v>0</v>
      </c>
      <c r="E12" s="8">
        <v>476500</v>
      </c>
      <c r="F12" s="9">
        <v>0</v>
      </c>
    </row>
    <row r="13" spans="1:6" s="1" customFormat="1" ht="31.2" x14ac:dyDescent="0.3">
      <c r="A13" s="6" t="s">
        <v>23</v>
      </c>
      <c r="B13" s="7" t="s">
        <v>24</v>
      </c>
      <c r="C13" s="8">
        <v>0</v>
      </c>
      <c r="D13" s="8">
        <v>0</v>
      </c>
      <c r="E13" s="8">
        <v>8264311</v>
      </c>
      <c r="F13" s="9">
        <v>0</v>
      </c>
    </row>
    <row r="14" spans="1:6" s="1" customFormat="1" ht="31.2" x14ac:dyDescent="0.3">
      <c r="A14" s="6" t="s">
        <v>25</v>
      </c>
      <c r="B14" s="7" t="s">
        <v>26</v>
      </c>
      <c r="C14" s="8">
        <v>0</v>
      </c>
      <c r="D14" s="8">
        <v>0</v>
      </c>
      <c r="E14" s="8">
        <v>4319400</v>
      </c>
      <c r="F14" s="9">
        <v>0</v>
      </c>
    </row>
    <row r="15" spans="1:6" s="1" customFormat="1" ht="31.2" x14ac:dyDescent="0.3">
      <c r="A15" s="6" t="s">
        <v>27</v>
      </c>
      <c r="B15" s="7" t="s">
        <v>28</v>
      </c>
      <c r="C15" s="8">
        <v>0</v>
      </c>
      <c r="D15" s="8">
        <v>0</v>
      </c>
      <c r="E15" s="8">
        <v>713630</v>
      </c>
      <c r="F15" s="9">
        <v>0</v>
      </c>
    </row>
    <row r="16" spans="1:6" s="1" customFormat="1" ht="46.8" x14ac:dyDescent="0.3">
      <c r="A16" s="4" t="s">
        <v>29</v>
      </c>
      <c r="B16" s="3" t="s">
        <v>30</v>
      </c>
      <c r="C16" s="10">
        <v>69368729</v>
      </c>
      <c r="D16" s="10">
        <v>57366176</v>
      </c>
      <c r="E16" s="10">
        <v>57366176</v>
      </c>
      <c r="F16" s="11">
        <f t="shared" si="0"/>
        <v>100</v>
      </c>
    </row>
    <row r="17" spans="1:6" s="1" customFormat="1" ht="31.2" x14ac:dyDescent="0.3">
      <c r="A17" s="6" t="s">
        <v>31</v>
      </c>
      <c r="B17" s="7" t="s">
        <v>32</v>
      </c>
      <c r="C17" s="8">
        <v>0</v>
      </c>
      <c r="D17" s="8">
        <v>23686404</v>
      </c>
      <c r="E17" s="8">
        <v>23686404</v>
      </c>
      <c r="F17" s="9">
        <f t="shared" si="0"/>
        <v>100</v>
      </c>
    </row>
    <row r="18" spans="1:6" s="1" customFormat="1" ht="46.8" x14ac:dyDescent="0.3">
      <c r="A18" s="4" t="s">
        <v>33</v>
      </c>
      <c r="B18" s="3" t="s">
        <v>34</v>
      </c>
      <c r="C18" s="10">
        <v>0</v>
      </c>
      <c r="D18" s="10">
        <v>23686404</v>
      </c>
      <c r="E18" s="10">
        <v>23686404</v>
      </c>
      <c r="F18" s="11">
        <f t="shared" si="0"/>
        <v>100</v>
      </c>
    </row>
    <row r="19" spans="1:6" s="1" customFormat="1" ht="15.6" x14ac:dyDescent="0.3">
      <c r="A19" s="6" t="s">
        <v>35</v>
      </c>
      <c r="B19" s="7" t="s">
        <v>36</v>
      </c>
      <c r="C19" s="8">
        <v>3400000</v>
      </c>
      <c r="D19" s="8">
        <v>2973743</v>
      </c>
      <c r="E19" s="8">
        <v>2973743</v>
      </c>
      <c r="F19" s="9">
        <f t="shared" si="0"/>
        <v>100</v>
      </c>
    </row>
    <row r="20" spans="1:6" s="1" customFormat="1" ht="15.6" x14ac:dyDescent="0.3">
      <c r="A20" s="6" t="s">
        <v>37</v>
      </c>
      <c r="B20" s="7" t="s">
        <v>38</v>
      </c>
      <c r="C20" s="8">
        <v>0</v>
      </c>
      <c r="D20" s="8">
        <v>0</v>
      </c>
      <c r="E20" s="8">
        <v>930565</v>
      </c>
      <c r="F20" s="9">
        <v>0</v>
      </c>
    </row>
    <row r="21" spans="1:6" s="1" customFormat="1" ht="31.2" x14ac:dyDescent="0.3">
      <c r="A21" s="6" t="s">
        <v>39</v>
      </c>
      <c r="B21" s="7" t="s">
        <v>40</v>
      </c>
      <c r="C21" s="8">
        <v>0</v>
      </c>
      <c r="D21" s="8">
        <v>0</v>
      </c>
      <c r="E21" s="8">
        <v>2043178</v>
      </c>
      <c r="F21" s="9">
        <v>0</v>
      </c>
    </row>
    <row r="22" spans="1:6" s="1" customFormat="1" ht="31.2" x14ac:dyDescent="0.3">
      <c r="A22" s="6" t="s">
        <v>41</v>
      </c>
      <c r="B22" s="7" t="s">
        <v>42</v>
      </c>
      <c r="C22" s="8">
        <v>21000000</v>
      </c>
      <c r="D22" s="8">
        <v>27504016</v>
      </c>
      <c r="E22" s="8">
        <v>27504016</v>
      </c>
      <c r="F22" s="9">
        <f t="shared" si="0"/>
        <v>100</v>
      </c>
    </row>
    <row r="23" spans="1:6" s="1" customFormat="1" ht="46.8" x14ac:dyDescent="0.3">
      <c r="A23" s="6" t="s">
        <v>43</v>
      </c>
      <c r="B23" s="7" t="s">
        <v>44</v>
      </c>
      <c r="C23" s="8">
        <v>0</v>
      </c>
      <c r="D23" s="8">
        <v>0</v>
      </c>
      <c r="E23" s="8">
        <v>27504016</v>
      </c>
      <c r="F23" s="9">
        <v>0</v>
      </c>
    </row>
    <row r="24" spans="1:6" s="1" customFormat="1" ht="15.6" x14ac:dyDescent="0.3">
      <c r="A24" s="6" t="s">
        <v>45</v>
      </c>
      <c r="B24" s="7" t="s">
        <v>46</v>
      </c>
      <c r="C24" s="8">
        <v>1200000</v>
      </c>
      <c r="D24" s="8">
        <v>1328912</v>
      </c>
      <c r="E24" s="8">
        <v>1328912</v>
      </c>
      <c r="F24" s="9">
        <f t="shared" si="0"/>
        <v>100</v>
      </c>
    </row>
    <row r="25" spans="1:6" s="1" customFormat="1" ht="46.8" x14ac:dyDescent="0.3">
      <c r="A25" s="6" t="s">
        <v>47</v>
      </c>
      <c r="B25" s="7" t="s">
        <v>48</v>
      </c>
      <c r="C25" s="8">
        <v>0</v>
      </c>
      <c r="D25" s="8">
        <v>0</v>
      </c>
      <c r="E25" s="8">
        <v>1328912</v>
      </c>
      <c r="F25" s="9">
        <v>0</v>
      </c>
    </row>
    <row r="26" spans="1:6" s="1" customFormat="1" ht="31.2" x14ac:dyDescent="0.3">
      <c r="A26" s="6" t="s">
        <v>49</v>
      </c>
      <c r="B26" s="7" t="s">
        <v>50</v>
      </c>
      <c r="C26" s="8">
        <v>22200000</v>
      </c>
      <c r="D26" s="8">
        <v>28832928</v>
      </c>
      <c r="E26" s="8">
        <v>28832928</v>
      </c>
      <c r="F26" s="9">
        <f t="shared" si="0"/>
        <v>100</v>
      </c>
    </row>
    <row r="27" spans="1:6" s="1" customFormat="1" ht="31.2" x14ac:dyDescent="0.3">
      <c r="A27" s="6" t="s">
        <v>51</v>
      </c>
      <c r="B27" s="7" t="s">
        <v>52</v>
      </c>
      <c r="C27" s="8">
        <v>0</v>
      </c>
      <c r="D27" s="8">
        <v>29736</v>
      </c>
      <c r="E27" s="8">
        <v>29736</v>
      </c>
      <c r="F27" s="9">
        <f t="shared" si="0"/>
        <v>100</v>
      </c>
    </row>
    <row r="28" spans="1:6" s="1" customFormat="1" ht="15.6" x14ac:dyDescent="0.3">
      <c r="A28" s="6" t="s">
        <v>53</v>
      </c>
      <c r="B28" s="7" t="s">
        <v>54</v>
      </c>
      <c r="C28" s="8">
        <v>0</v>
      </c>
      <c r="D28" s="8">
        <v>0</v>
      </c>
      <c r="E28" s="8">
        <v>29736</v>
      </c>
      <c r="F28" s="9">
        <v>0</v>
      </c>
    </row>
    <row r="29" spans="1:6" s="1" customFormat="1" ht="31.2" x14ac:dyDescent="0.3">
      <c r="A29" s="4" t="s">
        <v>55</v>
      </c>
      <c r="B29" s="3" t="s">
        <v>56</v>
      </c>
      <c r="C29" s="10">
        <v>25600000</v>
      </c>
      <c r="D29" s="10">
        <v>31836407</v>
      </c>
      <c r="E29" s="10">
        <v>31836407</v>
      </c>
      <c r="F29" s="11">
        <f t="shared" si="0"/>
        <v>100</v>
      </c>
    </row>
    <row r="30" spans="1:6" s="1" customFormat="1" ht="31.2" x14ac:dyDescent="0.3">
      <c r="A30" s="6" t="s">
        <v>57</v>
      </c>
      <c r="B30" s="7" t="s">
        <v>58</v>
      </c>
      <c r="C30" s="8">
        <v>350000</v>
      </c>
      <c r="D30" s="8">
        <v>372908</v>
      </c>
      <c r="E30" s="8">
        <v>372908</v>
      </c>
      <c r="F30" s="9">
        <f t="shared" si="0"/>
        <v>100</v>
      </c>
    </row>
    <row r="31" spans="1:6" s="1" customFormat="1" ht="15.6" x14ac:dyDescent="0.3">
      <c r="A31" s="6" t="s">
        <v>59</v>
      </c>
      <c r="B31" s="7" t="s">
        <v>60</v>
      </c>
      <c r="C31" s="8">
        <v>3200000</v>
      </c>
      <c r="D31" s="8">
        <v>3314000</v>
      </c>
      <c r="E31" s="8">
        <v>3314000</v>
      </c>
      <c r="F31" s="9">
        <f t="shared" si="0"/>
        <v>100</v>
      </c>
    </row>
    <row r="32" spans="1:6" s="1" customFormat="1" ht="31.2" x14ac:dyDescent="0.3">
      <c r="A32" s="6" t="s">
        <v>61</v>
      </c>
      <c r="B32" s="7" t="s">
        <v>62</v>
      </c>
      <c r="C32" s="8">
        <v>100</v>
      </c>
      <c r="D32" s="8">
        <v>14</v>
      </c>
      <c r="E32" s="8">
        <v>14</v>
      </c>
      <c r="F32" s="9">
        <f t="shared" si="0"/>
        <v>100</v>
      </c>
    </row>
    <row r="33" spans="1:6" s="1" customFormat="1" ht="31.2" x14ac:dyDescent="0.3">
      <c r="A33" s="6" t="s">
        <v>63</v>
      </c>
      <c r="B33" s="7" t="s">
        <v>64</v>
      </c>
      <c r="C33" s="8">
        <v>100</v>
      </c>
      <c r="D33" s="8">
        <v>14</v>
      </c>
      <c r="E33" s="8">
        <v>14</v>
      </c>
      <c r="F33" s="9">
        <f t="shared" si="0"/>
        <v>100</v>
      </c>
    </row>
    <row r="34" spans="1:6" s="1" customFormat="1" ht="31.2" x14ac:dyDescent="0.3">
      <c r="A34" s="6" t="s">
        <v>65</v>
      </c>
      <c r="B34" s="7" t="s">
        <v>66</v>
      </c>
      <c r="C34" s="8">
        <v>0</v>
      </c>
      <c r="D34" s="8">
        <f>23602+4059</f>
        <v>27661</v>
      </c>
      <c r="E34" s="8">
        <f>23602+4059</f>
        <v>27661</v>
      </c>
      <c r="F34" s="9">
        <f t="shared" si="0"/>
        <v>100</v>
      </c>
    </row>
    <row r="35" spans="1:6" s="1" customFormat="1" ht="15.6" x14ac:dyDescent="0.3">
      <c r="A35" s="6" t="s">
        <v>67</v>
      </c>
      <c r="B35" s="7" t="s">
        <v>68</v>
      </c>
      <c r="C35" s="8">
        <v>0</v>
      </c>
      <c r="D35" s="8">
        <v>0</v>
      </c>
      <c r="E35" s="8">
        <v>18505</v>
      </c>
      <c r="F35" s="9">
        <v>0</v>
      </c>
    </row>
    <row r="36" spans="1:6" s="1" customFormat="1" ht="46.8" x14ac:dyDescent="0.3">
      <c r="A36" s="4" t="s">
        <v>69</v>
      </c>
      <c r="B36" s="3" t="s">
        <v>70</v>
      </c>
      <c r="C36" s="10">
        <v>3550100</v>
      </c>
      <c r="D36" s="10">
        <f>3710524+4059</f>
        <v>3714583</v>
      </c>
      <c r="E36" s="10">
        <f>3710524+4059</f>
        <v>3714583</v>
      </c>
      <c r="F36" s="11">
        <f t="shared" si="0"/>
        <v>100</v>
      </c>
    </row>
    <row r="37" spans="1:6" s="1" customFormat="1" ht="15.6" x14ac:dyDescent="0.3">
      <c r="A37" s="6" t="s">
        <v>71</v>
      </c>
      <c r="B37" s="7" t="s">
        <v>72</v>
      </c>
      <c r="C37" s="8">
        <v>0</v>
      </c>
      <c r="D37" s="8">
        <v>2864500</v>
      </c>
      <c r="E37" s="8">
        <v>2864500</v>
      </c>
      <c r="F37" s="9">
        <f t="shared" si="0"/>
        <v>100</v>
      </c>
    </row>
    <row r="38" spans="1:6" s="1" customFormat="1" ht="31.2" x14ac:dyDescent="0.3">
      <c r="A38" s="4" t="s">
        <v>73</v>
      </c>
      <c r="B38" s="3" t="s">
        <v>74</v>
      </c>
      <c r="C38" s="10">
        <v>0</v>
      </c>
      <c r="D38" s="10">
        <v>2864500</v>
      </c>
      <c r="E38" s="10">
        <v>2864500</v>
      </c>
      <c r="F38" s="12">
        <f t="shared" si="0"/>
        <v>100</v>
      </c>
    </row>
    <row r="39" spans="1:6" s="1" customFormat="1" ht="31.2" x14ac:dyDescent="0.3">
      <c r="A39" s="6" t="s">
        <v>75</v>
      </c>
      <c r="B39" s="7" t="s">
        <v>76</v>
      </c>
      <c r="C39" s="8">
        <v>0</v>
      </c>
      <c r="D39" s="8">
        <v>179537</v>
      </c>
      <c r="E39" s="8">
        <v>179537</v>
      </c>
      <c r="F39" s="9">
        <f t="shared" si="0"/>
        <v>100</v>
      </c>
    </row>
    <row r="40" spans="1:6" s="1" customFormat="1" ht="15.6" x14ac:dyDescent="0.3">
      <c r="A40" s="6" t="s">
        <v>77</v>
      </c>
      <c r="B40" s="7" t="s">
        <v>78</v>
      </c>
      <c r="C40" s="8">
        <v>0</v>
      </c>
      <c r="D40" s="8">
        <v>0</v>
      </c>
      <c r="E40" s="8">
        <v>179537</v>
      </c>
      <c r="F40" s="9">
        <v>0</v>
      </c>
    </row>
    <row r="41" spans="1:6" s="1" customFormat="1" ht="31.2" x14ac:dyDescent="0.3">
      <c r="A41" s="4" t="s">
        <v>79</v>
      </c>
      <c r="B41" s="3" t="s">
        <v>80</v>
      </c>
      <c r="C41" s="10">
        <v>0</v>
      </c>
      <c r="D41" s="10">
        <v>179537</v>
      </c>
      <c r="E41" s="10">
        <v>179537</v>
      </c>
      <c r="F41" s="11">
        <f t="shared" si="0"/>
        <v>100</v>
      </c>
    </row>
    <row r="42" spans="1:6" s="1" customFormat="1" ht="31.2" x14ac:dyDescent="0.3">
      <c r="A42" s="6" t="s">
        <v>81</v>
      </c>
      <c r="B42" s="7" t="s">
        <v>82</v>
      </c>
      <c r="C42" s="8">
        <v>200000</v>
      </c>
      <c r="D42" s="8">
        <v>194920</v>
      </c>
      <c r="E42" s="8">
        <v>194920</v>
      </c>
      <c r="F42" s="9">
        <f t="shared" si="0"/>
        <v>100</v>
      </c>
    </row>
    <row r="43" spans="1:6" s="1" customFormat="1" ht="15.6" x14ac:dyDescent="0.3">
      <c r="A43" s="6" t="s">
        <v>83</v>
      </c>
      <c r="B43" s="7" t="s">
        <v>84</v>
      </c>
      <c r="C43" s="8">
        <v>0</v>
      </c>
      <c r="D43" s="8">
        <v>0</v>
      </c>
      <c r="E43" s="8">
        <v>194920</v>
      </c>
      <c r="F43" s="9">
        <v>0</v>
      </c>
    </row>
    <row r="44" spans="1:6" s="1" customFormat="1" ht="31.2" x14ac:dyDescent="0.3">
      <c r="A44" s="4" t="s">
        <v>85</v>
      </c>
      <c r="B44" s="3" t="s">
        <v>86</v>
      </c>
      <c r="C44" s="10">
        <v>200000</v>
      </c>
      <c r="D44" s="10">
        <v>194920</v>
      </c>
      <c r="E44" s="10">
        <v>194920</v>
      </c>
      <c r="F44" s="11">
        <f t="shared" si="0"/>
        <v>100</v>
      </c>
    </row>
    <row r="45" spans="1:6" s="1" customFormat="1" ht="46.8" x14ac:dyDescent="0.3">
      <c r="A45" s="4" t="s">
        <v>87</v>
      </c>
      <c r="B45" s="3" t="s">
        <v>88</v>
      </c>
      <c r="C45" s="10">
        <v>98718829</v>
      </c>
      <c r="D45" s="10">
        <f>119838468+4059</f>
        <v>119842527</v>
      </c>
      <c r="E45" s="10">
        <f>119838468+4059</f>
        <v>119842527</v>
      </c>
      <c r="F45" s="11">
        <f t="shared" si="0"/>
        <v>100</v>
      </c>
    </row>
  </sheetData>
  <printOptions horizontalCentered="1"/>
  <pageMargins left="0.51181102362204722" right="0.11811023622047245" top="1.1811023622047245" bottom="0.55118110236220474" header="0.31496062992125984" footer="0.31496062992125984"/>
  <pageSetup paperSize="9" orientation="portrait" verticalDpi="300" r:id="rId1"/>
  <headerFooter>
    <oddHeader>&amp;C&amp;"Times New Roman,Normál"&amp;12 2. melléklet
 a 3/2020. (VII.14.)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Szabina</cp:lastModifiedBy>
  <cp:lastPrinted>2020-07-10T19:24:54Z</cp:lastPrinted>
  <dcterms:created xsi:type="dcterms:W3CDTF">2020-07-02T16:18:48Z</dcterms:created>
  <dcterms:modified xsi:type="dcterms:W3CDTF">2020-07-10T19:24:55Z</dcterms:modified>
</cp:coreProperties>
</file>