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5" activeTab="0"/>
  </bookViews>
  <sheets>
    <sheet name="1. Mérleg Város Összes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szabok</author>
  </authors>
  <commentList>
    <comment ref="D19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I19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D31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  <comment ref="I31" authorId="0">
      <text>
        <r>
          <rPr>
            <b/>
            <sz val="9"/>
            <rFont val="Tahoma"/>
            <family val="2"/>
          </rPr>
          <t>szabok:</t>
        </r>
        <r>
          <rPr>
            <sz val="9"/>
            <rFont val="Tahoma"/>
            <family val="2"/>
          </rPr>
          <t xml:space="preserve">
csökkentve az intézmény finanszírozással</t>
        </r>
      </text>
    </comment>
  </commentList>
</comments>
</file>

<file path=xl/sharedStrings.xml><?xml version="1.0" encoding="utf-8"?>
<sst xmlns="http://schemas.openxmlformats.org/spreadsheetml/2006/main" count="51" uniqueCount="46">
  <si>
    <t xml:space="preserve">        Ezer Ft-ban</t>
  </si>
  <si>
    <t xml:space="preserve">Megnevezés </t>
  </si>
  <si>
    <t xml:space="preserve">Bevétel </t>
  </si>
  <si>
    <t>Kiadás</t>
  </si>
  <si>
    <t xml:space="preserve">C. MŰKÖDÉSI KIADÁSOK MINDÖSSZESEN (A+B) </t>
  </si>
  <si>
    <t>G. BEVÉTELEK MINDÖSSZESEN (C+F)</t>
  </si>
  <si>
    <t>C. MŰKÖDÉSI BEVÉTELEK MINDÖSSZESEN (A+B)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</si>
  <si>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</si>
  <si>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</si>
  <si>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</si>
  <si>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</si>
  <si>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A. MŰKÖDÉSI KÖLTSÉGVETÉSI BEVÉTELEK ÖSSZESEN (B1+B3+B4+B6)</t>
  </si>
  <si>
    <t>K1. Személyi juttatás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</si>
  <si>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</si>
  <si>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</si>
  <si>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</si>
  <si>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</si>
  <si>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</si>
  <si>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</si>
  <si>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</si>
  <si>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</si>
  <si>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</si>
  <si>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</si>
  <si>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B. FINANSZÍROZÁSI BEVÉTELEK (B8.) ÖSSZESEN </t>
  </si>
  <si>
    <t>B. FINASZÍROZÁSI KIADÁSOK (K9.) ÖSSZESEN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</si>
  <si>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</si>
  <si>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</si>
  <si>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</si>
  <si>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</si>
  <si>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</si>
  <si>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</si>
  <si>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>D. FELHALMOZÁSI KÖLTSÉGVETÉSI BEVÉTELEK ÖSSZESEN (B2.+B5.+B7.)</t>
  </si>
  <si>
    <t>1. melléklet</t>
  </si>
  <si>
    <t xml:space="preserve">Ebből: B813. Maradvány igénybevétele </t>
  </si>
  <si>
    <t>Veresegyház Város Önkormányzat</t>
  </si>
  <si>
    <t>MINDÖSSZESEN</t>
  </si>
  <si>
    <t>E. Általános tartalék</t>
  </si>
  <si>
    <t xml:space="preserve">G. FELHALMOZÁSI KIADÁSOK MINDÖSSZESEN (D+E+F) </t>
  </si>
  <si>
    <t xml:space="preserve"> </t>
  </si>
  <si>
    <t>F. FINANSZÍROZÁSI KIADÁSOK (K9.) ÖSSZESEN</t>
  </si>
  <si>
    <t>H. KIADÁSOK MINDÖSSZESEN (C+G)</t>
  </si>
  <si>
    <t>Eredeti előirányzat</t>
  </si>
  <si>
    <t>Módosított előirányzat 2015.06.30.</t>
  </si>
  <si>
    <t xml:space="preserve">KÖLTSÉGVETÉS MÉRLEGE </t>
  </si>
  <si>
    <t>Módosított előirányzat 2015.09.28</t>
  </si>
  <si>
    <t>ELŐIRÁNYZAT MÓDOSÍTÁS 2015.09.28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</si>
</sst>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  <numFmt numFmtId="166" formatCode="[$-40E]yyyy\.\ mmmm\ d\."/>
    <numFmt numFmtId="167" formatCode="#,##0_ ;[Red]\-#,##0\ "/>
  </numFmts>
  <fonts count="4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1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SheetLayoutView="100" zoomScalePageLayoutView="145" workbookViewId="0" topLeftCell="A4">
      <selection activeCell="C41" sqref="C41"/>
    </sheetView>
  </sheetViews>
  <sheetFormatPr defaultColWidth="9.00390625" defaultRowHeight="12.75"/>
  <cols>
    <col min="1" max="2" width="9.125" style="6" customWidth="1"/>
    <col min="3" max="3" width="38.00390625" style="6" customWidth="1"/>
    <col min="4" max="5" width="9.625" style="6" bestFit="1" customWidth="1"/>
    <col min="6" max="6" width="9.75390625" style="6" bestFit="1" customWidth="1"/>
    <col min="7" max="7" width="6.625" style="6" customWidth="1"/>
    <col min="8" max="8" width="47.25390625" style="6" customWidth="1"/>
    <col min="9" max="10" width="9.625" style="6" bestFit="1" customWidth="1"/>
    <col min="11" max="11" width="12.375" style="6" bestFit="1" customWidth="1"/>
    <col min="12" max="16384" width="9.125" style="6" customWidth="1"/>
  </cols>
  <sheetData>
    <row r="1" ht="12.75">
      <c r="A1" s="6" t="s">
        <v>34</v>
      </c>
    </row>
    <row r="2" ht="12.75">
      <c r="A2" s="6" t="s">
        <v>35</v>
      </c>
    </row>
    <row r="3" spans="8:11" ht="12" customHeight="1">
      <c r="H3" s="7"/>
      <c r="K3" s="8" t="s">
        <v>32</v>
      </c>
    </row>
    <row r="4" spans="1:11" ht="12.75">
      <c r="A4" s="38" t="s">
        <v>43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9" t="s">
        <v>45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" customHeight="1">
      <c r="A6" s="36"/>
      <c r="B6" s="36"/>
      <c r="C6" s="36"/>
      <c r="D6" s="9"/>
      <c r="E6" s="9"/>
      <c r="F6" s="9"/>
      <c r="G6" s="37"/>
      <c r="H6" s="37"/>
      <c r="K6" s="10" t="s">
        <v>0</v>
      </c>
    </row>
    <row r="7" spans="1:11" ht="14.25" customHeight="1">
      <c r="A7" s="33" t="s">
        <v>2</v>
      </c>
      <c r="B7" s="40"/>
      <c r="C7" s="40"/>
      <c r="D7" s="40"/>
      <c r="E7" s="40"/>
      <c r="F7" s="34"/>
      <c r="G7" s="33" t="s">
        <v>3</v>
      </c>
      <c r="H7" s="40"/>
      <c r="I7" s="40"/>
      <c r="J7" s="40"/>
      <c r="K7" s="34"/>
    </row>
    <row r="8" spans="1:11" ht="36">
      <c r="A8" s="35" t="s">
        <v>1</v>
      </c>
      <c r="B8" s="35"/>
      <c r="C8" s="35"/>
      <c r="D8" s="3" t="s">
        <v>41</v>
      </c>
      <c r="E8" s="3" t="s">
        <v>42</v>
      </c>
      <c r="F8" s="3" t="s">
        <v>44</v>
      </c>
      <c r="G8" s="35" t="s">
        <v>1</v>
      </c>
      <c r="H8" s="35"/>
      <c r="I8" s="3" t="s">
        <v>41</v>
      </c>
      <c r="J8" s="3" t="s">
        <v>42</v>
      </c>
      <c r="K8" s="3" t="s">
        <v>44</v>
      </c>
    </row>
    <row r="9" spans="1:11" ht="12" customHeight="1">
      <c r="A9" s="15" t="s">
        <v>7</v>
      </c>
      <c r="B9" s="15"/>
      <c r="C9" s="15"/>
      <c r="D9" s="1">
        <v>801731</v>
      </c>
      <c r="E9" s="1">
        <v>835370</v>
      </c>
      <c r="F9" s="1">
        <v>835370</v>
      </c>
      <c r="G9" s="15" t="s">
        <v>12</v>
      </c>
      <c r="H9" s="15"/>
      <c r="I9" s="1">
        <v>1327207</v>
      </c>
      <c r="J9" s="1">
        <v>1382173</v>
      </c>
      <c r="K9" s="1">
        <v>1382173</v>
      </c>
    </row>
    <row r="10" spans="1:11" ht="12" customHeight="1">
      <c r="A10" s="29" t="s">
        <v>8</v>
      </c>
      <c r="B10" s="30"/>
      <c r="C10" s="31"/>
      <c r="D10" s="1">
        <v>4053500</v>
      </c>
      <c r="E10" s="1">
        <v>4453500</v>
      </c>
      <c r="F10" s="1">
        <v>4453500</v>
      </c>
      <c r="G10" s="32" t="s">
        <v>25</v>
      </c>
      <c r="H10" s="32"/>
      <c r="I10" s="1">
        <v>372298</v>
      </c>
      <c r="J10" s="1">
        <v>384786</v>
      </c>
      <c r="K10" s="1">
        <v>384786</v>
      </c>
    </row>
    <row r="11" spans="1:11" ht="12" customHeight="1">
      <c r="A11" s="13" t="s">
        <v>9</v>
      </c>
      <c r="B11" s="26"/>
      <c r="C11" s="14"/>
      <c r="D11" s="1">
        <v>1193054</v>
      </c>
      <c r="E11" s="1">
        <v>1242765</v>
      </c>
      <c r="F11" s="1">
        <v>1269765</v>
      </c>
      <c r="G11" s="15" t="s">
        <v>13</v>
      </c>
      <c r="H11" s="15"/>
      <c r="I11" s="1">
        <v>1993148</v>
      </c>
      <c r="J11" s="1">
        <v>2068410</v>
      </c>
      <c r="K11" s="1">
        <v>2095410</v>
      </c>
    </row>
    <row r="12" spans="1:11" ht="12" customHeight="1">
      <c r="A12" s="13" t="s">
        <v>10</v>
      </c>
      <c r="B12" s="26"/>
      <c r="C12" s="14"/>
      <c r="D12" s="1">
        <v>58063</v>
      </c>
      <c r="E12" s="1">
        <v>61721</v>
      </c>
      <c r="F12" s="1">
        <v>61721</v>
      </c>
      <c r="G12" s="15" t="s">
        <v>14</v>
      </c>
      <c r="H12" s="15"/>
      <c r="I12" s="1">
        <v>106900</v>
      </c>
      <c r="J12" s="1">
        <v>110556</v>
      </c>
      <c r="K12" s="1">
        <v>110556</v>
      </c>
    </row>
    <row r="13" spans="1:11" ht="12" customHeight="1">
      <c r="A13" s="15"/>
      <c r="B13" s="15"/>
      <c r="C13" s="15"/>
      <c r="D13" s="1"/>
      <c r="E13" s="1"/>
      <c r="F13" s="1"/>
      <c r="G13" s="15" t="s">
        <v>15</v>
      </c>
      <c r="H13" s="15"/>
      <c r="I13" s="1">
        <v>464612</v>
      </c>
      <c r="J13" s="1">
        <v>357126</v>
      </c>
      <c r="K13" s="1">
        <v>357126</v>
      </c>
    </row>
    <row r="14" spans="1:11" ht="12" customHeight="1">
      <c r="A14" s="16"/>
      <c r="B14" s="16"/>
      <c r="C14" s="16"/>
      <c r="D14" s="11"/>
      <c r="E14" s="11"/>
      <c r="F14" s="11"/>
      <c r="G14" s="27" t="s">
        <v>16</v>
      </c>
      <c r="H14" s="28"/>
      <c r="I14" s="1">
        <v>86589</v>
      </c>
      <c r="J14" s="1">
        <v>0</v>
      </c>
      <c r="K14" s="1">
        <v>0</v>
      </c>
    </row>
    <row r="15" spans="1:11" ht="12" customHeight="1">
      <c r="A15" s="25"/>
      <c r="B15" s="25"/>
      <c r="C15" s="25"/>
      <c r="D15" s="11"/>
      <c r="E15" s="11"/>
      <c r="F15" s="11"/>
      <c r="G15" s="13" t="s">
        <v>17</v>
      </c>
      <c r="H15" s="14"/>
      <c r="I15" s="1">
        <v>100000</v>
      </c>
      <c r="J15" s="1">
        <v>57228</v>
      </c>
      <c r="K15" s="1">
        <v>57228</v>
      </c>
    </row>
    <row r="16" spans="1:11" ht="12" customHeight="1">
      <c r="A16" s="13"/>
      <c r="B16" s="26"/>
      <c r="C16" s="14"/>
      <c r="D16" s="11"/>
      <c r="E16" s="11"/>
      <c r="F16" s="11"/>
      <c r="G16" s="22"/>
      <c r="H16" s="23"/>
      <c r="I16" s="11"/>
      <c r="J16" s="11"/>
      <c r="K16" s="11"/>
    </row>
    <row r="17" spans="1:11" ht="12" customHeight="1">
      <c r="A17" s="16" t="s">
        <v>11</v>
      </c>
      <c r="B17" s="16"/>
      <c r="C17" s="16"/>
      <c r="D17" s="2">
        <f>SUM(D9:D12)</f>
        <v>6106348</v>
      </c>
      <c r="E17" s="2">
        <f>SUM(E9:E12)</f>
        <v>6593356</v>
      </c>
      <c r="F17" s="2">
        <f>SUM(F9:F12)</f>
        <v>6620356</v>
      </c>
      <c r="G17" s="17" t="s">
        <v>18</v>
      </c>
      <c r="H17" s="19"/>
      <c r="I17" s="2">
        <f>+I9+I10+I11+I12+I13</f>
        <v>4264165</v>
      </c>
      <c r="J17" s="2">
        <f>+J9+J10+J11+J12+J13</f>
        <v>4303051</v>
      </c>
      <c r="K17" s="2">
        <f>+K9+K10+K11+K12+K13</f>
        <v>4330051</v>
      </c>
    </row>
    <row r="18" spans="1:11" ht="12" customHeight="1">
      <c r="A18" s="13"/>
      <c r="B18" s="26"/>
      <c r="C18" s="14"/>
      <c r="D18" s="2"/>
      <c r="E18" s="2"/>
      <c r="F18" s="2"/>
      <c r="G18" s="13"/>
      <c r="H18" s="14"/>
      <c r="I18" s="2"/>
      <c r="J18" s="2"/>
      <c r="K18" s="2"/>
    </row>
    <row r="19" spans="1:11" ht="12" customHeight="1">
      <c r="A19" s="17" t="s">
        <v>23</v>
      </c>
      <c r="B19" s="18"/>
      <c r="C19" s="19"/>
      <c r="D19" s="2">
        <v>1649275</v>
      </c>
      <c r="E19" s="2">
        <v>1949275</v>
      </c>
      <c r="F19" s="2">
        <v>1949275</v>
      </c>
      <c r="G19" s="17" t="s">
        <v>24</v>
      </c>
      <c r="H19" s="19"/>
      <c r="I19" s="2">
        <v>3491458</v>
      </c>
      <c r="J19" s="2">
        <v>3791458</v>
      </c>
      <c r="K19" s="2">
        <v>3791458</v>
      </c>
    </row>
    <row r="20" spans="1:11" ht="12" customHeight="1">
      <c r="A20" s="20" t="s">
        <v>33</v>
      </c>
      <c r="B20" s="15"/>
      <c r="C20" s="15"/>
      <c r="D20" s="1">
        <v>49275</v>
      </c>
      <c r="E20" s="1">
        <v>49275</v>
      </c>
      <c r="F20" s="1">
        <v>49275</v>
      </c>
      <c r="G20" s="4"/>
      <c r="H20" s="5"/>
      <c r="I20" s="2"/>
      <c r="J20" s="2"/>
      <c r="K20" s="2"/>
    </row>
    <row r="21" spans="1:11" ht="12" customHeight="1">
      <c r="A21" s="25"/>
      <c r="B21" s="25"/>
      <c r="C21" s="25"/>
      <c r="D21" s="2"/>
      <c r="E21" s="2"/>
      <c r="F21" s="2"/>
      <c r="G21" s="33"/>
      <c r="H21" s="34"/>
      <c r="I21" s="2"/>
      <c r="J21" s="2"/>
      <c r="K21" s="2"/>
    </row>
    <row r="22" spans="1:11" ht="12" customHeight="1">
      <c r="A22" s="24" t="s">
        <v>6</v>
      </c>
      <c r="B22" s="24"/>
      <c r="C22" s="24"/>
      <c r="D22" s="2">
        <f>+D19+D17</f>
        <v>7755623</v>
      </c>
      <c r="E22" s="2">
        <f>+E19+E17</f>
        <v>8542631</v>
      </c>
      <c r="F22" s="2">
        <f>+F19+F17</f>
        <v>8569631</v>
      </c>
      <c r="G22" s="17" t="s">
        <v>4</v>
      </c>
      <c r="H22" s="19"/>
      <c r="I22" s="2">
        <f>+I17+I19</f>
        <v>7755623</v>
      </c>
      <c r="J22" s="2">
        <f>+J17+J19</f>
        <v>8094509</v>
      </c>
      <c r="K22" s="2">
        <f>+K17+K19</f>
        <v>8121509</v>
      </c>
    </row>
    <row r="23" spans="1:11" ht="12" customHeight="1">
      <c r="A23" s="32"/>
      <c r="B23" s="32"/>
      <c r="C23" s="32"/>
      <c r="D23" s="11"/>
      <c r="E23" s="11"/>
      <c r="F23" s="11"/>
      <c r="G23" s="13"/>
      <c r="H23" s="14"/>
      <c r="I23" s="11"/>
      <c r="J23" s="11"/>
      <c r="K23" s="11"/>
    </row>
    <row r="24" spans="1:11" ht="12" customHeight="1">
      <c r="A24" s="29" t="s">
        <v>28</v>
      </c>
      <c r="B24" s="30"/>
      <c r="C24" s="31"/>
      <c r="D24" s="1">
        <v>111425</v>
      </c>
      <c r="E24" s="1">
        <v>237405</v>
      </c>
      <c r="F24" s="1">
        <v>237405</v>
      </c>
      <c r="G24" s="13" t="s">
        <v>19</v>
      </c>
      <c r="H24" s="14"/>
      <c r="I24" s="1">
        <v>2441291</v>
      </c>
      <c r="J24" s="1">
        <v>3360391</v>
      </c>
      <c r="K24" s="1">
        <v>3360391</v>
      </c>
    </row>
    <row r="25" spans="1:11" ht="12" customHeight="1">
      <c r="A25" s="29" t="s">
        <v>29</v>
      </c>
      <c r="B25" s="30"/>
      <c r="C25" s="31"/>
      <c r="D25" s="1">
        <v>402001</v>
      </c>
      <c r="E25" s="1">
        <v>520111</v>
      </c>
      <c r="F25" s="1">
        <v>620111</v>
      </c>
      <c r="G25" s="13" t="s">
        <v>20</v>
      </c>
      <c r="H25" s="14"/>
      <c r="I25" s="1">
        <v>196404</v>
      </c>
      <c r="J25" s="1">
        <v>200196</v>
      </c>
      <c r="K25" s="1">
        <v>200196</v>
      </c>
    </row>
    <row r="26" spans="1:11" ht="12" customHeight="1">
      <c r="A26" s="15" t="s">
        <v>30</v>
      </c>
      <c r="B26" s="15"/>
      <c r="C26" s="15"/>
      <c r="D26" s="1">
        <v>39624</v>
      </c>
      <c r="E26" s="1">
        <v>39624</v>
      </c>
      <c r="F26" s="1">
        <v>39624</v>
      </c>
      <c r="G26" s="13" t="s">
        <v>21</v>
      </c>
      <c r="H26" s="14"/>
      <c r="I26" s="1">
        <v>160924</v>
      </c>
      <c r="J26" s="1">
        <v>160924</v>
      </c>
      <c r="K26" s="1">
        <v>160924</v>
      </c>
    </row>
    <row r="27" spans="1:11" ht="12" customHeight="1">
      <c r="A27" s="16" t="s">
        <v>31</v>
      </c>
      <c r="B27" s="16"/>
      <c r="C27" s="16"/>
      <c r="D27" s="2">
        <f>SUM(D24:D26)</f>
        <v>553050</v>
      </c>
      <c r="E27" s="2">
        <f>SUM(E24:E26)</f>
        <v>797140</v>
      </c>
      <c r="F27" s="2">
        <f>SUM(F24:F26)</f>
        <v>897140</v>
      </c>
      <c r="G27" s="17" t="s">
        <v>22</v>
      </c>
      <c r="H27" s="19"/>
      <c r="I27" s="2">
        <f>SUM(I24:I26)</f>
        <v>2798619</v>
      </c>
      <c r="J27" s="2">
        <f>SUM(J24:J26)</f>
        <v>3721511</v>
      </c>
      <c r="K27" s="2">
        <f>SUM(K24:K26)</f>
        <v>3721511</v>
      </c>
    </row>
    <row r="28" spans="1:11" ht="12" customHeight="1">
      <c r="A28" s="15"/>
      <c r="B28" s="15"/>
      <c r="C28" s="15"/>
      <c r="D28" s="2"/>
      <c r="E28" s="2"/>
      <c r="F28" s="2"/>
      <c r="G28" s="4"/>
      <c r="H28" s="5"/>
      <c r="I28" s="2"/>
      <c r="J28" s="2"/>
      <c r="K28" s="2"/>
    </row>
    <row r="29" spans="1:11" ht="12" customHeight="1">
      <c r="A29" s="15"/>
      <c r="B29" s="15"/>
      <c r="C29" s="15"/>
      <c r="D29" s="2"/>
      <c r="E29" s="2"/>
      <c r="F29" s="2"/>
      <c r="G29" s="4" t="s">
        <v>36</v>
      </c>
      <c r="H29" s="5"/>
      <c r="I29" s="2">
        <v>263205</v>
      </c>
      <c r="J29" s="2">
        <v>32525</v>
      </c>
      <c r="K29" s="2">
        <v>132525</v>
      </c>
    </row>
    <row r="30" spans="1:11" ht="12" customHeight="1">
      <c r="A30" s="15"/>
      <c r="B30" s="15"/>
      <c r="C30" s="15"/>
      <c r="D30" s="11"/>
      <c r="E30" s="11"/>
      <c r="F30" s="11"/>
      <c r="G30" s="13" t="s">
        <v>38</v>
      </c>
      <c r="H30" s="14"/>
      <c r="I30" s="2"/>
      <c r="J30" s="2"/>
      <c r="K30" s="2"/>
    </row>
    <row r="31" spans="1:11" ht="12" customHeight="1">
      <c r="A31" s="17" t="s">
        <v>26</v>
      </c>
      <c r="B31" s="18"/>
      <c r="C31" s="19"/>
      <c r="D31" s="2">
        <v>2508774</v>
      </c>
      <c r="E31" s="2">
        <v>2508774</v>
      </c>
      <c r="F31" s="2">
        <v>2508774</v>
      </c>
      <c r="G31" s="17" t="s">
        <v>39</v>
      </c>
      <c r="H31" s="19"/>
      <c r="I31" s="2">
        <v>0</v>
      </c>
      <c r="J31" s="2">
        <v>0</v>
      </c>
      <c r="K31" s="2">
        <v>0</v>
      </c>
    </row>
    <row r="32" spans="1:11" ht="12" customHeight="1">
      <c r="A32" s="20" t="s">
        <v>33</v>
      </c>
      <c r="B32" s="15"/>
      <c r="C32" s="15"/>
      <c r="D32" s="1">
        <v>8774</v>
      </c>
      <c r="E32" s="1">
        <v>8774</v>
      </c>
      <c r="F32" s="1">
        <v>8774</v>
      </c>
      <c r="G32" s="4"/>
      <c r="H32" s="5"/>
      <c r="I32" s="2"/>
      <c r="J32" s="2"/>
      <c r="K32" s="2"/>
    </row>
    <row r="33" spans="1:11" ht="12" customHeight="1">
      <c r="A33" s="15"/>
      <c r="B33" s="15"/>
      <c r="C33" s="15"/>
      <c r="D33" s="11"/>
      <c r="E33" s="11"/>
      <c r="F33" s="11"/>
      <c r="G33" s="13"/>
      <c r="H33" s="14"/>
      <c r="I33" s="2"/>
      <c r="J33" s="2"/>
      <c r="K33" s="2"/>
    </row>
    <row r="34" spans="1:11" ht="12" customHeight="1">
      <c r="A34" s="24" t="s">
        <v>27</v>
      </c>
      <c r="B34" s="24"/>
      <c r="C34" s="24"/>
      <c r="D34" s="2">
        <f>+D31+D27</f>
        <v>3061824</v>
      </c>
      <c r="E34" s="2">
        <f>+E31+E27</f>
        <v>3305914</v>
      </c>
      <c r="F34" s="2">
        <f>+F31+F27</f>
        <v>3405914</v>
      </c>
      <c r="G34" s="17" t="s">
        <v>37</v>
      </c>
      <c r="H34" s="19"/>
      <c r="I34" s="2">
        <f>+I31+I27+I29</f>
        <v>3061824</v>
      </c>
      <c r="J34" s="2">
        <f>+J31+J27+J29</f>
        <v>3754036</v>
      </c>
      <c r="K34" s="2">
        <f>+K31+K27+K29</f>
        <v>3854036</v>
      </c>
    </row>
    <row r="35" spans="1:11" ht="12" customHeight="1">
      <c r="A35" s="21"/>
      <c r="B35" s="21"/>
      <c r="C35" s="21"/>
      <c r="D35" s="2"/>
      <c r="E35" s="2"/>
      <c r="F35" s="2"/>
      <c r="G35" s="22"/>
      <c r="H35" s="23"/>
      <c r="I35" s="2"/>
      <c r="J35" s="2"/>
      <c r="K35" s="2"/>
    </row>
    <row r="36" spans="1:11" ht="12.75" customHeight="1">
      <c r="A36" s="16" t="s">
        <v>5</v>
      </c>
      <c r="B36" s="16"/>
      <c r="C36" s="16"/>
      <c r="D36" s="2">
        <f>+D34+D22</f>
        <v>10817447</v>
      </c>
      <c r="E36" s="2">
        <f>+E34+E22</f>
        <v>11848545</v>
      </c>
      <c r="F36" s="2">
        <f>+F34+F22</f>
        <v>11975545</v>
      </c>
      <c r="G36" s="16" t="s">
        <v>40</v>
      </c>
      <c r="H36" s="16"/>
      <c r="I36" s="2">
        <f>+I34+I22</f>
        <v>10817447</v>
      </c>
      <c r="J36" s="2">
        <f>+J34+J22</f>
        <v>11848545</v>
      </c>
      <c r="K36" s="2">
        <f>+K34+K22</f>
        <v>11975545</v>
      </c>
    </row>
    <row r="38" spans="4:9" ht="12.75">
      <c r="D38" s="12"/>
      <c r="E38" s="12"/>
      <c r="F38" s="12"/>
      <c r="I38" s="12"/>
    </row>
    <row r="39" spans="4:6" ht="12.75">
      <c r="D39" s="12"/>
      <c r="E39" s="12"/>
      <c r="F39" s="12"/>
    </row>
    <row r="41" spans="4:6" ht="12.75">
      <c r="D41" s="12"/>
      <c r="E41" s="12"/>
      <c r="F41" s="12"/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7" ht="19.5" customHeight="1"/>
    <row r="48" ht="23.25" customHeight="1"/>
    <row r="49" ht="27" customHeight="1"/>
  </sheetData>
  <sheetProtection/>
  <mergeCells count="60">
    <mergeCell ref="A8:C8"/>
    <mergeCell ref="G8:H8"/>
    <mergeCell ref="A6:C6"/>
    <mergeCell ref="G6:H6"/>
    <mergeCell ref="A4:K4"/>
    <mergeCell ref="A5:K5"/>
    <mergeCell ref="G7:K7"/>
    <mergeCell ref="A7:F7"/>
    <mergeCell ref="G9:H9"/>
    <mergeCell ref="A10:C10"/>
    <mergeCell ref="A9:C9"/>
    <mergeCell ref="G10:H10"/>
    <mergeCell ref="A12:C12"/>
    <mergeCell ref="G11:H11"/>
    <mergeCell ref="A11:C11"/>
    <mergeCell ref="A22:C22"/>
    <mergeCell ref="G23:H23"/>
    <mergeCell ref="G24:H24"/>
    <mergeCell ref="A21:C21"/>
    <mergeCell ref="G19:H19"/>
    <mergeCell ref="G22:H22"/>
    <mergeCell ref="A18:C18"/>
    <mergeCell ref="A14:C14"/>
    <mergeCell ref="G17:H17"/>
    <mergeCell ref="G14:H14"/>
    <mergeCell ref="G25:H25"/>
    <mergeCell ref="A25:C25"/>
    <mergeCell ref="A23:C23"/>
    <mergeCell ref="A19:C19"/>
    <mergeCell ref="A24:C24"/>
    <mergeCell ref="G21:H21"/>
    <mergeCell ref="G16:H16"/>
    <mergeCell ref="G12:H12"/>
    <mergeCell ref="A13:C13"/>
    <mergeCell ref="G15:H15"/>
    <mergeCell ref="A20:C20"/>
    <mergeCell ref="G13:H13"/>
    <mergeCell ref="A15:C15"/>
    <mergeCell ref="A16:C16"/>
    <mergeCell ref="G18:H18"/>
    <mergeCell ref="A17:C17"/>
    <mergeCell ref="A33:C33"/>
    <mergeCell ref="G31:H31"/>
    <mergeCell ref="G33:H33"/>
    <mergeCell ref="G34:H34"/>
    <mergeCell ref="A32:C32"/>
    <mergeCell ref="A36:C36"/>
    <mergeCell ref="G36:H36"/>
    <mergeCell ref="A35:C35"/>
    <mergeCell ref="G35:H35"/>
    <mergeCell ref="A34:C34"/>
    <mergeCell ref="G30:H30"/>
    <mergeCell ref="A26:C26"/>
    <mergeCell ref="A30:C30"/>
    <mergeCell ref="A27:C27"/>
    <mergeCell ref="A31:C31"/>
    <mergeCell ref="A28:C28"/>
    <mergeCell ref="A29:C29"/>
    <mergeCell ref="G26:H26"/>
    <mergeCell ref="G27:H27"/>
  </mergeCells>
  <printOptions horizontalCentered="1"/>
  <pageMargins left="0" right="0" top="0.2755905511811024" bottom="0.4724409448818898" header="0.4330708661417323" footer="0.15748031496062992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Katalin</dc:creator>
  <cp:keywords/>
  <dc:description/>
  <cp:lastModifiedBy>Oroszi-Ványi Melinda</cp:lastModifiedBy>
  <cp:lastPrinted>2015-10-13T14:56:08Z</cp:lastPrinted>
  <dcterms:created xsi:type="dcterms:W3CDTF">2000-01-09T14:34:55Z</dcterms:created>
  <dcterms:modified xsi:type="dcterms:W3CDTF">2015-10-16T07:59:36Z</dcterms:modified>
  <cp:category/>
  <cp:version/>
  <cp:contentType/>
  <cp:contentStatus/>
</cp:coreProperties>
</file>