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62A9528B-1303-43B1-B1E7-86EC5BC434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1" l="1"/>
  <c r="C23" i="1"/>
  <c r="C30" i="1"/>
  <c r="C13" i="1"/>
  <c r="C35" i="1" l="1"/>
  <c r="C34" i="1"/>
  <c r="D9" i="1"/>
  <c r="E9" i="1" s="1"/>
  <c r="D33" i="1" l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E27" i="1"/>
  <c r="D27" i="1"/>
  <c r="D26" i="1"/>
  <c r="E26" i="1" s="1"/>
  <c r="D25" i="1"/>
  <c r="E25" i="1" s="1"/>
  <c r="D24" i="1"/>
  <c r="E24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2" i="1"/>
  <c r="E12" i="1" s="1"/>
  <c r="D11" i="1"/>
  <c r="E11" i="1" s="1"/>
  <c r="D10" i="1"/>
  <c r="E10" i="1" s="1"/>
  <c r="D8" i="1"/>
  <c r="E8" i="1" s="1"/>
  <c r="D13" i="1" l="1"/>
  <c r="D23" i="1"/>
  <c r="E23" i="1" l="1"/>
  <c r="E35" i="1" s="1"/>
  <c r="D35" i="1"/>
  <c r="E13" i="1"/>
  <c r="E34" i="1" s="1"/>
  <c r="D34" i="1"/>
</calcChain>
</file>

<file path=xl/sharedStrings.xml><?xml version="1.0" encoding="utf-8"?>
<sst xmlns="http://schemas.openxmlformats.org/spreadsheetml/2006/main" count="37" uniqueCount="37">
  <si>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</si>
  <si>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</si>
  <si>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</si>
  <si>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</si>
  <si>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</si>
  <si>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</si>
  <si>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</si>
  <si>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</si>
  <si>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</si>
  <si>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</si>
  <si>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</si>
  <si>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</si>
  <si>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</si>
  <si>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</si>
  <si>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</si>
  <si>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</si>
  <si>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</si>
  <si>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</si>
  <si>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</si>
  <si>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</si>
  <si>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</si>
  <si>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</si>
  <si>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</si>
  <si>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</si>
  <si>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</si>
  <si>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</si>
  <si>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</si>
  <si>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</si>
  <si>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</si>
  <si>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</si>
  <si>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10.melléklet</t>
  </si>
  <si>
    <t>Ft-ban</t>
  </si>
  <si>
    <t>2020.évre</t>
  </si>
  <si>
    <t>A 2018. évet követő három év tervezett bevételi és kiadási előirányzata</t>
  </si>
  <si>
    <t>2019. évre</t>
  </si>
  <si>
    <t>2021.évre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</si>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</sst>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zoomScaleNormal="100" workbookViewId="0">
      <selection activeCell="B3" sqref="B3:E3"/>
    </sheetView>
  </sheetViews>
  <sheetFormatPr defaultRowHeight="15" x14ac:dyDescent="0.25"/>
  <cols>
    <col min="1" max="1" width="3.42578125" customWidth="1"/>
    <col min="2" max="2" width="47.5703125" style="9" customWidth="1"/>
    <col min="3" max="3" width="11.5703125" style="4" customWidth="1"/>
    <col min="4" max="4" width="11.42578125" style="4" customWidth="1"/>
    <col min="5" max="5" width="11.7109375" style="4" customWidth="1"/>
  </cols>
  <sheetData>
    <row r="1" spans="2:5" ht="15.75" x14ac:dyDescent="0.25">
      <c r="B1" s="17" t="s">
        <v>30</v>
      </c>
      <c r="C1" s="17"/>
      <c r="D1" s="17"/>
      <c r="E1" s="17"/>
    </row>
    <row r="2" spans="2:5" ht="15.75" x14ac:dyDescent="0.25">
      <c r="B2" s="17" t="s">
        <v>36</v>
      </c>
      <c r="C2" s="17"/>
      <c r="D2" s="17"/>
      <c r="E2" s="17"/>
    </row>
    <row r="3" spans="2:5" ht="15.75" x14ac:dyDescent="0.25">
      <c r="B3" s="18" t="s">
        <v>33</v>
      </c>
      <c r="C3" s="18"/>
      <c r="D3" s="18"/>
      <c r="E3" s="18"/>
    </row>
    <row r="4" spans="2:5" ht="15.75" x14ac:dyDescent="0.25">
      <c r="B4" s="11"/>
      <c r="C4" s="11"/>
      <c r="D4" s="11"/>
      <c r="E4" s="11"/>
    </row>
    <row r="5" spans="2:5" ht="15.75" x14ac:dyDescent="0.25">
      <c r="B5" s="5"/>
      <c r="C5" s="6"/>
      <c r="D5" s="6"/>
      <c r="E5" s="12" t="s">
        <v>31</v>
      </c>
    </row>
    <row r="6" spans="2:5" ht="27.75" customHeight="1" x14ac:dyDescent="0.25">
      <c r="B6" s="13" t="s">
        <v>0</v>
      </c>
      <c r="C6" s="14" t="s">
        <v>34</v>
      </c>
      <c r="D6" s="14" t="s">
        <v>32</v>
      </c>
      <c r="E6" s="15" t="s">
        <v>35</v>
      </c>
    </row>
    <row r="7" spans="2:5" ht="18.95" customHeight="1" x14ac:dyDescent="0.25">
      <c r="B7" s="1" t="s">
        <v>1</v>
      </c>
      <c r="C7" s="3"/>
      <c r="D7" s="3"/>
      <c r="E7" s="3"/>
    </row>
    <row r="8" spans="2:5" ht="18.95" customHeight="1" x14ac:dyDescent="0.25">
      <c r="B8" s="7" t="s">
        <v>27</v>
      </c>
      <c r="C8" s="3">
        <v>24613516</v>
      </c>
      <c r="D8" s="3">
        <f>C8*1.02</f>
        <v>25105786.32</v>
      </c>
      <c r="E8" s="3">
        <f>D8*1.04</f>
        <v>26110017.772800002</v>
      </c>
    </row>
    <row r="9" spans="2:5" ht="18.95" customHeight="1" x14ac:dyDescent="0.25">
      <c r="B9" s="7" t="s">
        <v>28</v>
      </c>
      <c r="C9" s="3">
        <v>1610622</v>
      </c>
      <c r="D9" s="3">
        <f>C9*1.02</f>
        <v>1642834.44</v>
      </c>
      <c r="E9" s="3">
        <f>D9*1.04</f>
        <v>1708547.8176</v>
      </c>
    </row>
    <row r="10" spans="2:5" ht="18.95" customHeight="1" x14ac:dyDescent="0.25">
      <c r="B10" s="8" t="s">
        <v>29</v>
      </c>
      <c r="C10" s="3">
        <v>3000000</v>
      </c>
      <c r="D10" s="3">
        <f t="shared" ref="D10:D33" si="0">C10*1.02</f>
        <v>3060000</v>
      </c>
      <c r="E10" s="3">
        <f t="shared" ref="E10:E33" si="1">D10*1.04</f>
        <v>3182400</v>
      </c>
    </row>
    <row r="11" spans="2:5" ht="18.95" customHeight="1" x14ac:dyDescent="0.25">
      <c r="B11" s="8" t="s">
        <v>2</v>
      </c>
      <c r="C11" s="3">
        <v>685000</v>
      </c>
      <c r="D11" s="3">
        <f t="shared" si="0"/>
        <v>698700</v>
      </c>
      <c r="E11" s="3">
        <f t="shared" si="1"/>
        <v>726648</v>
      </c>
    </row>
    <row r="12" spans="2:5" ht="18.95" customHeight="1" x14ac:dyDescent="0.25">
      <c r="B12" s="8" t="s">
        <v>3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95" customHeight="1" x14ac:dyDescent="0.25">
      <c r="B13" s="1" t="s">
        <v>4</v>
      </c>
      <c r="C13" s="2">
        <f>SUM(C8:C12)</f>
        <v>29909138</v>
      </c>
      <c r="D13" s="2">
        <f t="shared" si="0"/>
        <v>30507320.760000002</v>
      </c>
      <c r="E13" s="2">
        <f t="shared" si="1"/>
        <v>31727613.590400003</v>
      </c>
    </row>
    <row r="14" spans="2:5" ht="18.95" customHeight="1" x14ac:dyDescent="0.25">
      <c r="B14" s="8" t="s">
        <v>5</v>
      </c>
      <c r="C14" s="3">
        <v>8702532</v>
      </c>
      <c r="D14" s="3">
        <f t="shared" si="0"/>
        <v>8876582.6400000006</v>
      </c>
      <c r="E14" s="3">
        <f t="shared" si="1"/>
        <v>9231645.9456000011</v>
      </c>
    </row>
    <row r="15" spans="2:5" ht="18.95" customHeight="1" x14ac:dyDescent="0.25">
      <c r="B15" s="8" t="s">
        <v>6</v>
      </c>
      <c r="C15" s="3">
        <v>1561297</v>
      </c>
      <c r="D15" s="3">
        <f t="shared" si="0"/>
        <v>1592522.94</v>
      </c>
      <c r="E15" s="3">
        <f t="shared" si="1"/>
        <v>1656223.8576</v>
      </c>
    </row>
    <row r="16" spans="2:5" ht="18.95" customHeight="1" x14ac:dyDescent="0.25">
      <c r="B16" s="8" t="s">
        <v>7</v>
      </c>
      <c r="C16" s="3">
        <v>9371845</v>
      </c>
      <c r="D16" s="3">
        <f t="shared" si="0"/>
        <v>9559281.9000000004</v>
      </c>
      <c r="E16" s="3">
        <f t="shared" si="1"/>
        <v>9941653.1760000009</v>
      </c>
    </row>
    <row r="17" spans="2:5" ht="18.95" customHeight="1" x14ac:dyDescent="0.25">
      <c r="B17" s="8" t="s">
        <v>8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8" t="s">
        <v>9</v>
      </c>
      <c r="C18" s="3">
        <v>4320000</v>
      </c>
      <c r="D18" s="3">
        <f t="shared" si="0"/>
        <v>4406400</v>
      </c>
      <c r="E18" s="3">
        <f t="shared" si="1"/>
        <v>4582656</v>
      </c>
    </row>
    <row r="19" spans="2:5" ht="18.95" customHeight="1" x14ac:dyDescent="0.25">
      <c r="B19" s="8" t="s">
        <v>10</v>
      </c>
      <c r="C19" s="3">
        <v>4968924</v>
      </c>
      <c r="D19" s="3">
        <f t="shared" si="0"/>
        <v>5068302.4800000004</v>
      </c>
      <c r="E19" s="3">
        <f t="shared" si="1"/>
        <v>5271034.5792000005</v>
      </c>
    </row>
    <row r="20" spans="2:5" ht="18.95" customHeight="1" x14ac:dyDescent="0.25">
      <c r="B20" s="8" t="s">
        <v>11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8" t="s">
        <v>12</v>
      </c>
      <c r="C21" s="3">
        <v>984540</v>
      </c>
      <c r="D21" s="3">
        <f t="shared" si="0"/>
        <v>1004230.8</v>
      </c>
      <c r="E21" s="3">
        <f t="shared" si="1"/>
        <v>1044400.0320000001</v>
      </c>
    </row>
    <row r="22" spans="2:5" ht="18.95" customHeight="1" x14ac:dyDescent="0.25">
      <c r="B22" s="8" t="s">
        <v>13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" t="s">
        <v>14</v>
      </c>
      <c r="C23" s="2">
        <f>SUM(C14:C22)</f>
        <v>29909138</v>
      </c>
      <c r="D23" s="2">
        <f t="shared" si="0"/>
        <v>30507320.760000002</v>
      </c>
      <c r="E23" s="2">
        <f t="shared" si="1"/>
        <v>31727613.590400003</v>
      </c>
    </row>
    <row r="24" spans="2:5" ht="18.95" customHeight="1" x14ac:dyDescent="0.25">
      <c r="B24" s="1" t="s">
        <v>15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95" customHeight="1" x14ac:dyDescent="0.25">
      <c r="B25" s="8" t="s">
        <v>16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8" t="s">
        <v>17</v>
      </c>
      <c r="C26" s="3">
        <v>8499987</v>
      </c>
      <c r="D26" s="3">
        <f t="shared" si="0"/>
        <v>8669986.7400000002</v>
      </c>
      <c r="E26" s="3">
        <f t="shared" si="1"/>
        <v>9016786.2095999997</v>
      </c>
    </row>
    <row r="27" spans="2:5" ht="18.95" customHeight="1" x14ac:dyDescent="0.25">
      <c r="B27" s="8" t="s">
        <v>18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8" t="s">
        <v>19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8" t="s">
        <v>20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95" customHeight="1" x14ac:dyDescent="0.25">
      <c r="B30" s="1" t="s">
        <v>21</v>
      </c>
      <c r="C30" s="10">
        <f>SUM(C24:C29)</f>
        <v>8499987</v>
      </c>
      <c r="D30" s="10">
        <f t="shared" si="0"/>
        <v>8669986.7400000002</v>
      </c>
      <c r="E30" s="10">
        <f t="shared" si="1"/>
        <v>9016786.2095999997</v>
      </c>
    </row>
    <row r="31" spans="2:5" ht="18.95" customHeight="1" x14ac:dyDescent="0.25">
      <c r="B31" s="8" t="s">
        <v>22</v>
      </c>
      <c r="C31" s="3">
        <v>1699998</v>
      </c>
      <c r="D31" s="3">
        <f t="shared" si="0"/>
        <v>1733997.96</v>
      </c>
      <c r="E31" s="3">
        <f t="shared" si="1"/>
        <v>1803357.8784</v>
      </c>
    </row>
    <row r="32" spans="2:5" ht="18.95" customHeight="1" x14ac:dyDescent="0.25">
      <c r="B32" s="8" t="s">
        <v>23</v>
      </c>
      <c r="C32" s="3">
        <v>6799989</v>
      </c>
      <c r="D32" s="3">
        <f t="shared" si="0"/>
        <v>6935988.7800000003</v>
      </c>
      <c r="E32" s="3">
        <f t="shared" si="1"/>
        <v>7213428.3312000008</v>
      </c>
    </row>
    <row r="33" spans="2:5" ht="18.95" customHeight="1" x14ac:dyDescent="0.25">
      <c r="B33" s="1" t="s">
        <v>24</v>
      </c>
      <c r="C33" s="2">
        <f>SUM(C31:C32)</f>
        <v>8499987</v>
      </c>
      <c r="D33" s="2">
        <f t="shared" si="0"/>
        <v>8669986.7400000002</v>
      </c>
      <c r="E33" s="2">
        <f t="shared" si="1"/>
        <v>9016786.2095999997</v>
      </c>
    </row>
    <row r="34" spans="2:5" ht="33.75" customHeight="1" x14ac:dyDescent="0.25">
      <c r="B34" s="16" t="s">
        <v>25</v>
      </c>
      <c r="C34" s="15">
        <f>C13+C30</f>
        <v>38409125</v>
      </c>
      <c r="D34" s="15">
        <f t="shared" ref="D34:E34" si="2">D13+D30</f>
        <v>39177307.5</v>
      </c>
      <c r="E34" s="15">
        <f t="shared" si="2"/>
        <v>40744399.800000004</v>
      </c>
    </row>
    <row r="35" spans="2:5" ht="35.25" customHeight="1" x14ac:dyDescent="0.25">
      <c r="B35" s="16" t="s">
        <v>26</v>
      </c>
      <c r="C35" s="15">
        <f>C23+C33</f>
        <v>38409125</v>
      </c>
      <c r="D35" s="15">
        <f t="shared" ref="D35:E35" si="3">D23+D33</f>
        <v>39177307.5</v>
      </c>
      <c r="E35" s="15">
        <f t="shared" si="3"/>
        <v>40744399.800000004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2019-05-13T12:31:24Z</cp:lastPrinted>
  <dcterms:created xsi:type="dcterms:W3CDTF">2016-05-17T16:13:56Z</dcterms:created>
  <dcterms:modified xsi:type="dcterms:W3CDTF">2019-05-13T12:31:25Z</dcterms:modified>
</cp:coreProperties>
</file>