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firstSheet="4" activeTab="9"/>
  </bookViews>
  <sheets>
    <sheet name="1.mell bev." sheetId="1" r:id="rId1"/>
    <sheet name="1mell.kiad" sheetId="2" r:id="rId2"/>
    <sheet name="2mell.kiad." sheetId="3" r:id="rId3"/>
    <sheet name="3.mell.műk-felh.m" sheetId="4" r:id="rId4"/>
    <sheet name="4.mell.felh.bev-kiad" sheetId="5" r:id="rId5"/>
    <sheet name="5mell.pénzk.vált" sheetId="6" r:id="rId6"/>
    <sheet name="6.mell.kvetett tám." sheetId="7" r:id="rId7"/>
    <sheet name="7.mell.maradv." sheetId="8" r:id="rId8"/>
    <sheet name="8. mell.stab." sheetId="9" r:id="rId9"/>
    <sheet name="9.mell.vagyon" sheetId="10" r:id="rId10"/>
    <sheet name="Munka11" sheetId="11" r:id="rId11"/>
  </sheets>
  <calcPr calcId="124519"/>
</workbook>
</file>

<file path=xl/calcChain.xml><?xml version="1.0" encoding="utf-8"?>
<calcChain xmlns="http://schemas.openxmlformats.org/spreadsheetml/2006/main">
  <c r="B31" i="6"/>
  <c r="D34" i="5"/>
  <c r="C44"/>
  <c r="I51" i="4"/>
  <c r="H51"/>
  <c r="E51"/>
  <c r="I15"/>
  <c r="H15"/>
  <c r="G15"/>
  <c r="C15"/>
  <c r="E15"/>
  <c r="B15"/>
  <c r="D50" i="3"/>
  <c r="D42"/>
  <c r="D46"/>
  <c r="D37"/>
  <c r="D20"/>
  <c r="D14"/>
  <c r="C37"/>
  <c r="B34" i="1"/>
  <c r="B37" i="3"/>
  <c r="C13" i="1"/>
  <c r="D13"/>
  <c r="D133" i="10"/>
  <c r="D83"/>
  <c r="D74"/>
  <c r="E18" i="9"/>
  <c r="D18"/>
  <c r="C18"/>
  <c r="B18"/>
</calcChain>
</file>

<file path=xl/sharedStrings.xml><?xml version="1.0" encoding="utf-8"?>
<sst xmlns="http://schemas.openxmlformats.org/spreadsheetml/2006/main" count="527" uniqueCount="355">
  <si>
    <t>Bevételek</t>
  </si>
  <si>
    <t>Ft</t>
  </si>
  <si>
    <t>Megnevezés</t>
  </si>
  <si>
    <t>Módosított ei. 12.31.</t>
  </si>
  <si>
    <t>Teljesítés</t>
  </si>
  <si>
    <t>Teljesítés %-a</t>
  </si>
  <si>
    <t>Önkormányzatok működési támogatása</t>
  </si>
  <si>
    <t>Egyéb működési célú tám. Áh-on belülről</t>
  </si>
  <si>
    <t>Működési célú támogatások összesen</t>
  </si>
  <si>
    <t>Felhalmozási célú önkormányzati támogatások</t>
  </si>
  <si>
    <t>Egyéb felhalm.célú tám. Áh-on belülről</t>
  </si>
  <si>
    <t>Felhalmozási célú támogatások összesen</t>
  </si>
  <si>
    <t>Vagyoni tipusú adók</t>
  </si>
  <si>
    <t>ebből: magánszemélyek kommunális adója</t>
  </si>
  <si>
    <t>Értékesítési és forgalmi adók</t>
  </si>
  <si>
    <t>ebből: iparűzési adó</t>
  </si>
  <si>
    <t>Gépjárműadók</t>
  </si>
  <si>
    <t>Termékek és szolgáltatások adói</t>
  </si>
  <si>
    <t>Egyéb közhatalmi bevételek</t>
  </si>
  <si>
    <t>Közhatalmi bevételek összesen</t>
  </si>
  <si>
    <t>Szolgáltatások ellenértéke</t>
  </si>
  <si>
    <t>Közvetített szolgáltatások ellenértéke</t>
  </si>
  <si>
    <t>Ellátási díjak</t>
  </si>
  <si>
    <t>Kiszámlázott általános forg.adó</t>
  </si>
  <si>
    <t>Általános forgalmi adó visszatérítése</t>
  </si>
  <si>
    <t>Egyéb működési bevételek</t>
  </si>
  <si>
    <t>Működési bevételek</t>
  </si>
  <si>
    <t>Ingatlanok értékesítése</t>
  </si>
  <si>
    <t>Felhalmozási bevételek</t>
  </si>
  <si>
    <t>Működési célú átvett pénzeszközök</t>
  </si>
  <si>
    <t>Egyéb felhalm.célú átvet pénzeszköz</t>
  </si>
  <si>
    <t>Felhalmozási célú átvett pénzeszközök</t>
  </si>
  <si>
    <t>Költségvetési bevételek</t>
  </si>
  <si>
    <t>Előző évi költségvetési maradvány igénybevétele</t>
  </si>
  <si>
    <t>Államháztartáson belüli megelőlegezések</t>
  </si>
  <si>
    <t>Belföldi finanszírozás bevételei</t>
  </si>
  <si>
    <t>Finanszírozási bevételek</t>
  </si>
  <si>
    <t>Bevételek mindösszesen</t>
  </si>
  <si>
    <t>KIADÁSOK</t>
  </si>
  <si>
    <t>Személyi juttatások</t>
  </si>
  <si>
    <t>Járulékok</t>
  </si>
  <si>
    <t>Dologi kiadások</t>
  </si>
  <si>
    <t>Ellátottak pénzbeli juttatásai</t>
  </si>
  <si>
    <t>Egyéb működési célú kiadások</t>
  </si>
  <si>
    <t>ebből tartalék:</t>
  </si>
  <si>
    <t>Beruházások</t>
  </si>
  <si>
    <t>Felújítások</t>
  </si>
  <si>
    <t>Egyéb felhalmozási célú kiadások</t>
  </si>
  <si>
    <t>Költségvetési kiadások</t>
  </si>
  <si>
    <t>ÁH-on belüli megelőlegezések visszafizetése</t>
  </si>
  <si>
    <t>Belföldi finanszírozás kiadásai</t>
  </si>
  <si>
    <t>Finanszírozási kiadások</t>
  </si>
  <si>
    <t>KIADÁSOK  MINDÖSSZESEN</t>
  </si>
  <si>
    <t>létszám (fő)</t>
  </si>
  <si>
    <t>- közfoglalkoztatás</t>
  </si>
  <si>
    <t>- könyvtári szolgáltatás</t>
  </si>
  <si>
    <t>- igazgatási tevékenység</t>
  </si>
  <si>
    <t>- szociális étkeztetés</t>
  </si>
  <si>
    <t>Személyi juttatások összesen</t>
  </si>
  <si>
    <t>Járulékok összesen</t>
  </si>
  <si>
    <t>- út-híd karbantartás</t>
  </si>
  <si>
    <t>- gyermekétkeztetés</t>
  </si>
  <si>
    <t>- önkormányzati vagyonnal való gazdálkodás</t>
  </si>
  <si>
    <t>- közvilágítás</t>
  </si>
  <si>
    <t>- város és községgazdálkodási feladatok</t>
  </si>
  <si>
    <t>- zöldterület kezelés</t>
  </si>
  <si>
    <t>- közműv.intézmény működtetése</t>
  </si>
  <si>
    <t>- köztemető fenntartás</t>
  </si>
  <si>
    <t>- háziorvosi alapellátás</t>
  </si>
  <si>
    <t>- óvodai nevelés, ellátás működtetési feladat</t>
  </si>
  <si>
    <t>- hulladék begyűjtése, szállítása</t>
  </si>
  <si>
    <t>Dologi kiadások összesen</t>
  </si>
  <si>
    <t>Előző évi elszámolásból származó kiadások</t>
  </si>
  <si>
    <t>Egyéb működési célú tám. ÁH-on belülre</t>
  </si>
  <si>
    <t>Egyéb működési célú tám. ÁH-on kívülre</t>
  </si>
  <si>
    <t>Tartalék</t>
  </si>
  <si>
    <t>Ellátottak pénzbeli juttatások</t>
  </si>
  <si>
    <t>- gyermekvédelmi pénzbeli és term.ellátások</t>
  </si>
  <si>
    <t>- önkorm.saját hatáskörben adott pü-i ellátások</t>
  </si>
  <si>
    <t>Felhalmozási kiadások</t>
  </si>
  <si>
    <t>- beruházások</t>
  </si>
  <si>
    <t>- felújítások</t>
  </si>
  <si>
    <t>Felhalmozási kiadások összesen</t>
  </si>
  <si>
    <t>Államháztartáson belüli megelőlegezés visszafiz</t>
  </si>
  <si>
    <t>Finanszírozási kiadások összesen</t>
  </si>
  <si>
    <t>KIADÁSOK MINDÖSSZESEN</t>
  </si>
  <si>
    <t>Eredeti ei.</t>
  </si>
  <si>
    <t>Kiadások</t>
  </si>
  <si>
    <t>Működési célú tám. ÁH.on belülről</t>
  </si>
  <si>
    <t>Közhatalmi bevételek</t>
  </si>
  <si>
    <t>Munkáltatót terhelő járulékok</t>
  </si>
  <si>
    <t>Egyéb működési kiadások</t>
  </si>
  <si>
    <t>Pénzforgalmi bevételek összesen</t>
  </si>
  <si>
    <t>Pénzforgalmi kiadások összesen</t>
  </si>
  <si>
    <t>Előző évi pénzmaradvány igénybe vétele</t>
  </si>
  <si>
    <t>Államháztartáson belüli megőlegezések</t>
  </si>
  <si>
    <t>ÁH-on belüli megelőlegezések visszafiz.</t>
  </si>
  <si>
    <t>Intézményfinanszírozás</t>
  </si>
  <si>
    <t>Irányítószervi támogatás</t>
  </si>
  <si>
    <t>Finanszírozási bevételek összesen</t>
  </si>
  <si>
    <t>Költségvetési bevételek összesen</t>
  </si>
  <si>
    <t>Költségvetési kiadások összesen</t>
  </si>
  <si>
    <t>Felhalmozási célú tám. ÁH.on belülről</t>
  </si>
  <si>
    <t>Felhalmozási  bevételek</t>
  </si>
  <si>
    <t>Egyéb felhalm.célú kiadások-céltartalék</t>
  </si>
  <si>
    <t>Felhalm.célú önkormányzati támogatások</t>
  </si>
  <si>
    <t>Felhalmozási célú  támogatások ÁH-on belülről</t>
  </si>
  <si>
    <t>Ingatlanok értékesítés</t>
  </si>
  <si>
    <t>Felhalm. Célú visszatérítendő tám.visszatérülése</t>
  </si>
  <si>
    <t>Egyéb felhalm.célú átvett pénzeszköz</t>
  </si>
  <si>
    <t>Felhalmozási célú bevételek összesen</t>
  </si>
  <si>
    <t>Beruházások összesen</t>
  </si>
  <si>
    <t xml:space="preserve">Felújítások </t>
  </si>
  <si>
    <t>Felújítások összesen</t>
  </si>
  <si>
    <t>Felhalmozási célú kiadások összesen</t>
  </si>
  <si>
    <t>Összeg</t>
  </si>
  <si>
    <t>Tárgyévi saját bevételek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</si>
  <si>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</si>
  <si>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</si>
  <si>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</si>
  <si>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</si>
  <si>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</si>
  <si>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Állami hozzájárulás számla</t>
  </si>
  <si>
    <t>Pénztár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</si>
  <si>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</si>
  <si>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</si>
  <si>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</si>
  <si>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</si>
  <si>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</si>
  <si>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</si>
  <si>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</si>
  <si>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</si>
  <si>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</si>
  <si>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Költségvetési maradvány-kimutatás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</si>
  <si>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</si>
  <si>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</si>
  <si>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</si>
  <si>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</si>
  <si>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</si>
  <si>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</si>
  <si>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</si>
  <si>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</si>
  <si>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</si>
  <si>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kötelezettséggel terhelt maradványa</t>
  </si>
  <si>
    <t>Alaptevékenység szabad maradványa</t>
  </si>
  <si>
    <t>Vérteskethely Község Önkormányzata adósságot keletkeztető ügyleteinek</t>
  </si>
  <si>
    <t>és a stabilitási törvény szerinti saját bevételeinek alakulása</t>
  </si>
  <si>
    <t>Saját bevételek</t>
  </si>
  <si>
    <t>2019. évi terv</t>
  </si>
  <si>
    <t>2020. évi terv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</si>
  <si>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</si>
  <si>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</si>
  <si>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</si>
  <si>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</si>
  <si>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</si>
  <si>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</si>
  <si>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Kimutatás Vérteskethely Község Önkormányzat vagyonáról</t>
  </si>
  <si>
    <t>Helyrajzi szám</t>
  </si>
  <si>
    <t>Terület (m2)</t>
  </si>
  <si>
    <t>Bruttó érték Ft</t>
  </si>
  <si>
    <t>Forgalomképtelen vagyon</t>
  </si>
  <si>
    <t>55</t>
  </si>
  <si>
    <t>árok</t>
  </si>
  <si>
    <t>92</t>
  </si>
  <si>
    <t>közút</t>
  </si>
  <si>
    <t>121</t>
  </si>
  <si>
    <t>124</t>
  </si>
  <si>
    <t>129</t>
  </si>
  <si>
    <t>belterületi közút</t>
  </si>
  <si>
    <t>143</t>
  </si>
  <si>
    <t>252</t>
  </si>
  <si>
    <t>253/1</t>
  </si>
  <si>
    <t>ravatalozó</t>
  </si>
  <si>
    <t>254</t>
  </si>
  <si>
    <t>közterület</t>
  </si>
  <si>
    <t>259</t>
  </si>
  <si>
    <t>260</t>
  </si>
  <si>
    <t>271</t>
  </si>
  <si>
    <t>282</t>
  </si>
  <si>
    <t>283</t>
  </si>
  <si>
    <t>284</t>
  </si>
  <si>
    <t>299</t>
  </si>
  <si>
    <t>312</t>
  </si>
  <si>
    <t>363</t>
  </si>
  <si>
    <t>376</t>
  </si>
  <si>
    <t>447</t>
  </si>
  <si>
    <t>vízfolyás</t>
  </si>
  <si>
    <t>495</t>
  </si>
  <si>
    <t>498</t>
  </si>
  <si>
    <t>502</t>
  </si>
  <si>
    <t>505/3</t>
  </si>
  <si>
    <t>járda /Kossuth utca/</t>
  </si>
  <si>
    <t>1000</t>
  </si>
  <si>
    <t>Táncsics utca</t>
  </si>
  <si>
    <t>1234</t>
  </si>
  <si>
    <t>028</t>
  </si>
  <si>
    <t>047</t>
  </si>
  <si>
    <t>külterületi közút</t>
  </si>
  <si>
    <t>048</t>
  </si>
  <si>
    <t>054</t>
  </si>
  <si>
    <t>055/6</t>
  </si>
  <si>
    <t>065</t>
  </si>
  <si>
    <t>066/2</t>
  </si>
  <si>
    <t>068</t>
  </si>
  <si>
    <t>074</t>
  </si>
  <si>
    <t>075</t>
  </si>
  <si>
    <t>077</t>
  </si>
  <si>
    <t>079</t>
  </si>
  <si>
    <t>081</t>
  </si>
  <si>
    <t>083</t>
  </si>
  <si>
    <t>084</t>
  </si>
  <si>
    <t>086</t>
  </si>
  <si>
    <t>095</t>
  </si>
  <si>
    <t>0100</t>
  </si>
  <si>
    <t>0108</t>
  </si>
  <si>
    <t>0111</t>
  </si>
  <si>
    <t>0117</t>
  </si>
  <si>
    <t>0144/2</t>
  </si>
  <si>
    <t>0156</t>
  </si>
  <si>
    <t>0158</t>
  </si>
  <si>
    <t>0160</t>
  </si>
  <si>
    <t>0162</t>
  </si>
  <si>
    <t>0164</t>
  </si>
  <si>
    <t>0172</t>
  </si>
  <si>
    <t>0175</t>
  </si>
  <si>
    <t>0179</t>
  </si>
  <si>
    <t>0187</t>
  </si>
  <si>
    <t>0800</t>
  </si>
  <si>
    <t>0182/7</t>
  </si>
  <si>
    <t>060/1</t>
  </si>
  <si>
    <t>029/15</t>
  </si>
  <si>
    <t>Korlátozottan forgalomképes</t>
  </si>
  <si>
    <t>1/4</t>
  </si>
  <si>
    <t>1/7</t>
  </si>
  <si>
    <t>Kultúrház</t>
  </si>
  <si>
    <t>226</t>
  </si>
  <si>
    <t>Községháza</t>
  </si>
  <si>
    <t>227</t>
  </si>
  <si>
    <t>Egészségház,Óvoda</t>
  </si>
  <si>
    <t>239/1</t>
  </si>
  <si>
    <t>Túzoltóság</t>
  </si>
  <si>
    <t>494</t>
  </si>
  <si>
    <t>Sportpálya</t>
  </si>
  <si>
    <t>Forgalomképes</t>
  </si>
  <si>
    <t>1/8</t>
  </si>
  <si>
    <t>beépítetlen terület</t>
  </si>
  <si>
    <t>56</t>
  </si>
  <si>
    <t>91</t>
  </si>
  <si>
    <t>anyaggödör</t>
  </si>
  <si>
    <t>126</t>
  </si>
  <si>
    <t>lakóház és udvar /Táncsics u 13./</t>
  </si>
  <si>
    <t>133</t>
  </si>
  <si>
    <t>134</t>
  </si>
  <si>
    <t>141</t>
  </si>
  <si>
    <t>405</t>
  </si>
  <si>
    <t>406</t>
  </si>
  <si>
    <t>468</t>
  </si>
  <si>
    <t>482</t>
  </si>
  <si>
    <t>483</t>
  </si>
  <si>
    <t>485</t>
  </si>
  <si>
    <t>493/2</t>
  </si>
  <si>
    <t>496</t>
  </si>
  <si>
    <t>497</t>
  </si>
  <si>
    <t>499</t>
  </si>
  <si>
    <t>500</t>
  </si>
  <si>
    <t>501/2</t>
  </si>
  <si>
    <t>505/2</t>
  </si>
  <si>
    <t>tejcsarnok /Kossuth u./</t>
  </si>
  <si>
    <t>1025/2</t>
  </si>
  <si>
    <t>szántó</t>
  </si>
  <si>
    <t>1030/2</t>
  </si>
  <si>
    <t>1033</t>
  </si>
  <si>
    <t>1125</t>
  </si>
  <si>
    <t>1126</t>
  </si>
  <si>
    <t>1162/4</t>
  </si>
  <si>
    <t>kert</t>
  </si>
  <si>
    <t>1166/2</t>
  </si>
  <si>
    <t>gyep</t>
  </si>
  <si>
    <t>1211</t>
  </si>
  <si>
    <t>1370/1</t>
  </si>
  <si>
    <t>1370/2</t>
  </si>
  <si>
    <t>1397/2</t>
  </si>
  <si>
    <t>1404</t>
  </si>
  <si>
    <t>1409/1</t>
  </si>
  <si>
    <t>szőlő, kert</t>
  </si>
  <si>
    <t>1439/1</t>
  </si>
  <si>
    <t>1439/2</t>
  </si>
  <si>
    <t>1440</t>
  </si>
  <si>
    <t>rét</t>
  </si>
  <si>
    <t>1441</t>
  </si>
  <si>
    <t>066/21</t>
  </si>
  <si>
    <t>066/34</t>
  </si>
  <si>
    <t>066/42</t>
  </si>
  <si>
    <t>066/44</t>
  </si>
  <si>
    <t>066/45</t>
  </si>
  <si>
    <t>066/66</t>
  </si>
  <si>
    <t>066/68</t>
  </si>
  <si>
    <t>066/70</t>
  </si>
  <si>
    <t>076/2</t>
  </si>
  <si>
    <t>dögtér</t>
  </si>
  <si>
    <t>összesen</t>
  </si>
  <si>
    <t>Önkormányzati vagyon mindösszesen</t>
  </si>
  <si>
    <t>Vérteskethely Község Önkormányzat 2018. évi költségvetési mérlege</t>
  </si>
  <si>
    <t>2018. évi eredeti előirányzat</t>
  </si>
  <si>
    <t>Tulajdonosi bevételek</t>
  </si>
  <si>
    <t>Befektetett pű-i eszközökből szárm. bevételek</t>
  </si>
  <si>
    <t>Kamatbevételek</t>
  </si>
  <si>
    <t>Egyéb tárgyi eszközök értékesítése</t>
  </si>
  <si>
    <t>Vérteskethely Község Önkormányzat 2018. évi kiadásainak alakulása feladatonként</t>
  </si>
  <si>
    <t>2018 évi eredeti ei.</t>
  </si>
  <si>
    <t>- fogorvosi alapellátás</t>
  </si>
  <si>
    <t>Vérteskethely Község Önkormányzat 2018. évi működési mérlege</t>
  </si>
  <si>
    <t>Vérteskethely Község Önkormányzat 2018. évi felhalmozási mérlege</t>
  </si>
  <si>
    <t>Vérteskethely Község Önkormányzat 2018. évi felhalmozási célú bevételei</t>
  </si>
  <si>
    <t>Vérteskethely Község Önkormányzat 2018. évi felhalmozási célú kiadásai</t>
  </si>
  <si>
    <t>2018. évi eredeti ei.</t>
  </si>
  <si>
    <t>Egyéb felhalm.célú tám.Áh-on belülről</t>
  </si>
  <si>
    <t>Egyéb tárgyi eszközök értékeítése</t>
  </si>
  <si>
    <t>porszívó - Óvodába</t>
  </si>
  <si>
    <t>motoros kasza, motoros fűrész - közfogl. Program</t>
  </si>
  <si>
    <t>Fogorvosi rendelő teljes berendezése, eszközök</t>
  </si>
  <si>
    <t>Óvodai udvari játékok</t>
  </si>
  <si>
    <t>egyéb kisgép, berendezés</t>
  </si>
  <si>
    <t>mobiltelefon, klíma berendezés</t>
  </si>
  <si>
    <t>térfigyelő kamerarendszer</t>
  </si>
  <si>
    <t>szalag függöny, rollup</t>
  </si>
  <si>
    <t>akkumulátor - kistraktorba</t>
  </si>
  <si>
    <t>hűtőszekrény - fogorvosi rendelőbe</t>
  </si>
  <si>
    <t>lámpatestek elhelyezése - közvilágítás</t>
  </si>
  <si>
    <t>bejárati ajtó, mozgárkorlátozott mosdó - Óvoda</t>
  </si>
  <si>
    <t>napelem rendszer kiépítése - Óvoda</t>
  </si>
  <si>
    <t>ajtó, csempe, járólap - Fogorvosi rendelő</t>
  </si>
  <si>
    <t>Fogorvosi rendelő kialakítása</t>
  </si>
  <si>
    <t>Kossuth u. egy szakasz - Ady u. felújítása</t>
  </si>
  <si>
    <t>Petőfi utca felújítása</t>
  </si>
  <si>
    <t>Kossuth u. 138-170. járda betonozás</t>
  </si>
  <si>
    <t>Pénzkészlet változások 2018. évben</t>
  </si>
  <si>
    <t>Bankszámlák, pénztárak egyenlege 2018. december 31-én</t>
  </si>
  <si>
    <t>Költségvetési elszámolási számla</t>
  </si>
  <si>
    <t>Víziközmű számla</t>
  </si>
  <si>
    <t>2018. évi tény</t>
  </si>
  <si>
    <t>2021.évi terv</t>
  </si>
  <si>
    <t>Könyvtár</t>
  </si>
  <si>
    <t>271,293,312</t>
  </si>
  <si>
    <t>Petőfi utca-belterületi út</t>
  </si>
  <si>
    <t>1. melléklet az …../2019.(V.16.) önkormányzati rendelethez</t>
  </si>
  <si>
    <t>1. melléklet az …../2019. (V.16.) önkormányzati rendelethez</t>
  </si>
  <si>
    <t>2. melléklet az .../2019. (V.16.) önkormányzati rendelethez</t>
  </si>
  <si>
    <t>3. melléklet az …./2019.(V.16.) önkormányzati rendelethez</t>
  </si>
  <si>
    <t>4.melléklet az …./2019.(V.16.)önkormányzati rendelethez</t>
  </si>
  <si>
    <t>5. melléklet az ……./2019.(V.16.)önkormányzati rendelethez</t>
  </si>
  <si>
    <t>6. melléklet az …./2019.(V.16.) önkormányzati rendelethez</t>
  </si>
  <si>
    <t>7. melléklet az …./2019.(V.16.) önkormányzati rendelethez</t>
  </si>
  <si>
    <t>8.melléklet az …../2019.(V.16.) önkormányzati rendelethez</t>
  </si>
  <si>
    <t>9. melléklet az ….../2019. (V.16.) önkormányzati rendelethez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</si>
</sst>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\ &quot;Ft&quot;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b/>
      <sz val="12"/>
      <name val="Arial CE"/>
      <family val="2"/>
      <charset val="238"/>
    </font>
    <font>
      <u/>
      <sz val="10"/>
      <name val="Arial"/>
      <family val="2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sz val="10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9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164" fontId="0" fillId="0" borderId="0" xfId="0" applyNumberFormat="1"/>
    <xf numFmtId="3" fontId="4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164" fontId="4" fillId="0" borderId="0" xfId="0" applyNumberFormat="1" applyFont="1" applyAlignment="1">
      <alignment horizontal="right"/>
    </xf>
    <xf numFmtId="3" fontId="5" fillId="0" borderId="0" xfId="0" applyNumberFormat="1" applyFont="1" applyBorder="1"/>
    <xf numFmtId="3" fontId="8" fillId="0" borderId="2" xfId="0" applyNumberFormat="1" applyFont="1" applyBorder="1"/>
    <xf numFmtId="3" fontId="0" fillId="0" borderId="6" xfId="0" applyNumberFormat="1" applyBorder="1"/>
    <xf numFmtId="3" fontId="0" fillId="0" borderId="2" xfId="0" applyNumberFormat="1" applyBorder="1"/>
    <xf numFmtId="164" fontId="0" fillId="0" borderId="2" xfId="0" applyNumberFormat="1" applyBorder="1"/>
    <xf numFmtId="3" fontId="0" fillId="0" borderId="7" xfId="0" applyNumberFormat="1" applyBorder="1"/>
    <xf numFmtId="3" fontId="0" fillId="0" borderId="8" xfId="0" applyNumberFormat="1" applyBorder="1"/>
    <xf numFmtId="164" fontId="0" fillId="0" borderId="7" xfId="0" applyNumberFormat="1" applyBorder="1"/>
    <xf numFmtId="3" fontId="12" fillId="0" borderId="8" xfId="0" applyNumberFormat="1" applyFont="1" applyBorder="1"/>
    <xf numFmtId="3" fontId="12" fillId="0" borderId="7" xfId="0" applyNumberFormat="1" applyFont="1" applyBorder="1"/>
    <xf numFmtId="3" fontId="12" fillId="0" borderId="9" xfId="0" applyNumberFormat="1" applyFont="1" applyBorder="1"/>
    <xf numFmtId="164" fontId="12" fillId="0" borderId="7" xfId="0" applyNumberFormat="1" applyFont="1" applyBorder="1"/>
    <xf numFmtId="3" fontId="8" fillId="0" borderId="10" xfId="0" applyNumberFormat="1" applyFont="1" applyBorder="1"/>
    <xf numFmtId="3" fontId="0" fillId="0" borderId="9" xfId="0" applyNumberFormat="1" applyFont="1" applyBorder="1"/>
    <xf numFmtId="3" fontId="0" fillId="0" borderId="10" xfId="0" applyNumberFormat="1" applyFont="1" applyBorder="1"/>
    <xf numFmtId="3" fontId="0" fillId="0" borderId="6" xfId="0" applyNumberFormat="1" applyFont="1" applyBorder="1"/>
    <xf numFmtId="3" fontId="4" fillId="0" borderId="6" xfId="0" applyNumberFormat="1" applyFont="1" applyBorder="1"/>
    <xf numFmtId="3" fontId="0" fillId="0" borderId="10" xfId="0" applyNumberFormat="1" applyBorder="1"/>
    <xf numFmtId="3" fontId="0" fillId="0" borderId="11" xfId="0" applyNumberFormat="1" applyBorder="1"/>
    <xf numFmtId="3" fontId="4" fillId="0" borderId="12" xfId="0" applyNumberFormat="1" applyFont="1" applyBorder="1"/>
    <xf numFmtId="3" fontId="0" fillId="0" borderId="8" xfId="0" applyNumberFormat="1" applyFont="1" applyBorder="1"/>
    <xf numFmtId="3" fontId="0" fillId="0" borderId="7" xfId="0" applyNumberFormat="1" applyFont="1" applyBorder="1"/>
    <xf numFmtId="3" fontId="0" fillId="0" borderId="9" xfId="0" applyNumberFormat="1" applyBorder="1"/>
    <xf numFmtId="3" fontId="4" fillId="0" borderId="3" xfId="0" applyNumberFormat="1" applyFont="1" applyBorder="1"/>
    <xf numFmtId="3" fontId="13" fillId="0" borderId="13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3" fontId="14" fillId="0" borderId="14" xfId="0" applyNumberFormat="1" applyFont="1" applyBorder="1" applyAlignment="1">
      <alignment vertical="center"/>
    </xf>
    <xf numFmtId="164" fontId="14" fillId="0" borderId="13" xfId="0" applyNumberFormat="1" applyFont="1" applyBorder="1"/>
    <xf numFmtId="3" fontId="0" fillId="0" borderId="12" xfId="0" applyNumberFormat="1" applyBorder="1"/>
    <xf numFmtId="3" fontId="12" fillId="0" borderId="10" xfId="0" applyNumberFormat="1" applyFont="1" applyBorder="1"/>
    <xf numFmtId="3" fontId="15" fillId="0" borderId="7" xfId="0" applyNumberFormat="1" applyFont="1" applyBorder="1"/>
    <xf numFmtId="164" fontId="0" fillId="0" borderId="10" xfId="0" applyNumberFormat="1" applyBorder="1"/>
    <xf numFmtId="3" fontId="12" fillId="0" borderId="0" xfId="0" applyNumberFormat="1" applyFont="1"/>
    <xf numFmtId="3" fontId="4" fillId="0" borderId="11" xfId="0" applyNumberFormat="1" applyFont="1" applyBorder="1"/>
    <xf numFmtId="3" fontId="4" fillId="0" borderId="13" xfId="0" applyNumberFormat="1" applyFont="1" applyBorder="1"/>
    <xf numFmtId="164" fontId="4" fillId="0" borderId="13" xfId="0" applyNumberFormat="1" applyFont="1" applyBorder="1"/>
    <xf numFmtId="3" fontId="0" fillId="0" borderId="0" xfId="0" applyNumberFormat="1" applyFont="1"/>
    <xf numFmtId="3" fontId="13" fillId="0" borderId="14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5" xfId="0" applyNumberFormat="1" applyBorder="1"/>
    <xf numFmtId="3" fontId="7" fillId="0" borderId="0" xfId="0" applyNumberFormat="1" applyFont="1"/>
    <xf numFmtId="3" fontId="4" fillId="0" borderId="0" xfId="0" applyNumberFormat="1" applyFont="1"/>
    <xf numFmtId="3" fontId="8" fillId="0" borderId="2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6" fillId="0" borderId="13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3" fontId="13" fillId="0" borderId="17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3" fontId="17" fillId="0" borderId="0" xfId="0" applyNumberFormat="1" applyFont="1"/>
    <xf numFmtId="3" fontId="18" fillId="0" borderId="0" xfId="0" applyNumberFormat="1" applyFont="1"/>
    <xf numFmtId="3" fontId="19" fillId="0" borderId="0" xfId="0" applyNumberFormat="1" applyFont="1"/>
    <xf numFmtId="3" fontId="20" fillId="0" borderId="0" xfId="0" applyNumberFormat="1" applyFont="1"/>
    <xf numFmtId="164" fontId="19" fillId="0" borderId="0" xfId="0" applyNumberFormat="1" applyFont="1"/>
    <xf numFmtId="164" fontId="7" fillId="0" borderId="0" xfId="0" applyNumberFormat="1" applyFont="1"/>
    <xf numFmtId="3" fontId="15" fillId="0" borderId="0" xfId="0" applyNumberFormat="1" applyFont="1"/>
    <xf numFmtId="164" fontId="15" fillId="0" borderId="0" xfId="0" applyNumberFormat="1" applyFont="1"/>
    <xf numFmtId="49" fontId="0" fillId="0" borderId="0" xfId="0" applyNumberFormat="1"/>
    <xf numFmtId="3" fontId="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49" fontId="22" fillId="0" borderId="12" xfId="0" applyNumberFormat="1" applyFont="1" applyBorder="1"/>
    <xf numFmtId="49" fontId="0" fillId="0" borderId="7" xfId="0" applyNumberFormat="1" applyBorder="1"/>
    <xf numFmtId="49" fontId="7" fillId="0" borderId="13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49" fontId="23" fillId="0" borderId="12" xfId="0" applyNumberFormat="1" applyFont="1" applyBorder="1"/>
    <xf numFmtId="3" fontId="0" fillId="0" borderId="24" xfId="0" applyNumberFormat="1" applyBorder="1"/>
    <xf numFmtId="3" fontId="0" fillId="0" borderId="25" xfId="0" applyNumberFormat="1" applyBorder="1"/>
    <xf numFmtId="49" fontId="8" fillId="0" borderId="10" xfId="0" applyNumberFormat="1" applyFont="1" applyBorder="1"/>
    <xf numFmtId="3" fontId="0" fillId="0" borderId="26" xfId="0" applyNumberFormat="1" applyBorder="1"/>
    <xf numFmtId="49" fontId="24" fillId="0" borderId="7" xfId="0" applyNumberFormat="1" applyFont="1" applyBorder="1"/>
    <xf numFmtId="3" fontId="15" fillId="0" borderId="25" xfId="0" applyNumberFormat="1" applyFont="1" applyBorder="1"/>
    <xf numFmtId="3" fontId="25" fillId="0" borderId="7" xfId="0" applyNumberFormat="1" applyFont="1" applyBorder="1"/>
    <xf numFmtId="3" fontId="25" fillId="0" borderId="0" xfId="0" applyNumberFormat="1" applyFont="1"/>
    <xf numFmtId="49" fontId="9" fillId="0" borderId="13" xfId="0" applyNumberFormat="1" applyFont="1" applyBorder="1"/>
    <xf numFmtId="3" fontId="4" fillId="2" borderId="13" xfId="0" applyNumberFormat="1" applyFont="1" applyFill="1" applyBorder="1"/>
    <xf numFmtId="3" fontId="0" fillId="0" borderId="18" xfId="0" applyNumberFormat="1" applyBorder="1"/>
    <xf numFmtId="3" fontId="0" fillId="0" borderId="19" xfId="0" applyNumberFormat="1" applyBorder="1"/>
    <xf numFmtId="49" fontId="15" fillId="0" borderId="7" xfId="0" applyNumberFormat="1" applyFont="1" applyBorder="1"/>
    <xf numFmtId="3" fontId="15" fillId="0" borderId="5" xfId="0" applyNumberFormat="1" applyFont="1" applyBorder="1"/>
    <xf numFmtId="3" fontId="15" fillId="0" borderId="12" xfId="0" applyNumberFormat="1" applyFont="1" applyBorder="1"/>
    <xf numFmtId="49" fontId="0" fillId="0" borderId="10" xfId="0" applyNumberFormat="1" applyBorder="1"/>
    <xf numFmtId="3" fontId="0" fillId="0" borderId="20" xfId="0" applyNumberFormat="1" applyBorder="1"/>
    <xf numFmtId="49" fontId="0" fillId="0" borderId="4" xfId="0" applyNumberFormat="1" applyBorder="1"/>
    <xf numFmtId="3" fontId="0" fillId="0" borderId="4" xfId="0" applyNumberFormat="1" applyFont="1" applyBorder="1"/>
    <xf numFmtId="3" fontId="0" fillId="0" borderId="4" xfId="0" applyNumberFormat="1" applyBorder="1"/>
    <xf numFmtId="3" fontId="4" fillId="0" borderId="27" xfId="0" applyNumberFormat="1" applyFont="1" applyBorder="1"/>
    <xf numFmtId="49" fontId="0" fillId="0" borderId="2" xfId="0" applyNumberFormat="1" applyBorder="1"/>
    <xf numFmtId="3" fontId="0" fillId="0" borderId="28" xfId="0" applyNumberFormat="1" applyBorder="1"/>
    <xf numFmtId="3" fontId="0" fillId="0" borderId="29" xfId="0" applyNumberFormat="1" applyFont="1" applyBorder="1"/>
    <xf numFmtId="3" fontId="0" fillId="0" borderId="30" xfId="0" applyNumberFormat="1" applyFont="1" applyBorder="1"/>
    <xf numFmtId="3" fontId="4" fillId="0" borderId="2" xfId="0" applyNumberFormat="1" applyFont="1" applyBorder="1"/>
    <xf numFmtId="3" fontId="0" fillId="0" borderId="25" xfId="0" applyNumberFormat="1" applyFont="1" applyBorder="1" applyAlignment="1">
      <alignment horizontal="right"/>
    </xf>
    <xf numFmtId="49" fontId="0" fillId="0" borderId="7" xfId="0" applyNumberFormat="1" applyFont="1" applyBorder="1"/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31" xfId="0" applyNumberFormat="1" applyFont="1" applyBorder="1"/>
    <xf numFmtId="3" fontId="0" fillId="0" borderId="32" xfId="0" applyNumberFormat="1" applyFont="1" applyBorder="1"/>
    <xf numFmtId="3" fontId="0" fillId="0" borderId="33" xfId="0" applyNumberFormat="1" applyFont="1" applyBorder="1" applyAlignment="1">
      <alignment horizontal="right"/>
    </xf>
    <xf numFmtId="3" fontId="0" fillId="0" borderId="34" xfId="0" applyNumberFormat="1" applyBorder="1"/>
    <xf numFmtId="49" fontId="23" fillId="0" borderId="7" xfId="0" applyNumberFormat="1" applyFont="1" applyBorder="1"/>
    <xf numFmtId="49" fontId="23" fillId="0" borderId="24" xfId="0" applyNumberFormat="1" applyFont="1" applyBorder="1"/>
    <xf numFmtId="49" fontId="0" fillId="0" borderId="25" xfId="0" applyNumberFormat="1" applyBorder="1"/>
    <xf numFmtId="49" fontId="7" fillId="0" borderId="16" xfId="0" applyNumberFormat="1" applyFont="1" applyBorder="1"/>
    <xf numFmtId="3" fontId="7" fillId="0" borderId="35" xfId="0" applyNumberFormat="1" applyFont="1" applyBorder="1"/>
    <xf numFmtId="49" fontId="14" fillId="0" borderId="13" xfId="0" applyNumberFormat="1" applyFont="1" applyBorder="1"/>
    <xf numFmtId="3" fontId="14" fillId="0" borderId="21" xfId="0" applyNumberFormat="1" applyFont="1" applyBorder="1"/>
    <xf numFmtId="3" fontId="14" fillId="0" borderId="27" xfId="0" applyNumberFormat="1" applyFont="1" applyBorder="1"/>
    <xf numFmtId="3" fontId="14" fillId="0" borderId="13" xfId="0" applyNumberFormat="1" applyFont="1" applyBorder="1"/>
    <xf numFmtId="49" fontId="0" fillId="0" borderId="12" xfId="0" applyNumberFormat="1" applyBorder="1"/>
    <xf numFmtId="3" fontId="0" fillId="0" borderId="2" xfId="0" applyNumberFormat="1" applyFont="1" applyBorder="1"/>
    <xf numFmtId="49" fontId="7" fillId="0" borderId="3" xfId="0" applyNumberFormat="1" applyFont="1" applyBorder="1"/>
    <xf numFmtId="3" fontId="7" fillId="0" borderId="13" xfId="0" applyNumberFormat="1" applyFont="1" applyBorder="1" applyAlignment="1">
      <alignment vertical="center"/>
    </xf>
    <xf numFmtId="49" fontId="21" fillId="0" borderId="13" xfId="0" applyNumberFormat="1" applyFont="1" applyBorder="1" applyAlignment="1">
      <alignment vertical="center"/>
    </xf>
    <xf numFmtId="3" fontId="21" fillId="0" borderId="3" xfId="0" applyNumberFormat="1" applyFont="1" applyBorder="1" applyAlignment="1">
      <alignment vertical="center"/>
    </xf>
    <xf numFmtId="3" fontId="21" fillId="0" borderId="36" xfId="0" applyNumberFormat="1" applyFont="1" applyBorder="1" applyAlignment="1">
      <alignment vertical="center"/>
    </xf>
    <xf numFmtId="3" fontId="7" fillId="0" borderId="0" xfId="0" applyNumberFormat="1" applyFont="1" applyAlignment="1"/>
    <xf numFmtId="3" fontId="26" fillId="0" borderId="13" xfId="0" applyNumberFormat="1" applyFont="1" applyFill="1" applyBorder="1" applyAlignment="1">
      <alignment horizontal="left"/>
    </xf>
    <xf numFmtId="3" fontId="27" fillId="0" borderId="13" xfId="0" applyNumberFormat="1" applyFont="1" applyFill="1" applyBorder="1" applyAlignment="1">
      <alignment horizontal="center" wrapText="1"/>
    </xf>
    <xf numFmtId="3" fontId="27" fillId="0" borderId="11" xfId="0" applyNumberFormat="1" applyFont="1" applyFill="1" applyBorder="1" applyAlignment="1">
      <alignment horizontal="center" wrapText="1"/>
    </xf>
    <xf numFmtId="3" fontId="26" fillId="0" borderId="13" xfId="0" applyNumberFormat="1" applyFont="1" applyFill="1" applyBorder="1" applyAlignment="1">
      <alignment horizontal="center"/>
    </xf>
    <xf numFmtId="3" fontId="27" fillId="0" borderId="14" xfId="0" applyNumberFormat="1" applyFont="1" applyFill="1" applyBorder="1" applyAlignment="1">
      <alignment horizontal="center" wrapText="1"/>
    </xf>
    <xf numFmtId="3" fontId="4" fillId="0" borderId="13" xfId="0" applyNumberFormat="1" applyFont="1" applyBorder="1" applyAlignment="1">
      <alignment horizontal="center"/>
    </xf>
    <xf numFmtId="3" fontId="0" fillId="0" borderId="37" xfId="0" applyNumberFormat="1" applyFon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Font="1" applyBorder="1"/>
    <xf numFmtId="3" fontId="0" fillId="0" borderId="39" xfId="0" applyNumberFormat="1" applyFont="1" applyBorder="1"/>
    <xf numFmtId="3" fontId="4" fillId="0" borderId="1" xfId="0" applyNumberFormat="1" applyFont="1" applyBorder="1"/>
    <xf numFmtId="3" fontId="4" fillId="0" borderId="41" xfId="0" applyNumberFormat="1" applyFont="1" applyBorder="1"/>
    <xf numFmtId="3" fontId="4" fillId="0" borderId="14" xfId="0" applyNumberFormat="1" applyFont="1" applyBorder="1"/>
    <xf numFmtId="3" fontId="0" fillId="0" borderId="6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12" fillId="0" borderId="14" xfId="0" applyNumberFormat="1" applyFont="1" applyBorder="1"/>
    <xf numFmtId="3" fontId="12" fillId="0" borderId="13" xfId="0" applyNumberFormat="1" applyFont="1" applyBorder="1"/>
    <xf numFmtId="3" fontId="12" fillId="0" borderId="11" xfId="0" applyNumberFormat="1" applyFont="1" applyBorder="1"/>
    <xf numFmtId="3" fontId="12" fillId="0" borderId="14" xfId="0" applyNumberFormat="1" applyFont="1" applyFill="1" applyBorder="1"/>
    <xf numFmtId="3" fontId="12" fillId="0" borderId="27" xfId="0" applyNumberFormat="1" applyFont="1" applyBorder="1"/>
    <xf numFmtId="3" fontId="0" fillId="0" borderId="5" xfId="0" applyNumberFormat="1" applyBorder="1"/>
    <xf numFmtId="3" fontId="0" fillId="0" borderId="42" xfId="0" applyNumberFormat="1" applyBorder="1"/>
    <xf numFmtId="3" fontId="0" fillId="0" borderId="5" xfId="0" applyNumberFormat="1" applyFill="1" applyBorder="1"/>
    <xf numFmtId="3" fontId="0" fillId="0" borderId="43" xfId="0" applyNumberFormat="1" applyBorder="1"/>
    <xf numFmtId="3" fontId="0" fillId="0" borderId="10" xfId="0" applyNumberFormat="1" applyFill="1" applyBorder="1"/>
    <xf numFmtId="3" fontId="7" fillId="0" borderId="13" xfId="0" applyNumberFormat="1" applyFont="1" applyFill="1" applyBorder="1"/>
    <xf numFmtId="3" fontId="7" fillId="0" borderId="0" xfId="0" applyNumberFormat="1" applyFont="1" applyAlignment="1">
      <alignment horizontal="center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44" xfId="0" applyNumberFormat="1" applyFont="1" applyFill="1" applyBorder="1" applyAlignment="1">
      <alignment horizontal="center" vertical="center" wrapText="1"/>
    </xf>
    <xf numFmtId="3" fontId="7" fillId="0" borderId="45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0" fillId="0" borderId="42" xfId="0" applyNumberFormat="1" applyFill="1" applyBorder="1" applyAlignment="1">
      <alignment horizontal="left"/>
    </xf>
    <xf numFmtId="3" fontId="4" fillId="0" borderId="13" xfId="0" applyNumberFormat="1" applyFont="1" applyFill="1" applyBorder="1" applyAlignment="1"/>
    <xf numFmtId="3" fontId="0" fillId="0" borderId="2" xfId="0" applyNumberFormat="1" applyFill="1" applyBorder="1" applyAlignment="1">
      <alignment horizontal="left"/>
    </xf>
    <xf numFmtId="3" fontId="0" fillId="0" borderId="2" xfId="0" applyNumberFormat="1" applyFont="1" applyBorder="1" applyAlignment="1"/>
    <xf numFmtId="3" fontId="0" fillId="0" borderId="30" xfId="0" applyNumberFormat="1" applyFont="1" applyBorder="1" applyAlignment="1"/>
    <xf numFmtId="3" fontId="0" fillId="0" borderId="4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4" xfId="0" applyNumberFormat="1" applyFont="1" applyBorder="1" applyAlignment="1"/>
    <xf numFmtId="3" fontId="0" fillId="0" borderId="33" xfId="0" applyNumberFormat="1" applyFont="1" applyBorder="1" applyAlignment="1"/>
    <xf numFmtId="3" fontId="4" fillId="0" borderId="3" xfId="0" applyNumberFormat="1" applyFont="1" applyFill="1" applyBorder="1" applyAlignment="1">
      <alignment horizontal="left"/>
    </xf>
    <xf numFmtId="3" fontId="4" fillId="0" borderId="13" xfId="0" applyNumberFormat="1" applyFont="1" applyBorder="1" applyAlignment="1"/>
    <xf numFmtId="3" fontId="4" fillId="0" borderId="27" xfId="0" applyNumberFormat="1" applyFont="1" applyBorder="1" applyAlignment="1"/>
    <xf numFmtId="3" fontId="0" fillId="0" borderId="5" xfId="0" applyNumberFormat="1" applyFont="1" applyFill="1" applyBorder="1" applyAlignment="1">
      <alignment horizontal="left"/>
    </xf>
    <xf numFmtId="3" fontId="0" fillId="0" borderId="47" xfId="0" applyNumberFormat="1" applyFont="1" applyBorder="1" applyAlignment="1"/>
    <xf numFmtId="3" fontId="0" fillId="0" borderId="5" xfId="0" applyNumberFormat="1" applyFont="1" applyBorder="1" applyAlignment="1"/>
    <xf numFmtId="3" fontId="0" fillId="0" borderId="46" xfId="0" applyNumberFormat="1" applyFont="1" applyBorder="1" applyAlignment="1"/>
    <xf numFmtId="3" fontId="0" fillId="0" borderId="42" xfId="0" applyNumberFormat="1" applyFont="1" applyBorder="1" applyAlignment="1"/>
    <xf numFmtId="3" fontId="4" fillId="0" borderId="13" xfId="0" applyNumberFormat="1" applyFont="1" applyFill="1" applyBorder="1" applyAlignment="1">
      <alignment horizontal="left"/>
    </xf>
    <xf numFmtId="3" fontId="13" fillId="0" borderId="13" xfId="0" applyNumberFormat="1" applyFont="1" applyFill="1" applyBorder="1" applyAlignment="1">
      <alignment horizontal="left"/>
    </xf>
    <xf numFmtId="3" fontId="13" fillId="0" borderId="27" xfId="0" applyNumberFormat="1" applyFont="1" applyBorder="1" applyAlignment="1"/>
    <xf numFmtId="3" fontId="13" fillId="0" borderId="13" xfId="0" applyNumberFormat="1" applyFont="1" applyBorder="1" applyAlignment="1"/>
    <xf numFmtId="3" fontId="7" fillId="0" borderId="0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15" fillId="0" borderId="40" xfId="0" applyNumberFormat="1" applyFont="1" applyFill="1" applyBorder="1" applyAlignment="1">
      <alignment horizontal="left" vertical="center"/>
    </xf>
    <xf numFmtId="3" fontId="15" fillId="0" borderId="40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3" fontId="15" fillId="0" borderId="40" xfId="0" applyNumberFormat="1" applyFont="1" applyFill="1" applyBorder="1" applyAlignment="1">
      <alignment horizontal="left" vertical="center" wrapText="1"/>
    </xf>
    <xf numFmtId="3" fontId="15" fillId="0" borderId="40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3" fontId="10" fillId="0" borderId="13" xfId="0" applyNumberFormat="1" applyFont="1" applyFill="1" applyBorder="1" applyAlignment="1">
      <alignment horizontal="left" vertical="center"/>
    </xf>
    <xf numFmtId="3" fontId="10" fillId="2" borderId="13" xfId="0" applyNumberFormat="1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vertical="center"/>
    </xf>
    <xf numFmtId="3" fontId="15" fillId="0" borderId="49" xfId="0" applyNumberFormat="1" applyFont="1" applyFill="1" applyBorder="1" applyAlignment="1">
      <alignment vertical="center"/>
    </xf>
    <xf numFmtId="3" fontId="15" fillId="0" borderId="12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horizontal="left" vertical="center"/>
    </xf>
    <xf numFmtId="3" fontId="10" fillId="0" borderId="13" xfId="0" applyNumberFormat="1" applyFont="1" applyFill="1" applyBorder="1" applyAlignment="1">
      <alignment vertical="center"/>
    </xf>
    <xf numFmtId="3" fontId="13" fillId="0" borderId="50" xfId="0" applyNumberFormat="1" applyFont="1" applyBorder="1" applyAlignment="1">
      <alignment vertical="center"/>
    </xf>
    <xf numFmtId="3" fontId="14" fillId="0" borderId="0" xfId="0" applyNumberFormat="1" applyFont="1" applyAlignment="1">
      <alignment horizont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7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7" xfId="0" applyBorder="1" applyAlignment="1"/>
    <xf numFmtId="0" fontId="0" fillId="0" borderId="19" xfId="0" applyBorder="1" applyAlignment="1"/>
    <xf numFmtId="49" fontId="12" fillId="0" borderId="7" xfId="0" applyNumberFormat="1" applyFont="1" applyBorder="1" applyAlignment="1"/>
    <xf numFmtId="0" fontId="12" fillId="0" borderId="19" xfId="0" applyNumberFormat="1" applyFont="1" applyBorder="1" applyAlignment="1"/>
    <xf numFmtId="49" fontId="0" fillId="0" borderId="0" xfId="0" applyNumberFormat="1" applyAlignment="1"/>
    <xf numFmtId="49" fontId="12" fillId="0" borderId="4" xfId="0" applyNumberFormat="1" applyFont="1" applyBorder="1" applyAlignment="1"/>
    <xf numFmtId="0" fontId="12" fillId="0" borderId="33" xfId="0" applyFont="1" applyBorder="1" applyAlignment="1"/>
    <xf numFmtId="3" fontId="12" fillId="0" borderId="4" xfId="0" applyNumberFormat="1" applyFont="1" applyBorder="1"/>
    <xf numFmtId="3" fontId="0" fillId="0" borderId="13" xfId="0" applyNumberFormat="1" applyBorder="1"/>
    <xf numFmtId="3" fontId="1" fillId="0" borderId="0" xfId="0" applyNumberFormat="1" applyFont="1" applyAlignment="1">
      <alignment horizontal="right"/>
    </xf>
    <xf numFmtId="3" fontId="1" fillId="0" borderId="21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51" xfId="0" applyNumberFormat="1" applyFont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0" fillId="0" borderId="52" xfId="0" applyNumberFormat="1" applyBorder="1" applyAlignment="1">
      <alignment vertical="center"/>
    </xf>
    <xf numFmtId="3" fontId="0" fillId="0" borderId="53" xfId="0" applyNumberFormat="1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55" xfId="0" applyNumberFormat="1" applyFill="1" applyBorder="1" applyAlignment="1">
      <alignment vertical="center"/>
    </xf>
    <xf numFmtId="3" fontId="0" fillId="0" borderId="56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57" xfId="0" applyNumberFormat="1" applyBorder="1" applyAlignment="1">
      <alignment vertical="center"/>
    </xf>
    <xf numFmtId="3" fontId="0" fillId="0" borderId="58" xfId="0" applyNumberFormat="1" applyFill="1" applyBorder="1" applyAlignment="1">
      <alignment vertical="center"/>
    </xf>
    <xf numFmtId="3" fontId="0" fillId="0" borderId="59" xfId="0" applyNumberFormat="1" applyBorder="1" applyAlignment="1">
      <alignment vertical="center"/>
    </xf>
    <xf numFmtId="3" fontId="0" fillId="0" borderId="60" xfId="0" applyNumberFormat="1" applyBorder="1" applyAlignment="1">
      <alignment vertical="center"/>
    </xf>
    <xf numFmtId="3" fontId="0" fillId="0" borderId="61" xfId="0" applyNumberFormat="1" applyBorder="1" applyAlignment="1">
      <alignment vertical="center"/>
    </xf>
    <xf numFmtId="3" fontId="0" fillId="0" borderId="62" xfId="0" applyNumberFormat="1" applyFill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9" fontId="0" fillId="0" borderId="56" xfId="0" applyNumberFormat="1" applyBorder="1" applyAlignment="1">
      <alignment horizontal="right"/>
    </xf>
    <xf numFmtId="0" fontId="0" fillId="0" borderId="15" xfId="0" applyBorder="1"/>
    <xf numFmtId="0" fontId="0" fillId="0" borderId="57" xfId="0" applyBorder="1"/>
    <xf numFmtId="0" fontId="0" fillId="0" borderId="58" xfId="0" applyBorder="1"/>
    <xf numFmtId="0" fontId="16" fillId="0" borderId="15" xfId="0" applyFont="1" applyBorder="1"/>
    <xf numFmtId="0" fontId="16" fillId="0" borderId="57" xfId="0" applyFont="1" applyBorder="1"/>
    <xf numFmtId="0" fontId="16" fillId="0" borderId="58" xfId="0" applyFont="1" applyBorder="1"/>
    <xf numFmtId="0" fontId="4" fillId="0" borderId="58" xfId="0" applyFont="1" applyBorder="1"/>
    <xf numFmtId="49" fontId="0" fillId="0" borderId="63" xfId="0" applyNumberFormat="1" applyBorder="1"/>
    <xf numFmtId="0" fontId="0" fillId="0" borderId="32" xfId="0" applyBorder="1"/>
    <xf numFmtId="0" fontId="0" fillId="0" borderId="64" xfId="0" applyBorder="1"/>
    <xf numFmtId="0" fontId="0" fillId="0" borderId="65" xfId="0" applyBorder="1"/>
    <xf numFmtId="0" fontId="14" fillId="0" borderId="27" xfId="0" applyFont="1" applyBorder="1" applyAlignment="1"/>
    <xf numFmtId="0" fontId="19" fillId="0" borderId="0" xfId="0" applyFont="1"/>
    <xf numFmtId="49" fontId="0" fillId="0" borderId="0" xfId="0" applyNumberFormat="1" applyBorder="1"/>
    <xf numFmtId="0" fontId="0" fillId="0" borderId="0" xfId="0" applyBorder="1"/>
    <xf numFmtId="3" fontId="12" fillId="0" borderId="20" xfId="0" applyNumberFormat="1" applyFont="1" applyBorder="1"/>
    <xf numFmtId="3" fontId="9" fillId="0" borderId="3" xfId="0" applyNumberFormat="1" applyFont="1" applyBorder="1" applyAlignment="1">
      <alignment vertical="top" wrapText="1"/>
    </xf>
    <xf numFmtId="3" fontId="4" fillId="0" borderId="34" xfId="0" applyNumberFormat="1" applyFont="1" applyBorder="1"/>
    <xf numFmtId="3" fontId="11" fillId="0" borderId="4" xfId="0" applyNumberFormat="1" applyFont="1" applyBorder="1" applyAlignment="1">
      <alignment vertical="top" wrapText="1"/>
    </xf>
    <xf numFmtId="3" fontId="5" fillId="0" borderId="4" xfId="0" applyNumberFormat="1" applyFont="1" applyBorder="1"/>
    <xf numFmtId="3" fontId="0" fillId="0" borderId="30" xfId="0" applyNumberFormat="1" applyBorder="1"/>
    <xf numFmtId="164" fontId="0" fillId="0" borderId="12" xfId="0" applyNumberFormat="1" applyBorder="1"/>
    <xf numFmtId="3" fontId="12" fillId="0" borderId="12" xfId="0" applyNumberFormat="1" applyFont="1" applyBorder="1"/>
    <xf numFmtId="3" fontId="12" fillId="0" borderId="6" xfId="0" applyNumberFormat="1" applyFont="1" applyBorder="1"/>
    <xf numFmtId="164" fontId="12" fillId="0" borderId="12" xfId="0" applyNumberFormat="1" applyFont="1" applyBorder="1"/>
    <xf numFmtId="3" fontId="9" fillId="0" borderId="13" xfId="0" applyNumberFormat="1" applyFont="1" applyBorder="1"/>
    <xf numFmtId="3" fontId="11" fillId="0" borderId="10" xfId="0" applyNumberFormat="1" applyFont="1" applyBorder="1"/>
    <xf numFmtId="164" fontId="12" fillId="0" borderId="10" xfId="0" applyNumberFormat="1" applyFont="1" applyBorder="1"/>
    <xf numFmtId="3" fontId="8" fillId="0" borderId="5" xfId="0" applyNumberFormat="1" applyFont="1" applyBorder="1"/>
    <xf numFmtId="3" fontId="0" fillId="0" borderId="5" xfId="0" applyNumberFormat="1" applyFont="1" applyBorder="1"/>
    <xf numFmtId="164" fontId="4" fillId="0" borderId="12" xfId="0" applyNumberFormat="1" applyFont="1" applyBorder="1"/>
    <xf numFmtId="3" fontId="6" fillId="0" borderId="13" xfId="0" applyNumberFormat="1" applyFont="1" applyBorder="1"/>
    <xf numFmtId="3" fontId="7" fillId="0" borderId="11" xfId="0" applyNumberFormat="1" applyFont="1" applyBorder="1"/>
    <xf numFmtId="164" fontId="16" fillId="0" borderId="27" xfId="0" applyNumberFormat="1" applyFont="1" applyBorder="1" applyAlignment="1">
      <alignment vertical="center"/>
    </xf>
    <xf numFmtId="3" fontId="0" fillId="0" borderId="64" xfId="0" applyNumberFormat="1" applyFill="1" applyBorder="1" applyAlignment="1">
      <alignment horizontal="left"/>
    </xf>
    <xf numFmtId="3" fontId="0" fillId="0" borderId="66" xfId="0" applyNumberFormat="1" applyFont="1" applyFill="1" applyBorder="1" applyAlignment="1"/>
    <xf numFmtId="3" fontId="0" fillId="0" borderId="4" xfId="0" applyNumberFormat="1" applyFont="1" applyFill="1" applyBorder="1" applyAlignment="1"/>
    <xf numFmtId="3" fontId="0" fillId="0" borderId="48" xfId="0" applyNumberFormat="1" applyFill="1" applyBorder="1" applyAlignment="1">
      <alignment horizontal="left"/>
    </xf>
    <xf numFmtId="3" fontId="0" fillId="0" borderId="12" xfId="0" applyNumberFormat="1" applyFont="1" applyFill="1" applyBorder="1" applyAlignment="1"/>
    <xf numFmtId="3" fontId="0" fillId="0" borderId="67" xfId="0" applyNumberFormat="1" applyFont="1" applyFill="1" applyBorder="1" applyAlignment="1"/>
    <xf numFmtId="3" fontId="15" fillId="0" borderId="42" xfId="0" applyNumberFormat="1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3" fontId="7" fillId="0" borderId="1" xfId="0" applyNumberFormat="1" applyFont="1" applyFill="1" applyBorder="1" applyAlignment="1">
      <alignment horizontal="left" vertical="center"/>
    </xf>
    <xf numFmtId="3" fontId="15" fillId="0" borderId="7" xfId="0" applyNumberFormat="1" applyFont="1" applyFill="1" applyBorder="1" applyAlignment="1">
      <alignment horizontal="left" vertical="center"/>
    </xf>
    <xf numFmtId="3" fontId="15" fillId="0" borderId="4" xfId="0" applyNumberFormat="1" applyFont="1" applyFill="1" applyBorder="1" applyAlignment="1">
      <alignment horizontal="left" vertical="center"/>
    </xf>
    <xf numFmtId="3" fontId="15" fillId="0" borderId="4" xfId="0" applyNumberFormat="1" applyFont="1" applyBorder="1" applyAlignment="1">
      <alignment vertical="center"/>
    </xf>
    <xf numFmtId="3" fontId="15" fillId="0" borderId="10" xfId="0" applyNumberFormat="1" applyFont="1" applyFill="1" applyBorder="1" applyAlignment="1">
      <alignment horizontal="left" vertical="center"/>
    </xf>
    <xf numFmtId="3" fontId="10" fillId="0" borderId="36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horizontal="left" vertical="center"/>
    </xf>
    <xf numFmtId="3" fontId="15" fillId="0" borderId="49" xfId="0" applyNumberFormat="1" applyFont="1" applyFill="1" applyBorder="1" applyAlignment="1">
      <alignment horizontal="left" vertical="center" wrapText="1"/>
    </xf>
    <xf numFmtId="3" fontId="15" fillId="0" borderId="68" xfId="0" applyNumberFormat="1" applyFont="1" applyFill="1" applyBorder="1" applyAlignment="1">
      <alignment horizontal="left" vertical="center"/>
    </xf>
    <xf numFmtId="165" fontId="14" fillId="0" borderId="13" xfId="0" applyNumberFormat="1" applyFont="1" applyBorder="1"/>
    <xf numFmtId="49" fontId="15" fillId="0" borderId="25" xfId="0" applyNumberFormat="1" applyFont="1" applyBorder="1"/>
    <xf numFmtId="49" fontId="23" fillId="0" borderId="28" xfId="0" applyNumberFormat="1" applyFont="1" applyBorder="1"/>
    <xf numFmtId="49" fontId="0" fillId="0" borderId="43" xfId="0" applyNumberFormat="1" applyBorder="1"/>
    <xf numFmtId="49" fontId="8" fillId="0" borderId="25" xfId="0" applyNumberFormat="1" applyFont="1" applyBorder="1" applyAlignment="1">
      <alignment vertical="top" wrapText="1"/>
    </xf>
    <xf numFmtId="49" fontId="15" fillId="0" borderId="24" xfId="0" applyNumberFormat="1" applyFont="1" applyBorder="1"/>
    <xf numFmtId="49" fontId="0" fillId="0" borderId="26" xfId="0" applyNumberFormat="1" applyBorder="1"/>
    <xf numFmtId="49" fontId="0" fillId="0" borderId="31" xfId="0" applyNumberFormat="1" applyBorder="1"/>
    <xf numFmtId="3" fontId="15" fillId="0" borderId="38" xfId="0" applyNumberFormat="1" applyFont="1" applyBorder="1"/>
    <xf numFmtId="3" fontId="15" fillId="0" borderId="8" xfId="0" applyNumberFormat="1" applyFont="1" applyBorder="1"/>
    <xf numFmtId="3" fontId="15" fillId="0" borderId="0" xfId="0" applyNumberFormat="1" applyFont="1" applyBorder="1"/>
    <xf numFmtId="3" fontId="15" fillId="0" borderId="6" xfId="0" applyNumberFormat="1" applyFont="1" applyBorder="1"/>
    <xf numFmtId="3" fontId="0" fillId="0" borderId="69" xfId="0" applyNumberFormat="1" applyBorder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4" fillId="0" borderId="0" xfId="0" applyNumberFormat="1" applyFont="1" applyAlignment="1">
      <alignment horizontal="right"/>
    </xf>
    <xf numFmtId="3" fontId="6" fillId="0" borderId="16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21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0" borderId="0" xfId="0" applyNumberFormat="1" applyFont="1" applyAlignment="1"/>
    <xf numFmtId="49" fontId="6" fillId="0" borderId="1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" fontId="0" fillId="0" borderId="3" xfId="0" applyNumberFormat="1" applyBorder="1" applyAlignment="1">
      <alignment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/>
    <xf numFmtId="3" fontId="14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49" fontId="14" fillId="0" borderId="21" xfId="0" applyNumberFormat="1" applyFont="1" applyBorder="1" applyAlignment="1"/>
    <xf numFmtId="0" fontId="14" fillId="0" borderId="23" xfId="0" applyFont="1" applyBorder="1" applyAlignment="1"/>
    <xf numFmtId="49" fontId="0" fillId="0" borderId="0" xfId="0" applyNumberFormat="1" applyAlignment="1">
      <alignment horizontal="right"/>
    </xf>
    <xf numFmtId="49" fontId="14" fillId="0" borderId="0" xfId="0" applyNumberFormat="1" applyFont="1" applyAlignment="1">
      <alignment horizontal="center"/>
    </xf>
    <xf numFmtId="49" fontId="16" fillId="0" borderId="0" xfId="0" applyNumberFormat="1" applyFont="1" applyAlignment="1"/>
    <xf numFmtId="0" fontId="16" fillId="0" borderId="0" xfId="0" applyFont="1" applyAlignment="1"/>
    <xf numFmtId="49" fontId="16" fillId="0" borderId="24" xfId="0" applyNumberFormat="1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49" fontId="16" fillId="0" borderId="25" xfId="0" applyNumberFormat="1" applyFont="1" applyBorder="1" applyAlignment="1">
      <alignment horizontal="left" wrapText="1"/>
    </xf>
    <xf numFmtId="0" fontId="16" fillId="0" borderId="8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49" fontId="16" fillId="0" borderId="25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46"/>
  <sheetViews>
    <sheetView topLeftCell="A37" workbookViewId="0">
      <selection activeCell="I9" sqref="I9"/>
    </sheetView>
  </sheetViews>
  <sheetFormatPr defaultRowHeight="15"/>
  <cols>
    <col min="1" max="1" width="45.7109375" style="1" customWidth="1"/>
    <col min="2" max="2" width="17.5703125" style="1" customWidth="1"/>
    <col min="3" max="3" width="17.85546875" style="1" customWidth="1"/>
    <col min="4" max="4" width="18.42578125" style="1" customWidth="1"/>
    <col min="5" max="5" width="13.42578125" style="3" customWidth="1"/>
    <col min="6" max="16384" width="9.140625" style="1"/>
  </cols>
  <sheetData>
    <row r="3" spans="1:6">
      <c r="B3" s="2"/>
      <c r="C3" s="1" t="s">
        <v>345</v>
      </c>
    </row>
    <row r="5" spans="1:6" ht="18">
      <c r="A5" s="333" t="s">
        <v>302</v>
      </c>
      <c r="B5" s="334"/>
      <c r="C5" s="334"/>
      <c r="D5" s="334"/>
      <c r="E5" s="334"/>
    </row>
    <row r="7" spans="1:6">
      <c r="A7" s="4" t="s">
        <v>0</v>
      </c>
      <c r="B7" s="5"/>
      <c r="C7" s="6"/>
      <c r="D7" s="4"/>
      <c r="E7" s="7" t="s">
        <v>1</v>
      </c>
    </row>
    <row r="8" spans="1:6" ht="15.75" thickBot="1">
      <c r="A8" s="8"/>
      <c r="B8" s="8"/>
      <c r="C8" s="8"/>
      <c r="D8" s="8"/>
    </row>
    <row r="9" spans="1:6">
      <c r="A9" s="335" t="s">
        <v>2</v>
      </c>
      <c r="B9" s="337" t="s">
        <v>303</v>
      </c>
      <c r="C9" s="339" t="s">
        <v>3</v>
      </c>
      <c r="D9" s="341" t="s">
        <v>4</v>
      </c>
      <c r="E9" s="342" t="s">
        <v>5</v>
      </c>
      <c r="F9" s="5"/>
    </row>
    <row r="10" spans="1:6" ht="15.75" thickBot="1">
      <c r="A10" s="336"/>
      <c r="B10" s="338"/>
      <c r="C10" s="340"/>
      <c r="D10" s="336"/>
      <c r="E10" s="343"/>
    </row>
    <row r="11" spans="1:6">
      <c r="A11" s="9" t="s">
        <v>6</v>
      </c>
      <c r="B11" s="10">
        <v>20471000</v>
      </c>
      <c r="C11" s="11">
        <v>19935570</v>
      </c>
      <c r="D11" s="10">
        <v>19935570</v>
      </c>
      <c r="E11" s="12">
        <v>100</v>
      </c>
    </row>
    <row r="12" spans="1:6" ht="15.75" thickBot="1">
      <c r="A12" s="25" t="s">
        <v>7</v>
      </c>
      <c r="B12" s="30">
        <v>9408000</v>
      </c>
      <c r="C12" s="25">
        <v>8359046</v>
      </c>
      <c r="D12" s="30">
        <v>8359046</v>
      </c>
      <c r="E12" s="39">
        <v>100</v>
      </c>
    </row>
    <row r="13" spans="1:6" ht="15.75" thickBot="1">
      <c r="A13" s="42" t="s">
        <v>8</v>
      </c>
      <c r="B13" s="41">
        <v>29879000</v>
      </c>
      <c r="C13" s="42">
        <f>SUM(C11:C12)</f>
        <v>28294616</v>
      </c>
      <c r="D13" s="41">
        <f>SUM(D11:D12)</f>
        <v>28294616</v>
      </c>
      <c r="E13" s="43">
        <v>100</v>
      </c>
    </row>
    <row r="14" spans="1:6">
      <c r="A14" s="36" t="s">
        <v>9</v>
      </c>
      <c r="B14" s="10">
        <v>11720000</v>
      </c>
      <c r="C14" s="36">
        <v>19016579</v>
      </c>
      <c r="D14" s="10">
        <v>19016579</v>
      </c>
      <c r="E14" s="287">
        <v>100</v>
      </c>
    </row>
    <row r="15" spans="1:6" ht="15.75" thickBot="1">
      <c r="A15" s="25" t="s">
        <v>10</v>
      </c>
      <c r="B15" s="30">
        <v>0</v>
      </c>
      <c r="C15" s="25">
        <v>15514395</v>
      </c>
      <c r="D15" s="30">
        <v>15514395</v>
      </c>
      <c r="E15" s="39">
        <v>100</v>
      </c>
    </row>
    <row r="16" spans="1:6" ht="15.75" thickBot="1">
      <c r="A16" s="291" t="s">
        <v>11</v>
      </c>
      <c r="B16" s="41">
        <v>11720000</v>
      </c>
      <c r="C16" s="42">
        <v>34530974</v>
      </c>
      <c r="D16" s="41">
        <v>34530974</v>
      </c>
      <c r="E16" s="43">
        <v>100</v>
      </c>
    </row>
    <row r="17" spans="1:5">
      <c r="A17" s="288" t="s">
        <v>12</v>
      </c>
      <c r="B17" s="289">
        <v>1600000</v>
      </c>
      <c r="C17" s="288">
        <v>1673000</v>
      </c>
      <c r="D17" s="289">
        <v>1673187</v>
      </c>
      <c r="E17" s="290">
        <v>100</v>
      </c>
    </row>
    <row r="18" spans="1:5">
      <c r="A18" s="13" t="s">
        <v>13</v>
      </c>
      <c r="B18" s="14">
        <v>1600000</v>
      </c>
      <c r="C18" s="13">
        <v>1673000</v>
      </c>
      <c r="D18" s="14">
        <v>1673187</v>
      </c>
      <c r="E18" s="15">
        <v>100</v>
      </c>
    </row>
    <row r="19" spans="1:5">
      <c r="A19" s="13" t="s">
        <v>14</v>
      </c>
      <c r="B19" s="14">
        <v>6000000</v>
      </c>
      <c r="C19" s="13">
        <v>9772000</v>
      </c>
      <c r="D19" s="14">
        <v>9772595</v>
      </c>
      <c r="E19" s="15">
        <v>100</v>
      </c>
    </row>
    <row r="20" spans="1:5">
      <c r="A20" s="13" t="s">
        <v>15</v>
      </c>
      <c r="B20" s="14">
        <v>6000000</v>
      </c>
      <c r="C20" s="13">
        <v>9772000</v>
      </c>
      <c r="D20" s="14">
        <v>9772595</v>
      </c>
      <c r="E20" s="15">
        <v>100</v>
      </c>
    </row>
    <row r="21" spans="1:5">
      <c r="A21" s="13" t="s">
        <v>16</v>
      </c>
      <c r="B21" s="14">
        <v>1300000</v>
      </c>
      <c r="C21" s="13">
        <v>1500000</v>
      </c>
      <c r="D21" s="14">
        <v>1507373</v>
      </c>
      <c r="E21" s="15">
        <v>100</v>
      </c>
    </row>
    <row r="22" spans="1:5">
      <c r="A22" s="17" t="s">
        <v>17</v>
      </c>
      <c r="B22" s="16">
        <v>7300000</v>
      </c>
      <c r="C22" s="17">
        <v>11272000</v>
      </c>
      <c r="D22" s="16">
        <v>11279968</v>
      </c>
      <c r="E22" s="19">
        <v>100</v>
      </c>
    </row>
    <row r="23" spans="1:5" ht="15.75" thickBot="1">
      <c r="A23" s="292" t="s">
        <v>18</v>
      </c>
      <c r="B23" s="18">
        <v>0</v>
      </c>
      <c r="C23" s="37">
        <v>0</v>
      </c>
      <c r="D23" s="18">
        <v>9917</v>
      </c>
      <c r="E23" s="293">
        <v>0</v>
      </c>
    </row>
    <row r="24" spans="1:5" ht="15.75" thickBot="1">
      <c r="A24" s="291" t="s">
        <v>19</v>
      </c>
      <c r="B24" s="41">
        <v>8900000</v>
      </c>
      <c r="C24" s="42">
        <v>12945000</v>
      </c>
      <c r="D24" s="41">
        <v>12963072</v>
      </c>
      <c r="E24" s="43">
        <v>100</v>
      </c>
    </row>
    <row r="25" spans="1:5">
      <c r="A25" s="294" t="s">
        <v>20</v>
      </c>
      <c r="B25" s="6">
        <v>768000</v>
      </c>
      <c r="C25" s="295">
        <v>550000</v>
      </c>
      <c r="D25" s="23">
        <v>649881</v>
      </c>
      <c r="E25" s="287">
        <v>118</v>
      </c>
    </row>
    <row r="26" spans="1:5">
      <c r="A26" s="20" t="s">
        <v>21</v>
      </c>
      <c r="B26" s="21">
        <v>300000</v>
      </c>
      <c r="C26" s="22">
        <v>300000</v>
      </c>
      <c r="D26" s="23">
        <v>188790</v>
      </c>
      <c r="E26" s="15">
        <v>63</v>
      </c>
    </row>
    <row r="27" spans="1:5">
      <c r="A27" s="20" t="s">
        <v>304</v>
      </c>
      <c r="B27" s="21">
        <v>2947000</v>
      </c>
      <c r="C27" s="22">
        <v>2083940</v>
      </c>
      <c r="D27" s="23">
        <v>2083940</v>
      </c>
      <c r="E27" s="15">
        <v>100</v>
      </c>
    </row>
    <row r="28" spans="1:5">
      <c r="A28" s="20" t="s">
        <v>22</v>
      </c>
      <c r="B28" s="21">
        <v>995000</v>
      </c>
      <c r="C28" s="22">
        <v>995466</v>
      </c>
      <c r="D28" s="23">
        <v>948948</v>
      </c>
      <c r="E28" s="15">
        <v>95</v>
      </c>
    </row>
    <row r="29" spans="1:5">
      <c r="A29" s="20" t="s">
        <v>23</v>
      </c>
      <c r="B29" s="21">
        <v>269000</v>
      </c>
      <c r="C29" s="22">
        <v>1129078</v>
      </c>
      <c r="D29" s="23">
        <v>1148228</v>
      </c>
      <c r="E29" s="15">
        <v>102</v>
      </c>
    </row>
    <row r="30" spans="1:5">
      <c r="A30" s="20" t="s">
        <v>24</v>
      </c>
      <c r="B30" s="21">
        <v>0</v>
      </c>
      <c r="C30" s="22">
        <v>101288</v>
      </c>
      <c r="D30" s="23">
        <v>101288</v>
      </c>
      <c r="E30" s="15">
        <v>100</v>
      </c>
    </row>
    <row r="31" spans="1:5">
      <c r="A31" s="20" t="s">
        <v>305</v>
      </c>
      <c r="B31" s="21">
        <v>0</v>
      </c>
      <c r="C31" s="22">
        <v>0</v>
      </c>
      <c r="D31" s="23">
        <v>0</v>
      </c>
      <c r="E31" s="15">
        <v>0</v>
      </c>
    </row>
    <row r="32" spans="1:5">
      <c r="A32" s="20" t="s">
        <v>306</v>
      </c>
      <c r="B32" s="21">
        <v>100000</v>
      </c>
      <c r="C32" s="22">
        <v>0</v>
      </c>
      <c r="D32" s="23">
        <v>0</v>
      </c>
      <c r="E32" s="15">
        <v>0</v>
      </c>
    </row>
    <row r="33" spans="1:24" ht="15" customHeight="1" thickBot="1">
      <c r="A33" s="20" t="s">
        <v>25</v>
      </c>
      <c r="B33" s="21">
        <v>0</v>
      </c>
      <c r="C33" s="22">
        <v>0</v>
      </c>
      <c r="D33" s="6">
        <v>6120</v>
      </c>
      <c r="E33" s="39">
        <v>0</v>
      </c>
    </row>
    <row r="34" spans="1:24" ht="15" customHeight="1" thickBot="1">
      <c r="A34" s="42" t="s">
        <v>26</v>
      </c>
      <c r="B34" s="41">
        <f>SUM(B25:B33)</f>
        <v>5379000</v>
      </c>
      <c r="C34" s="42">
        <v>5159772</v>
      </c>
      <c r="D34" s="41">
        <v>5127195</v>
      </c>
      <c r="E34" s="43">
        <v>99</v>
      </c>
    </row>
    <row r="35" spans="1:24" ht="15" customHeight="1">
      <c r="A35" s="168" t="s">
        <v>27</v>
      </c>
      <c r="B35" s="6">
        <v>0</v>
      </c>
      <c r="C35" s="295">
        <v>6605000</v>
      </c>
      <c r="D35" s="23">
        <v>6605000</v>
      </c>
      <c r="E35" s="287">
        <v>100</v>
      </c>
    </row>
    <row r="36" spans="1:24" ht="15" customHeight="1" thickBot="1">
      <c r="A36" s="25" t="s">
        <v>307</v>
      </c>
      <c r="B36" s="21">
        <v>0</v>
      </c>
      <c r="C36" s="22">
        <v>1102362</v>
      </c>
      <c r="D36" s="6">
        <v>1102362</v>
      </c>
      <c r="E36" s="39">
        <v>100</v>
      </c>
    </row>
    <row r="37" spans="1:24" s="26" customFormat="1" ht="15" customHeight="1" thickBot="1">
      <c r="A37" s="297" t="s">
        <v>28</v>
      </c>
      <c r="B37" s="298">
        <v>0</v>
      </c>
      <c r="C37" s="92">
        <v>7707362</v>
      </c>
      <c r="D37" s="41">
        <v>7707362</v>
      </c>
      <c r="E37" s="43">
        <v>100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" customHeight="1">
      <c r="A38" s="27" t="s">
        <v>29</v>
      </c>
      <c r="B38" s="24">
        <v>0</v>
      </c>
      <c r="C38" s="27">
        <v>0</v>
      </c>
      <c r="D38" s="24">
        <v>0</v>
      </c>
      <c r="E38" s="296">
        <v>0</v>
      </c>
    </row>
    <row r="39" spans="1:24" ht="15" customHeight="1" thickBot="1">
      <c r="A39" s="25" t="s">
        <v>30</v>
      </c>
      <c r="B39" s="21">
        <v>0</v>
      </c>
      <c r="C39" s="22">
        <v>3309133</v>
      </c>
      <c r="D39" s="30">
        <v>3309133</v>
      </c>
      <c r="E39" s="39">
        <v>100</v>
      </c>
    </row>
    <row r="40" spans="1:24" ht="15" customHeight="1" thickBot="1">
      <c r="A40" s="42" t="s">
        <v>31</v>
      </c>
      <c r="B40" s="41">
        <v>0</v>
      </c>
      <c r="C40" s="42">
        <v>3309133</v>
      </c>
      <c r="D40" s="41">
        <v>3309133</v>
      </c>
      <c r="E40" s="43">
        <v>100</v>
      </c>
    </row>
    <row r="41" spans="1:24" ht="15" customHeight="1" thickBot="1">
      <c r="A41" s="32" t="s">
        <v>32</v>
      </c>
      <c r="B41" s="33">
        <v>55878000</v>
      </c>
      <c r="C41" s="32">
        <v>91946857</v>
      </c>
      <c r="D41" s="34">
        <v>91932352</v>
      </c>
      <c r="E41" s="35">
        <v>100</v>
      </c>
    </row>
    <row r="42" spans="1:24" ht="15" customHeight="1">
      <c r="A42" s="11" t="s">
        <v>33</v>
      </c>
      <c r="B42" s="11">
        <v>0</v>
      </c>
      <c r="C42" s="11">
        <v>30097126</v>
      </c>
      <c r="D42" s="286">
        <v>30097126</v>
      </c>
      <c r="E42" s="12">
        <v>100</v>
      </c>
    </row>
    <row r="43" spans="1:24" ht="15" customHeight="1">
      <c r="A43" s="13" t="s">
        <v>34</v>
      </c>
      <c r="B43" s="17">
        <v>0</v>
      </c>
      <c r="C43" s="17">
        <v>0</v>
      </c>
      <c r="D43" s="106">
        <v>815107</v>
      </c>
      <c r="E43" s="15">
        <v>0</v>
      </c>
    </row>
    <row r="44" spans="1:24" s="40" customFormat="1" ht="15" customHeight="1" thickBot="1">
      <c r="A44" s="284" t="s">
        <v>35</v>
      </c>
      <c r="B44" s="285">
        <v>0</v>
      </c>
      <c r="C44" s="285">
        <v>30097126</v>
      </c>
      <c r="D44" s="281">
        <v>30912233</v>
      </c>
      <c r="E44" s="39">
        <v>103</v>
      </c>
    </row>
    <row r="45" spans="1:24" s="44" customFormat="1" ht="15" customHeight="1" thickBot="1">
      <c r="A45" s="282" t="s">
        <v>36</v>
      </c>
      <c r="B45" s="283">
        <v>0</v>
      </c>
      <c r="C45" s="31">
        <v>30097126</v>
      </c>
      <c r="D45" s="42">
        <v>30912233</v>
      </c>
      <c r="E45" s="43">
        <v>103</v>
      </c>
    </row>
    <row r="46" spans="1:24" s="46" customFormat="1" ht="20.100000000000001" customHeight="1" thickBot="1">
      <c r="A46" s="32" t="s">
        <v>37</v>
      </c>
      <c r="B46" s="33">
        <v>55878000</v>
      </c>
      <c r="C46" s="32">
        <v>122043983</v>
      </c>
      <c r="D46" s="45">
        <v>122844585</v>
      </c>
      <c r="E46" s="35">
        <v>101</v>
      </c>
    </row>
  </sheetData>
  <mergeCells count="6">
    <mergeCell ref="A5:E5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D138"/>
  <sheetViews>
    <sheetView tabSelected="1" workbookViewId="0">
      <selection activeCell="F8" sqref="F8"/>
    </sheetView>
  </sheetViews>
  <sheetFormatPr defaultRowHeight="15"/>
  <cols>
    <col min="1" max="1" width="15.7109375" style="86" customWidth="1"/>
    <col min="2" max="2" width="40" customWidth="1"/>
    <col min="3" max="3" width="12.85546875" customWidth="1"/>
    <col min="4" max="4" width="18.28515625" customWidth="1"/>
    <col min="6" max="6" width="14.28515625" bestFit="1" customWidth="1"/>
  </cols>
  <sheetData>
    <row r="2" spans="1:4">
      <c r="A2" s="376" t="s">
        <v>354</v>
      </c>
      <c r="B2" s="371"/>
      <c r="C2" s="371"/>
      <c r="D2" s="371"/>
    </row>
    <row r="6" spans="1:4" ht="15.75">
      <c r="A6" s="377" t="s">
        <v>156</v>
      </c>
      <c r="B6" s="372"/>
      <c r="C6" s="372"/>
      <c r="D6" s="372"/>
    </row>
    <row r="8" spans="1:4">
      <c r="A8" s="378"/>
      <c r="B8" s="379"/>
      <c r="C8" s="379"/>
      <c r="D8" s="379"/>
    </row>
    <row r="9" spans="1:4" ht="15.75" thickBot="1"/>
    <row r="10" spans="1:4" ht="15.75" thickBot="1">
      <c r="A10" s="262" t="s">
        <v>157</v>
      </c>
      <c r="B10" s="263" t="s">
        <v>2</v>
      </c>
      <c r="C10" s="263" t="s">
        <v>158</v>
      </c>
      <c r="D10" s="264" t="s">
        <v>159</v>
      </c>
    </row>
    <row r="11" spans="1:4">
      <c r="A11" s="380" t="s">
        <v>160</v>
      </c>
      <c r="B11" s="381"/>
      <c r="C11" s="381"/>
      <c r="D11" s="382"/>
    </row>
    <row r="12" spans="1:4">
      <c r="A12" s="265" t="s">
        <v>161</v>
      </c>
      <c r="B12" s="266" t="s">
        <v>162</v>
      </c>
      <c r="C12" s="267">
        <v>2075</v>
      </c>
      <c r="D12" s="268">
        <v>205000</v>
      </c>
    </row>
    <row r="13" spans="1:4">
      <c r="A13" s="265" t="s">
        <v>163</v>
      </c>
      <c r="B13" s="266" t="s">
        <v>164</v>
      </c>
      <c r="C13" s="267">
        <v>953</v>
      </c>
      <c r="D13" s="268">
        <v>67000</v>
      </c>
    </row>
    <row r="14" spans="1:4">
      <c r="A14" s="265" t="s">
        <v>165</v>
      </c>
      <c r="B14" s="266" t="s">
        <v>164</v>
      </c>
      <c r="C14" s="267">
        <v>996</v>
      </c>
      <c r="D14" s="268">
        <v>70000</v>
      </c>
    </row>
    <row r="15" spans="1:4">
      <c r="A15" s="265" t="s">
        <v>166</v>
      </c>
      <c r="B15" s="266" t="s">
        <v>164</v>
      </c>
      <c r="C15" s="267">
        <v>1695</v>
      </c>
      <c r="D15" s="268">
        <v>119000</v>
      </c>
    </row>
    <row r="16" spans="1:4">
      <c r="A16" s="265" t="s">
        <v>167</v>
      </c>
      <c r="B16" s="266" t="s">
        <v>168</v>
      </c>
      <c r="C16" s="267">
        <v>2226</v>
      </c>
      <c r="D16" s="268">
        <v>44000</v>
      </c>
    </row>
    <row r="17" spans="1:4">
      <c r="A17" s="265" t="s">
        <v>169</v>
      </c>
      <c r="B17" s="266" t="s">
        <v>162</v>
      </c>
      <c r="C17" s="267">
        <v>1165</v>
      </c>
      <c r="D17" s="268">
        <v>177000</v>
      </c>
    </row>
    <row r="18" spans="1:4">
      <c r="A18" s="265" t="s">
        <v>170</v>
      </c>
      <c r="B18" s="266" t="s">
        <v>164</v>
      </c>
      <c r="C18" s="267">
        <v>1327</v>
      </c>
      <c r="D18" s="268">
        <v>93000</v>
      </c>
    </row>
    <row r="19" spans="1:4">
      <c r="A19" s="265" t="s">
        <v>171</v>
      </c>
      <c r="B19" s="266" t="s">
        <v>172</v>
      </c>
      <c r="C19" s="267"/>
      <c r="D19" s="268">
        <v>2818897</v>
      </c>
    </row>
    <row r="20" spans="1:4">
      <c r="A20" s="265" t="s">
        <v>173</v>
      </c>
      <c r="B20" s="266" t="s">
        <v>174</v>
      </c>
      <c r="C20" s="267">
        <v>292</v>
      </c>
      <c r="D20" s="268">
        <v>122000</v>
      </c>
    </row>
    <row r="21" spans="1:4">
      <c r="A21" s="265" t="s">
        <v>175</v>
      </c>
      <c r="B21" s="266" t="s">
        <v>164</v>
      </c>
      <c r="C21" s="267">
        <v>1221</v>
      </c>
      <c r="D21" s="268">
        <v>85000</v>
      </c>
    </row>
    <row r="22" spans="1:4">
      <c r="A22" s="265" t="s">
        <v>176</v>
      </c>
      <c r="B22" s="266" t="s">
        <v>164</v>
      </c>
      <c r="C22" s="267">
        <v>4604</v>
      </c>
      <c r="D22" s="268">
        <v>322000</v>
      </c>
    </row>
    <row r="23" spans="1:4">
      <c r="A23" s="265" t="s">
        <v>177</v>
      </c>
      <c r="B23" s="266" t="s">
        <v>174</v>
      </c>
      <c r="C23" s="267">
        <v>3482</v>
      </c>
      <c r="D23" s="268">
        <v>348000</v>
      </c>
    </row>
    <row r="24" spans="1:4">
      <c r="A24" s="265" t="s">
        <v>178</v>
      </c>
      <c r="B24" s="266" t="s">
        <v>174</v>
      </c>
      <c r="C24" s="267">
        <v>1112</v>
      </c>
      <c r="D24" s="268">
        <v>110000</v>
      </c>
    </row>
    <row r="25" spans="1:4">
      <c r="A25" s="265" t="s">
        <v>179</v>
      </c>
      <c r="B25" s="266" t="s">
        <v>174</v>
      </c>
      <c r="C25" s="267">
        <v>1223</v>
      </c>
      <c r="D25" s="268">
        <v>122000</v>
      </c>
    </row>
    <row r="26" spans="1:4">
      <c r="A26" s="265" t="s">
        <v>180</v>
      </c>
      <c r="B26" s="266" t="s">
        <v>174</v>
      </c>
      <c r="C26" s="267">
        <v>928</v>
      </c>
      <c r="D26" s="268">
        <v>92000</v>
      </c>
    </row>
    <row r="27" spans="1:4">
      <c r="A27" s="265" t="s">
        <v>181</v>
      </c>
      <c r="B27" s="266" t="s">
        <v>174</v>
      </c>
      <c r="C27" s="267">
        <v>4017</v>
      </c>
      <c r="D27" s="268">
        <v>201000</v>
      </c>
    </row>
    <row r="28" spans="1:4">
      <c r="A28" s="265" t="s">
        <v>182</v>
      </c>
      <c r="B28" s="266" t="s">
        <v>162</v>
      </c>
      <c r="C28" s="267">
        <v>2453</v>
      </c>
      <c r="D28" s="268">
        <v>245000</v>
      </c>
    </row>
    <row r="29" spans="1:4">
      <c r="A29" s="265" t="s">
        <v>183</v>
      </c>
      <c r="B29" s="266" t="s">
        <v>162</v>
      </c>
      <c r="C29" s="267">
        <v>525</v>
      </c>
      <c r="D29" s="268">
        <v>53000</v>
      </c>
    </row>
    <row r="30" spans="1:4">
      <c r="A30" s="265" t="s">
        <v>184</v>
      </c>
      <c r="B30" s="266" t="s">
        <v>174</v>
      </c>
      <c r="C30" s="267">
        <v>9291</v>
      </c>
      <c r="D30" s="268">
        <v>464000</v>
      </c>
    </row>
    <row r="31" spans="1:4">
      <c r="A31" s="265" t="s">
        <v>185</v>
      </c>
      <c r="B31" s="266" t="s">
        <v>186</v>
      </c>
      <c r="C31" s="267">
        <v>252</v>
      </c>
      <c r="D31" s="268">
        <v>25000</v>
      </c>
    </row>
    <row r="32" spans="1:4">
      <c r="A32" s="265" t="s">
        <v>187</v>
      </c>
      <c r="B32" s="266" t="s">
        <v>162</v>
      </c>
      <c r="C32" s="267">
        <v>2025</v>
      </c>
      <c r="D32" s="268">
        <v>203000</v>
      </c>
    </row>
    <row r="33" spans="1:4">
      <c r="A33" s="265" t="s">
        <v>188</v>
      </c>
      <c r="B33" s="266" t="s">
        <v>164</v>
      </c>
      <c r="C33" s="267">
        <v>403</v>
      </c>
      <c r="D33" s="268">
        <v>1228198</v>
      </c>
    </row>
    <row r="34" spans="1:4">
      <c r="A34" s="265" t="s">
        <v>343</v>
      </c>
      <c r="B34" s="266" t="s">
        <v>344</v>
      </c>
      <c r="C34" s="267"/>
      <c r="D34" s="268">
        <v>9699100</v>
      </c>
    </row>
    <row r="35" spans="1:4">
      <c r="A35" s="265" t="s">
        <v>189</v>
      </c>
      <c r="B35" s="266" t="s">
        <v>174</v>
      </c>
      <c r="C35" s="267">
        <v>2600</v>
      </c>
      <c r="D35" s="268">
        <v>260000</v>
      </c>
    </row>
    <row r="36" spans="1:4">
      <c r="A36" s="265" t="s">
        <v>190</v>
      </c>
      <c r="B36" s="266" t="s">
        <v>191</v>
      </c>
      <c r="C36" s="267">
        <v>44413</v>
      </c>
      <c r="D36" s="268">
        <v>246498743</v>
      </c>
    </row>
    <row r="37" spans="1:4">
      <c r="A37" s="265" t="s">
        <v>192</v>
      </c>
      <c r="B37" s="266" t="s">
        <v>193</v>
      </c>
      <c r="C37" s="267"/>
      <c r="D37" s="268">
        <v>5398798</v>
      </c>
    </row>
    <row r="38" spans="1:4">
      <c r="A38" s="265" t="s">
        <v>194</v>
      </c>
      <c r="B38" s="266" t="s">
        <v>162</v>
      </c>
      <c r="C38" s="267">
        <v>1532</v>
      </c>
      <c r="D38" s="268">
        <v>153000</v>
      </c>
    </row>
    <row r="39" spans="1:4">
      <c r="A39" s="265" t="s">
        <v>195</v>
      </c>
      <c r="B39" s="266" t="s">
        <v>162</v>
      </c>
      <c r="C39" s="267">
        <v>6855</v>
      </c>
      <c r="D39" s="268">
        <v>343000</v>
      </c>
    </row>
    <row r="40" spans="1:4">
      <c r="A40" s="265" t="s">
        <v>196</v>
      </c>
      <c r="B40" s="266" t="s">
        <v>197</v>
      </c>
      <c r="C40" s="267">
        <v>17548</v>
      </c>
      <c r="D40" s="268">
        <v>877000</v>
      </c>
    </row>
    <row r="41" spans="1:4">
      <c r="A41" s="265" t="s">
        <v>198</v>
      </c>
      <c r="B41" s="266" t="s">
        <v>197</v>
      </c>
      <c r="C41" s="267">
        <v>2715</v>
      </c>
      <c r="D41" s="268">
        <v>136000</v>
      </c>
    </row>
    <row r="42" spans="1:4">
      <c r="A42" s="265" t="s">
        <v>199</v>
      </c>
      <c r="B42" s="266" t="s">
        <v>197</v>
      </c>
      <c r="C42" s="267">
        <v>4848</v>
      </c>
      <c r="D42" s="268">
        <v>242000</v>
      </c>
    </row>
    <row r="43" spans="1:4">
      <c r="A43" s="265" t="s">
        <v>200</v>
      </c>
      <c r="B43" s="266" t="s">
        <v>197</v>
      </c>
      <c r="C43" s="267">
        <v>26</v>
      </c>
      <c r="D43" s="268">
        <v>12220</v>
      </c>
    </row>
    <row r="44" spans="1:4">
      <c r="A44" s="265" t="s">
        <v>201</v>
      </c>
      <c r="B44" s="266" t="s">
        <v>162</v>
      </c>
      <c r="C44" s="267">
        <v>2413</v>
      </c>
      <c r="D44" s="268">
        <v>241000</v>
      </c>
    </row>
    <row r="45" spans="1:4">
      <c r="A45" s="265" t="s">
        <v>202</v>
      </c>
      <c r="B45" s="266" t="s">
        <v>197</v>
      </c>
      <c r="C45" s="267">
        <v>496</v>
      </c>
      <c r="D45" s="268">
        <v>25000</v>
      </c>
    </row>
    <row r="46" spans="1:4">
      <c r="A46" s="265" t="s">
        <v>203</v>
      </c>
      <c r="B46" s="266" t="s">
        <v>197</v>
      </c>
      <c r="C46" s="267">
        <v>896</v>
      </c>
      <c r="D46" s="268">
        <v>45000</v>
      </c>
    </row>
    <row r="47" spans="1:4">
      <c r="A47" s="265" t="s">
        <v>204</v>
      </c>
      <c r="B47" s="266" t="s">
        <v>197</v>
      </c>
      <c r="C47" s="267">
        <v>4521</v>
      </c>
      <c r="D47" s="268">
        <v>316000</v>
      </c>
    </row>
    <row r="48" spans="1:4">
      <c r="A48" s="265" t="s">
        <v>205</v>
      </c>
      <c r="B48" s="266" t="s">
        <v>197</v>
      </c>
      <c r="C48" s="267">
        <v>446</v>
      </c>
      <c r="D48" s="268">
        <v>31000</v>
      </c>
    </row>
    <row r="49" spans="1:4">
      <c r="A49" s="265" t="s">
        <v>206</v>
      </c>
      <c r="B49" s="266" t="s">
        <v>197</v>
      </c>
      <c r="C49" s="267">
        <v>9175</v>
      </c>
      <c r="D49" s="268">
        <v>642000</v>
      </c>
    </row>
    <row r="50" spans="1:4">
      <c r="A50" s="265" t="s">
        <v>207</v>
      </c>
      <c r="B50" s="266" t="s">
        <v>197</v>
      </c>
      <c r="C50" s="267">
        <v>1176</v>
      </c>
      <c r="D50" s="268">
        <v>59000</v>
      </c>
    </row>
    <row r="51" spans="1:4">
      <c r="A51" s="265" t="s">
        <v>208</v>
      </c>
      <c r="B51" s="266" t="s">
        <v>197</v>
      </c>
      <c r="C51" s="267">
        <v>1903</v>
      </c>
      <c r="D51" s="268">
        <v>133000</v>
      </c>
    </row>
    <row r="52" spans="1:4">
      <c r="A52" s="265" t="s">
        <v>209</v>
      </c>
      <c r="B52" s="266" t="s">
        <v>197</v>
      </c>
      <c r="C52" s="267">
        <v>3634</v>
      </c>
      <c r="D52" s="268">
        <v>182000</v>
      </c>
    </row>
    <row r="53" spans="1:4">
      <c r="A53" s="265" t="s">
        <v>210</v>
      </c>
      <c r="B53" s="266" t="s">
        <v>197</v>
      </c>
      <c r="C53" s="267">
        <v>4147</v>
      </c>
      <c r="D53" s="268">
        <v>207000</v>
      </c>
    </row>
    <row r="54" spans="1:4">
      <c r="A54" s="265" t="s">
        <v>211</v>
      </c>
      <c r="B54" s="266" t="s">
        <v>197</v>
      </c>
      <c r="C54" s="267">
        <v>111</v>
      </c>
      <c r="D54" s="268">
        <v>11000</v>
      </c>
    </row>
    <row r="55" spans="1:4">
      <c r="A55" s="265" t="s">
        <v>212</v>
      </c>
      <c r="B55" s="266" t="s">
        <v>197</v>
      </c>
      <c r="C55" s="267">
        <v>8556</v>
      </c>
      <c r="D55" s="268">
        <v>428000</v>
      </c>
    </row>
    <row r="56" spans="1:4">
      <c r="A56" s="265" t="s">
        <v>213</v>
      </c>
      <c r="B56" s="266" t="s">
        <v>197</v>
      </c>
      <c r="C56" s="267">
        <v>8596</v>
      </c>
      <c r="D56" s="268">
        <v>430000</v>
      </c>
    </row>
    <row r="57" spans="1:4">
      <c r="A57" s="265" t="s">
        <v>214</v>
      </c>
      <c r="B57" s="266" t="s">
        <v>197</v>
      </c>
      <c r="C57" s="267">
        <v>4712</v>
      </c>
      <c r="D57" s="268">
        <v>236000</v>
      </c>
    </row>
    <row r="58" spans="1:4">
      <c r="A58" s="265" t="s">
        <v>215</v>
      </c>
      <c r="B58" s="266" t="s">
        <v>197</v>
      </c>
      <c r="C58" s="267">
        <v>2662</v>
      </c>
      <c r="D58" s="268">
        <v>133000</v>
      </c>
    </row>
    <row r="59" spans="1:4">
      <c r="A59" s="265" t="s">
        <v>216</v>
      </c>
      <c r="B59" s="266" t="s">
        <v>197</v>
      </c>
      <c r="C59" s="267">
        <v>4835</v>
      </c>
      <c r="D59" s="268">
        <v>242000</v>
      </c>
    </row>
    <row r="60" spans="1:4">
      <c r="A60" s="265" t="s">
        <v>217</v>
      </c>
      <c r="B60" s="266" t="s">
        <v>197</v>
      </c>
      <c r="C60" s="267">
        <v>11309</v>
      </c>
      <c r="D60" s="268">
        <v>565000</v>
      </c>
    </row>
    <row r="61" spans="1:4">
      <c r="A61" s="265" t="s">
        <v>218</v>
      </c>
      <c r="B61" s="266" t="s">
        <v>197</v>
      </c>
      <c r="C61" s="267">
        <v>25046</v>
      </c>
      <c r="D61" s="268">
        <v>102000</v>
      </c>
    </row>
    <row r="62" spans="1:4">
      <c r="A62" s="265" t="s">
        <v>219</v>
      </c>
      <c r="B62" s="266" t="s">
        <v>197</v>
      </c>
      <c r="C62" s="267">
        <v>1063</v>
      </c>
      <c r="D62" s="268">
        <v>53000</v>
      </c>
    </row>
    <row r="63" spans="1:4">
      <c r="A63" s="265" t="s">
        <v>220</v>
      </c>
      <c r="B63" s="266" t="s">
        <v>197</v>
      </c>
      <c r="C63" s="267">
        <v>3179</v>
      </c>
      <c r="D63" s="268">
        <v>159000</v>
      </c>
    </row>
    <row r="64" spans="1:4">
      <c r="A64" s="265" t="s">
        <v>221</v>
      </c>
      <c r="B64" s="266" t="s">
        <v>197</v>
      </c>
      <c r="C64" s="267">
        <v>9005</v>
      </c>
      <c r="D64" s="268">
        <v>450000</v>
      </c>
    </row>
    <row r="65" spans="1:4">
      <c r="A65" s="265" t="s">
        <v>222</v>
      </c>
      <c r="B65" s="266" t="s">
        <v>197</v>
      </c>
      <c r="C65" s="267">
        <v>1741</v>
      </c>
      <c r="D65" s="268">
        <v>87000</v>
      </c>
    </row>
    <row r="66" spans="1:4">
      <c r="A66" s="265" t="s">
        <v>223</v>
      </c>
      <c r="B66" s="266" t="s">
        <v>197</v>
      </c>
      <c r="C66" s="267">
        <v>10130</v>
      </c>
      <c r="D66" s="268">
        <v>9043</v>
      </c>
    </row>
    <row r="67" spans="1:4">
      <c r="A67" s="265" t="s">
        <v>224</v>
      </c>
      <c r="B67" s="266" t="s">
        <v>197</v>
      </c>
      <c r="C67" s="267">
        <v>2958</v>
      </c>
      <c r="D67" s="268">
        <v>41000</v>
      </c>
    </row>
    <row r="68" spans="1:4">
      <c r="A68" s="265" t="s">
        <v>225</v>
      </c>
      <c r="B68" s="266" t="s">
        <v>197</v>
      </c>
      <c r="C68" s="267">
        <v>4122</v>
      </c>
      <c r="D68" s="268">
        <v>206000</v>
      </c>
    </row>
    <row r="69" spans="1:4">
      <c r="A69" s="265" t="s">
        <v>226</v>
      </c>
      <c r="B69" s="266" t="s">
        <v>197</v>
      </c>
      <c r="C69" s="267">
        <v>3003</v>
      </c>
      <c r="D69" s="268">
        <v>210000</v>
      </c>
    </row>
    <row r="70" spans="1:4">
      <c r="A70" s="265" t="s">
        <v>227</v>
      </c>
      <c r="B70" s="266" t="s">
        <v>197</v>
      </c>
      <c r="C70" s="267">
        <v>25923</v>
      </c>
      <c r="D70" s="268">
        <v>1296000</v>
      </c>
    </row>
    <row r="71" spans="1:4">
      <c r="A71" s="265" t="s">
        <v>228</v>
      </c>
      <c r="B71" s="266" t="s">
        <v>197</v>
      </c>
      <c r="C71" s="267">
        <v>365</v>
      </c>
      <c r="D71" s="268">
        <v>36500</v>
      </c>
    </row>
    <row r="72" spans="1:4">
      <c r="A72" s="265" t="s">
        <v>229</v>
      </c>
      <c r="B72" s="266" t="s">
        <v>197</v>
      </c>
      <c r="C72" s="267">
        <v>4415</v>
      </c>
      <c r="D72" s="268">
        <v>441500</v>
      </c>
    </row>
    <row r="73" spans="1:4">
      <c r="A73" s="265" t="s">
        <v>230</v>
      </c>
      <c r="B73" s="266" t="s">
        <v>197</v>
      </c>
      <c r="C73" s="267">
        <v>876</v>
      </c>
      <c r="D73" s="268">
        <v>87600</v>
      </c>
    </row>
    <row r="74" spans="1:4">
      <c r="A74" s="265"/>
      <c r="B74" s="269" t="s">
        <v>124</v>
      </c>
      <c r="C74" s="270"/>
      <c r="D74" s="271">
        <f>SUM(D12:D73)</f>
        <v>277938599</v>
      </c>
    </row>
    <row r="75" spans="1:4">
      <c r="A75" s="265"/>
      <c r="B75" s="266"/>
      <c r="C75" s="267"/>
      <c r="D75" s="268"/>
    </row>
    <row r="76" spans="1:4">
      <c r="A76" s="383" t="s">
        <v>231</v>
      </c>
      <c r="B76" s="384"/>
      <c r="C76" s="384"/>
      <c r="D76" s="385"/>
    </row>
    <row r="77" spans="1:4">
      <c r="A77" s="265" t="s">
        <v>232</v>
      </c>
      <c r="B77" s="266" t="s">
        <v>342</v>
      </c>
      <c r="C77" s="267">
        <v>205</v>
      </c>
      <c r="D77" s="268">
        <v>2664722</v>
      </c>
    </row>
    <row r="78" spans="1:4">
      <c r="A78" s="265" t="s">
        <v>233</v>
      </c>
      <c r="B78" s="266" t="s">
        <v>234</v>
      </c>
      <c r="C78" s="267">
        <v>2078</v>
      </c>
      <c r="D78" s="268">
        <v>27505764</v>
      </c>
    </row>
    <row r="79" spans="1:4">
      <c r="A79" s="265" t="s">
        <v>235</v>
      </c>
      <c r="B79" s="266" t="s">
        <v>236</v>
      </c>
      <c r="C79" s="267">
        <v>6049</v>
      </c>
      <c r="D79" s="268">
        <v>13964115</v>
      </c>
    </row>
    <row r="80" spans="1:4">
      <c r="A80" s="265" t="s">
        <v>237</v>
      </c>
      <c r="B80" s="266" t="s">
        <v>238</v>
      </c>
      <c r="C80" s="267">
        <v>3132</v>
      </c>
      <c r="D80" s="268">
        <v>24418432</v>
      </c>
    </row>
    <row r="81" spans="1:4">
      <c r="A81" s="265" t="s">
        <v>239</v>
      </c>
      <c r="B81" s="266" t="s">
        <v>240</v>
      </c>
      <c r="C81" s="267">
        <v>7508</v>
      </c>
      <c r="D81" s="268">
        <v>160674</v>
      </c>
    </row>
    <row r="82" spans="1:4">
      <c r="A82" s="265" t="s">
        <v>241</v>
      </c>
      <c r="B82" s="266" t="s">
        <v>242</v>
      </c>
      <c r="C82" s="267">
        <v>6917</v>
      </c>
      <c r="D82" s="268">
        <v>2430108</v>
      </c>
    </row>
    <row r="83" spans="1:4">
      <c r="A83" s="265"/>
      <c r="B83" s="269" t="s">
        <v>124</v>
      </c>
      <c r="C83" s="270"/>
      <c r="D83" s="271">
        <f>SUM(D77:D82)</f>
        <v>71143815</v>
      </c>
    </row>
    <row r="84" spans="1:4">
      <c r="A84" s="265"/>
      <c r="B84" s="266"/>
      <c r="C84" s="267"/>
      <c r="D84" s="268"/>
    </row>
    <row r="85" spans="1:4">
      <c r="A85" s="386" t="s">
        <v>243</v>
      </c>
      <c r="B85" s="387"/>
      <c r="C85" s="387"/>
      <c r="D85" s="388"/>
    </row>
    <row r="86" spans="1:4">
      <c r="A86" s="265" t="s">
        <v>244</v>
      </c>
      <c r="B86" s="266" t="s">
        <v>245</v>
      </c>
      <c r="C86" s="267">
        <v>1007</v>
      </c>
      <c r="D86" s="268">
        <v>70000</v>
      </c>
    </row>
    <row r="87" spans="1:4">
      <c r="A87" s="265" t="s">
        <v>246</v>
      </c>
      <c r="B87" s="266" t="s">
        <v>245</v>
      </c>
      <c r="C87" s="267">
        <v>2536</v>
      </c>
      <c r="D87" s="268">
        <v>178000</v>
      </c>
    </row>
    <row r="88" spans="1:4">
      <c r="A88" s="265" t="s">
        <v>247</v>
      </c>
      <c r="B88" s="266" t="s">
        <v>248</v>
      </c>
      <c r="C88" s="267">
        <v>676</v>
      </c>
      <c r="D88" s="268">
        <v>67000</v>
      </c>
    </row>
    <row r="89" spans="1:4">
      <c r="A89" s="265" t="s">
        <v>249</v>
      </c>
      <c r="B89" s="266" t="s">
        <v>250</v>
      </c>
      <c r="C89" s="267">
        <v>2149</v>
      </c>
      <c r="D89" s="268">
        <v>1328149</v>
      </c>
    </row>
    <row r="90" spans="1:4">
      <c r="A90" s="265" t="s">
        <v>251</v>
      </c>
      <c r="B90" s="266" t="s">
        <v>245</v>
      </c>
      <c r="C90" s="267">
        <v>90</v>
      </c>
      <c r="D90" s="268">
        <v>5000</v>
      </c>
    </row>
    <row r="91" spans="1:4">
      <c r="A91" s="265" t="s">
        <v>252</v>
      </c>
      <c r="B91" s="266" t="s">
        <v>245</v>
      </c>
      <c r="C91" s="267">
        <v>162</v>
      </c>
      <c r="D91" s="268">
        <v>16000</v>
      </c>
    </row>
    <row r="92" spans="1:4">
      <c r="A92" s="265" t="s">
        <v>253</v>
      </c>
      <c r="B92" s="266" t="s">
        <v>245</v>
      </c>
      <c r="C92" s="267">
        <v>468</v>
      </c>
      <c r="D92" s="268">
        <v>46000</v>
      </c>
    </row>
    <row r="93" spans="1:4">
      <c r="A93" s="265" t="s">
        <v>254</v>
      </c>
      <c r="B93" s="266" t="s">
        <v>245</v>
      </c>
      <c r="C93" s="267">
        <v>1187</v>
      </c>
      <c r="D93" s="268">
        <v>118000</v>
      </c>
    </row>
    <row r="94" spans="1:4">
      <c r="A94" s="265" t="s">
        <v>255</v>
      </c>
      <c r="B94" s="266" t="s">
        <v>245</v>
      </c>
      <c r="C94" s="267">
        <v>1119</v>
      </c>
      <c r="D94" s="268">
        <v>111000</v>
      </c>
    </row>
    <row r="95" spans="1:4">
      <c r="A95" s="265" t="s">
        <v>256</v>
      </c>
      <c r="B95" s="266" t="s">
        <v>245</v>
      </c>
      <c r="C95" s="267">
        <v>338</v>
      </c>
      <c r="D95" s="268">
        <v>33000</v>
      </c>
    </row>
    <row r="96" spans="1:4">
      <c r="A96" s="265" t="s">
        <v>257</v>
      </c>
      <c r="B96" s="266" t="s">
        <v>245</v>
      </c>
      <c r="C96" s="267">
        <v>119</v>
      </c>
      <c r="D96" s="268">
        <v>11000</v>
      </c>
    </row>
    <row r="97" spans="1:4">
      <c r="A97" s="265" t="s">
        <v>258</v>
      </c>
      <c r="B97" s="266" t="s">
        <v>245</v>
      </c>
      <c r="C97" s="267">
        <v>1838</v>
      </c>
      <c r="D97" s="268">
        <v>460000</v>
      </c>
    </row>
    <row r="98" spans="1:4">
      <c r="A98" s="265" t="s">
        <v>259</v>
      </c>
      <c r="B98" s="266" t="s">
        <v>245</v>
      </c>
      <c r="C98" s="267">
        <v>1136</v>
      </c>
      <c r="D98" s="268">
        <v>174000</v>
      </c>
    </row>
    <row r="99" spans="1:4">
      <c r="A99" s="265" t="s">
        <v>260</v>
      </c>
      <c r="B99" s="266" t="s">
        <v>245</v>
      </c>
      <c r="C99" s="267">
        <v>2545</v>
      </c>
      <c r="D99" s="268">
        <v>254000</v>
      </c>
    </row>
    <row r="100" spans="1:4">
      <c r="A100" s="265" t="s">
        <v>261</v>
      </c>
      <c r="B100" s="266" t="s">
        <v>245</v>
      </c>
      <c r="C100" s="267">
        <v>9200</v>
      </c>
      <c r="D100" s="268">
        <v>644000</v>
      </c>
    </row>
    <row r="101" spans="1:4">
      <c r="A101" s="265" t="s">
        <v>262</v>
      </c>
      <c r="B101" s="266" t="s">
        <v>245</v>
      </c>
      <c r="C101" s="267">
        <v>4650</v>
      </c>
      <c r="D101" s="268">
        <v>232000</v>
      </c>
    </row>
    <row r="102" spans="1:4">
      <c r="A102" s="265" t="s">
        <v>263</v>
      </c>
      <c r="B102" s="266" t="s">
        <v>245</v>
      </c>
      <c r="C102" s="267">
        <v>6140</v>
      </c>
      <c r="D102" s="268">
        <v>614000</v>
      </c>
    </row>
    <row r="103" spans="1:4">
      <c r="A103" s="265" t="s">
        <v>264</v>
      </c>
      <c r="B103" s="266" t="s">
        <v>245</v>
      </c>
      <c r="C103" s="267">
        <v>892</v>
      </c>
      <c r="D103" s="268">
        <v>89000</v>
      </c>
    </row>
    <row r="104" spans="1:4">
      <c r="A104" s="265" t="s">
        <v>265</v>
      </c>
      <c r="B104" s="266" t="s">
        <v>245</v>
      </c>
      <c r="C104" s="267">
        <v>1745</v>
      </c>
      <c r="D104" s="268">
        <v>174000</v>
      </c>
    </row>
    <row r="105" spans="1:4">
      <c r="A105" s="265" t="s">
        <v>266</v>
      </c>
      <c r="B105" s="266" t="s">
        <v>267</v>
      </c>
      <c r="C105" s="267">
        <v>1</v>
      </c>
      <c r="D105" s="268">
        <v>2500000</v>
      </c>
    </row>
    <row r="106" spans="1:4">
      <c r="A106" s="265" t="s">
        <v>268</v>
      </c>
      <c r="B106" s="266" t="s">
        <v>269</v>
      </c>
      <c r="C106" s="267">
        <v>770</v>
      </c>
      <c r="D106" s="268">
        <v>23000</v>
      </c>
    </row>
    <row r="107" spans="1:4">
      <c r="A107" s="265" t="s">
        <v>270</v>
      </c>
      <c r="B107" s="266" t="s">
        <v>269</v>
      </c>
      <c r="C107" s="267">
        <v>1744</v>
      </c>
      <c r="D107" s="268">
        <v>87000</v>
      </c>
    </row>
    <row r="108" spans="1:4">
      <c r="A108" s="265" t="s">
        <v>271</v>
      </c>
      <c r="B108" s="266" t="s">
        <v>269</v>
      </c>
      <c r="C108" s="267">
        <v>1949</v>
      </c>
      <c r="D108" s="268">
        <v>58000</v>
      </c>
    </row>
    <row r="109" spans="1:4">
      <c r="A109" s="265" t="s">
        <v>272</v>
      </c>
      <c r="B109" s="266" t="s">
        <v>269</v>
      </c>
      <c r="C109" s="267">
        <v>4212</v>
      </c>
      <c r="D109" s="268">
        <v>210000</v>
      </c>
    </row>
    <row r="110" spans="1:4">
      <c r="A110" s="265" t="s">
        <v>273</v>
      </c>
      <c r="B110" s="266" t="s">
        <v>269</v>
      </c>
      <c r="C110" s="267">
        <v>2370</v>
      </c>
      <c r="D110" s="268">
        <v>71000</v>
      </c>
    </row>
    <row r="111" spans="1:4">
      <c r="A111" s="265" t="s">
        <v>274</v>
      </c>
      <c r="B111" s="266" t="s">
        <v>275</v>
      </c>
      <c r="C111" s="267">
        <v>1190</v>
      </c>
      <c r="D111" s="268">
        <v>30000</v>
      </c>
    </row>
    <row r="112" spans="1:4">
      <c r="A112" s="265" t="s">
        <v>276</v>
      </c>
      <c r="B112" s="266" t="s">
        <v>277</v>
      </c>
      <c r="C112" s="267">
        <v>2176</v>
      </c>
      <c r="D112" s="268">
        <v>65000</v>
      </c>
    </row>
    <row r="113" spans="1:4">
      <c r="A113" s="265" t="s">
        <v>278</v>
      </c>
      <c r="B113" s="266" t="s">
        <v>269</v>
      </c>
      <c r="C113" s="267">
        <v>2387</v>
      </c>
      <c r="D113" s="268">
        <v>72000</v>
      </c>
    </row>
    <row r="114" spans="1:4">
      <c r="A114" s="265" t="s">
        <v>279</v>
      </c>
      <c r="B114" s="266" t="s">
        <v>275</v>
      </c>
      <c r="C114" s="267">
        <v>1338</v>
      </c>
      <c r="D114" s="268">
        <v>20000</v>
      </c>
    </row>
    <row r="115" spans="1:4">
      <c r="A115" s="265" t="s">
        <v>280</v>
      </c>
      <c r="B115" s="266" t="s">
        <v>275</v>
      </c>
      <c r="C115" s="267">
        <v>1338</v>
      </c>
      <c r="D115" s="268">
        <v>26000</v>
      </c>
    </row>
    <row r="116" spans="1:4">
      <c r="A116" s="265" t="s">
        <v>281</v>
      </c>
      <c r="B116" s="266" t="s">
        <v>275</v>
      </c>
      <c r="C116" s="267">
        <v>723</v>
      </c>
      <c r="D116" s="268">
        <v>14000</v>
      </c>
    </row>
    <row r="117" spans="1:4">
      <c r="A117" s="265" t="s">
        <v>282</v>
      </c>
      <c r="B117" s="266" t="s">
        <v>275</v>
      </c>
      <c r="C117" s="267">
        <v>1456</v>
      </c>
      <c r="D117" s="268">
        <v>44000</v>
      </c>
    </row>
    <row r="118" spans="1:4">
      <c r="A118" s="265" t="s">
        <v>283</v>
      </c>
      <c r="B118" s="266" t="s">
        <v>284</v>
      </c>
      <c r="C118" s="267">
        <v>2772</v>
      </c>
      <c r="D118" s="268">
        <v>84000</v>
      </c>
    </row>
    <row r="119" spans="1:4">
      <c r="A119" s="265" t="s">
        <v>285</v>
      </c>
      <c r="B119" s="266" t="s">
        <v>275</v>
      </c>
      <c r="C119" s="267">
        <v>694</v>
      </c>
      <c r="D119" s="268">
        <v>21000</v>
      </c>
    </row>
    <row r="120" spans="1:4">
      <c r="A120" s="265" t="s">
        <v>286</v>
      </c>
      <c r="B120" s="266" t="s">
        <v>275</v>
      </c>
      <c r="C120" s="267">
        <v>691</v>
      </c>
      <c r="D120" s="268">
        <v>21000</v>
      </c>
    </row>
    <row r="121" spans="1:4">
      <c r="A121" s="265" t="s">
        <v>287</v>
      </c>
      <c r="B121" s="266" t="s">
        <v>288</v>
      </c>
      <c r="C121" s="267">
        <v>1446</v>
      </c>
      <c r="D121" s="268">
        <v>43000</v>
      </c>
    </row>
    <row r="122" spans="1:4">
      <c r="A122" s="265" t="s">
        <v>289</v>
      </c>
      <c r="B122" s="266" t="s">
        <v>275</v>
      </c>
      <c r="C122" s="267">
        <v>1367</v>
      </c>
      <c r="D122" s="268">
        <v>41000</v>
      </c>
    </row>
    <row r="123" spans="1:4">
      <c r="A123" s="265" t="s">
        <v>290</v>
      </c>
      <c r="B123" s="266" t="s">
        <v>269</v>
      </c>
      <c r="C123" s="267">
        <v>1734</v>
      </c>
      <c r="D123" s="268">
        <v>52000</v>
      </c>
    </row>
    <row r="124" spans="1:4">
      <c r="A124" s="265" t="s">
        <v>291</v>
      </c>
      <c r="B124" s="266" t="s">
        <v>269</v>
      </c>
      <c r="C124" s="267">
        <v>2762</v>
      </c>
      <c r="D124" s="268">
        <v>83000</v>
      </c>
    </row>
    <row r="125" spans="1:4">
      <c r="A125" s="265" t="s">
        <v>292</v>
      </c>
      <c r="B125" s="266" t="s">
        <v>269</v>
      </c>
      <c r="C125" s="267">
        <v>1784</v>
      </c>
      <c r="D125" s="268">
        <v>54000</v>
      </c>
    </row>
    <row r="126" spans="1:4">
      <c r="A126" s="265" t="s">
        <v>293</v>
      </c>
      <c r="B126" s="266" t="s">
        <v>269</v>
      </c>
      <c r="C126" s="267">
        <v>4154</v>
      </c>
      <c r="D126" s="268">
        <v>125000</v>
      </c>
    </row>
    <row r="127" spans="1:4">
      <c r="A127" s="265" t="s">
        <v>294</v>
      </c>
      <c r="B127" s="266" t="s">
        <v>269</v>
      </c>
      <c r="C127" s="267">
        <v>20986</v>
      </c>
      <c r="D127" s="268">
        <v>210000</v>
      </c>
    </row>
    <row r="128" spans="1:4">
      <c r="A128" s="265" t="s">
        <v>295</v>
      </c>
      <c r="B128" s="266" t="s">
        <v>269</v>
      </c>
      <c r="C128" s="267">
        <v>1478</v>
      </c>
      <c r="D128" s="268">
        <v>44000</v>
      </c>
    </row>
    <row r="129" spans="1:4">
      <c r="A129" s="265" t="s">
        <v>296</v>
      </c>
      <c r="B129" s="266" t="s">
        <v>269</v>
      </c>
      <c r="C129" s="267">
        <v>806</v>
      </c>
      <c r="D129" s="268">
        <v>24000</v>
      </c>
    </row>
    <row r="130" spans="1:4">
      <c r="A130" s="265" t="s">
        <v>297</v>
      </c>
      <c r="B130" s="266" t="s">
        <v>269</v>
      </c>
      <c r="C130" s="267">
        <v>1050</v>
      </c>
      <c r="D130" s="268">
        <v>32000</v>
      </c>
    </row>
    <row r="131" spans="1:4">
      <c r="A131" s="265" t="s">
        <v>298</v>
      </c>
      <c r="B131" s="266" t="s">
        <v>299</v>
      </c>
      <c r="C131" s="267">
        <v>40</v>
      </c>
      <c r="D131" s="268">
        <v>40000</v>
      </c>
    </row>
    <row r="132" spans="1:4">
      <c r="A132" s="265"/>
      <c r="B132" s="266"/>
      <c r="C132" s="267"/>
      <c r="D132" s="268"/>
    </row>
    <row r="133" spans="1:4">
      <c r="A133" s="265"/>
      <c r="B133" s="269" t="s">
        <v>300</v>
      </c>
      <c r="C133" s="267"/>
      <c r="D133" s="272">
        <f>SUM(D86:D132)</f>
        <v>8718149</v>
      </c>
    </row>
    <row r="134" spans="1:4">
      <c r="A134" s="265"/>
      <c r="B134" s="266"/>
      <c r="C134" s="267"/>
      <c r="D134" s="268"/>
    </row>
    <row r="135" spans="1:4">
      <c r="A135" s="265"/>
      <c r="B135" s="269"/>
      <c r="C135" s="270"/>
      <c r="D135" s="271"/>
    </row>
    <row r="136" spans="1:4" ht="15.75" thickBot="1">
      <c r="A136" s="273"/>
      <c r="B136" s="274"/>
      <c r="C136" s="275"/>
      <c r="D136" s="276"/>
    </row>
    <row r="137" spans="1:4" s="278" customFormat="1" ht="16.5" thickBot="1">
      <c r="A137" s="374" t="s">
        <v>301</v>
      </c>
      <c r="B137" s="375"/>
      <c r="C137" s="277"/>
      <c r="D137" s="320">
        <v>357800563</v>
      </c>
    </row>
    <row r="138" spans="1:4" s="280" customFormat="1">
      <c r="A138" s="279"/>
    </row>
  </sheetData>
  <mergeCells count="7">
    <mergeCell ref="A137:B137"/>
    <mergeCell ref="A2:D2"/>
    <mergeCell ref="A6:D6"/>
    <mergeCell ref="A8:D8"/>
    <mergeCell ref="A11:D11"/>
    <mergeCell ref="A76:D76"/>
    <mergeCell ref="A85:D8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J46"/>
  <sheetViews>
    <sheetView workbookViewId="0">
      <selection activeCell="A2" sqref="A2:E2"/>
    </sheetView>
  </sheetViews>
  <sheetFormatPr defaultRowHeight="15"/>
  <cols>
    <col min="1" max="1" width="45.140625" style="1" customWidth="1"/>
    <col min="2" max="2" width="16.5703125" style="1" customWidth="1"/>
    <col min="3" max="3" width="16.140625" style="1" customWidth="1"/>
    <col min="4" max="4" width="17.5703125" style="1" customWidth="1"/>
    <col min="5" max="5" width="14.140625" style="3" customWidth="1"/>
    <col min="6" max="16384" width="9.140625" style="1"/>
  </cols>
  <sheetData>
    <row r="2" spans="1:88" s="47" customFormat="1" ht="17.25" customHeight="1">
      <c r="A2" s="344" t="s">
        <v>346</v>
      </c>
      <c r="B2" s="345"/>
      <c r="C2" s="345"/>
      <c r="D2" s="344"/>
      <c r="E2" s="34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</row>
    <row r="3" spans="1:88" ht="17.25" customHeight="1"/>
    <row r="4" spans="1:88">
      <c r="A4" s="48" t="s">
        <v>38</v>
      </c>
      <c r="C4" s="49"/>
      <c r="D4" s="49"/>
      <c r="E4" s="7" t="s">
        <v>1</v>
      </c>
    </row>
    <row r="5" spans="1:88" ht="15.75" thickBot="1"/>
    <row r="6" spans="1:88" ht="20.100000000000001" customHeight="1">
      <c r="A6" s="346" t="s">
        <v>2</v>
      </c>
      <c r="B6" s="348" t="s">
        <v>303</v>
      </c>
      <c r="C6" s="350" t="s">
        <v>3</v>
      </c>
      <c r="D6" s="352" t="s">
        <v>4</v>
      </c>
      <c r="E6" s="354" t="s">
        <v>5</v>
      </c>
    </row>
    <row r="7" spans="1:88" ht="20.100000000000001" customHeight="1" thickBot="1">
      <c r="A7" s="347"/>
      <c r="B7" s="349"/>
      <c r="C7" s="351"/>
      <c r="D7" s="353"/>
      <c r="E7" s="355"/>
    </row>
    <row r="8" spans="1:88" ht="20.100000000000001" customHeight="1">
      <c r="A8" s="50" t="s">
        <v>39</v>
      </c>
      <c r="B8" s="51">
        <v>15186000</v>
      </c>
      <c r="C8" s="52">
        <v>16132256</v>
      </c>
      <c r="D8" s="52">
        <v>15468488</v>
      </c>
      <c r="E8" s="53">
        <v>96</v>
      </c>
    </row>
    <row r="9" spans="1:88" ht="20.100000000000001" customHeight="1">
      <c r="A9" s="54" t="s">
        <v>40</v>
      </c>
      <c r="B9" s="55">
        <v>2272000</v>
      </c>
      <c r="C9" s="54">
        <v>2429606</v>
      </c>
      <c r="D9" s="54">
        <v>2372511</v>
      </c>
      <c r="E9" s="53">
        <v>98</v>
      </c>
    </row>
    <row r="10" spans="1:88" ht="20.100000000000001" customHeight="1">
      <c r="A10" s="54" t="s">
        <v>41</v>
      </c>
      <c r="B10" s="55">
        <v>17396000</v>
      </c>
      <c r="C10" s="54">
        <v>17346693</v>
      </c>
      <c r="D10" s="54">
        <v>16009118</v>
      </c>
      <c r="E10" s="53">
        <v>92</v>
      </c>
    </row>
    <row r="11" spans="1:88" ht="20.100000000000001" customHeight="1">
      <c r="A11" s="54" t="s">
        <v>42</v>
      </c>
      <c r="B11" s="55">
        <v>4387000</v>
      </c>
      <c r="C11" s="54">
        <v>4596500</v>
      </c>
      <c r="D11" s="54">
        <v>4536790</v>
      </c>
      <c r="E11" s="53">
        <v>99</v>
      </c>
    </row>
    <row r="12" spans="1:88" ht="20.100000000000001" customHeight="1">
      <c r="A12" s="56" t="s">
        <v>43</v>
      </c>
      <c r="B12" s="55">
        <v>3069000</v>
      </c>
      <c r="C12" s="54">
        <v>43752123</v>
      </c>
      <c r="D12" s="54">
        <v>1589028</v>
      </c>
      <c r="E12" s="53">
        <v>4</v>
      </c>
    </row>
    <row r="13" spans="1:88" s="40" customFormat="1" ht="20.100000000000001" customHeight="1">
      <c r="A13" s="57" t="s">
        <v>44</v>
      </c>
      <c r="B13" s="58">
        <v>1848000</v>
      </c>
      <c r="C13" s="59">
        <v>42162881</v>
      </c>
      <c r="D13" s="59">
        <v>0</v>
      </c>
      <c r="E13" s="53">
        <v>0</v>
      </c>
    </row>
    <row r="14" spans="1:88" ht="20.100000000000001" customHeight="1">
      <c r="A14" s="60" t="s">
        <v>45</v>
      </c>
      <c r="B14" s="55">
        <v>0</v>
      </c>
      <c r="C14" s="54">
        <v>12759741</v>
      </c>
      <c r="D14" s="54">
        <v>12756611</v>
      </c>
      <c r="E14" s="53">
        <v>100</v>
      </c>
    </row>
    <row r="15" spans="1:88" ht="20.100000000000001" customHeight="1">
      <c r="A15" s="61" t="s">
        <v>46</v>
      </c>
      <c r="B15" s="62">
        <v>13568000</v>
      </c>
      <c r="C15" s="61">
        <v>24208228</v>
      </c>
      <c r="D15" s="54">
        <v>24127253</v>
      </c>
      <c r="E15" s="53">
        <v>100</v>
      </c>
    </row>
    <row r="16" spans="1:88" ht="20.100000000000001" customHeight="1" thickBot="1">
      <c r="A16" s="63" t="s">
        <v>47</v>
      </c>
      <c r="B16" s="64"/>
      <c r="C16" s="65">
        <v>0</v>
      </c>
      <c r="D16" s="66">
        <v>0</v>
      </c>
      <c r="E16" s="67">
        <v>0</v>
      </c>
    </row>
    <row r="17" spans="1:5" ht="15.75" thickBot="1">
      <c r="A17" s="68" t="s">
        <v>48</v>
      </c>
      <c r="B17" s="70">
        <v>55878000</v>
      </c>
      <c r="C17" s="70">
        <v>121225147</v>
      </c>
      <c r="D17" s="70">
        <v>76859799</v>
      </c>
      <c r="E17" s="71">
        <v>63</v>
      </c>
    </row>
    <row r="18" spans="1:5">
      <c r="A18" s="54" t="s">
        <v>49</v>
      </c>
      <c r="B18" s="54">
        <v>0</v>
      </c>
      <c r="C18" s="54">
        <v>818836</v>
      </c>
      <c r="D18" s="54">
        <v>818836</v>
      </c>
      <c r="E18" s="53">
        <v>100</v>
      </c>
    </row>
    <row r="19" spans="1:5" ht="15.75" thickBot="1">
      <c r="A19" s="72" t="s">
        <v>50</v>
      </c>
      <c r="B19" s="72">
        <v>0</v>
      </c>
      <c r="C19" s="72">
        <v>818836</v>
      </c>
      <c r="D19" s="72">
        <v>818836</v>
      </c>
      <c r="E19" s="73">
        <v>100</v>
      </c>
    </row>
    <row r="20" spans="1:5" ht="15.75" thickBot="1">
      <c r="A20" s="69" t="s">
        <v>51</v>
      </c>
      <c r="B20" s="69">
        <v>0</v>
      </c>
      <c r="C20" s="69">
        <v>818836</v>
      </c>
      <c r="D20" s="69">
        <v>818836</v>
      </c>
      <c r="E20" s="299">
        <v>100</v>
      </c>
    </row>
    <row r="21" spans="1:5" ht="16.5" thickBot="1">
      <c r="A21" s="74" t="s">
        <v>52</v>
      </c>
      <c r="B21" s="75">
        <v>55878000</v>
      </c>
      <c r="C21" s="75">
        <v>122043983</v>
      </c>
      <c r="D21" s="76">
        <v>77678635</v>
      </c>
      <c r="E21" s="77">
        <v>64</v>
      </c>
    </row>
    <row r="24" spans="1:5" ht="15.75">
      <c r="A24" s="78"/>
    </row>
    <row r="25" spans="1:5" ht="15.75">
      <c r="A25" s="79"/>
    </row>
    <row r="26" spans="1:5" ht="15.75">
      <c r="A26" s="80"/>
    </row>
    <row r="27" spans="1:5" s="80" customFormat="1">
      <c r="A27" s="81"/>
      <c r="E27" s="82"/>
    </row>
    <row r="28" spans="1:5" s="80" customFormat="1">
      <c r="E28" s="82"/>
    </row>
    <row r="30" spans="1:5">
      <c r="E30" s="83"/>
    </row>
    <row r="45" spans="1:5" s="84" customFormat="1">
      <c r="A45" s="1"/>
      <c r="B45" s="1"/>
      <c r="C45" s="1"/>
      <c r="E45" s="85"/>
    </row>
    <row r="46" spans="1:5" s="84" customFormat="1">
      <c r="A46" s="1"/>
      <c r="B46" s="1"/>
      <c r="C46" s="1"/>
      <c r="E46" s="85"/>
    </row>
  </sheetData>
  <mergeCells count="6">
    <mergeCell ref="A2:E2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Z54"/>
  <sheetViews>
    <sheetView workbookViewId="0">
      <selection activeCell="I22" sqref="I22"/>
    </sheetView>
  </sheetViews>
  <sheetFormatPr defaultRowHeight="15"/>
  <cols>
    <col min="1" max="1" width="40.5703125" style="86" customWidth="1"/>
    <col min="2" max="2" width="15.28515625" style="1" customWidth="1"/>
    <col min="3" max="3" width="16.42578125" style="1" customWidth="1"/>
    <col min="4" max="4" width="14.42578125" style="1" customWidth="1"/>
    <col min="5" max="5" width="13.28515625" style="1" customWidth="1"/>
    <col min="6" max="16384" width="9.140625" style="1"/>
  </cols>
  <sheetData>
    <row r="2" spans="1:5">
      <c r="A2" s="356" t="s">
        <v>347</v>
      </c>
      <c r="B2" s="356"/>
      <c r="C2" s="356"/>
      <c r="D2" s="356"/>
      <c r="E2" s="356"/>
    </row>
    <row r="4" spans="1:5" s="78" customFormat="1" ht="15.75">
      <c r="A4" s="357" t="s">
        <v>308</v>
      </c>
      <c r="B4" s="358"/>
      <c r="C4" s="358"/>
      <c r="D4" s="359"/>
      <c r="E4" s="359"/>
    </row>
    <row r="5" spans="1:5">
      <c r="E5" s="87" t="s">
        <v>1</v>
      </c>
    </row>
    <row r="6" spans="1:5" ht="15.75" thickBot="1">
      <c r="E6" s="88"/>
    </row>
    <row r="7" spans="1:5">
      <c r="A7" s="360" t="s">
        <v>2</v>
      </c>
      <c r="B7" s="337" t="s">
        <v>309</v>
      </c>
      <c r="C7" s="339" t="s">
        <v>3</v>
      </c>
      <c r="D7" s="363" t="s">
        <v>4</v>
      </c>
      <c r="E7" s="363" t="s">
        <v>53</v>
      </c>
    </row>
    <row r="8" spans="1:5" ht="15.75" thickBot="1">
      <c r="A8" s="361"/>
      <c r="B8" s="362"/>
      <c r="C8" s="340"/>
      <c r="D8" s="364"/>
      <c r="E8" s="364"/>
    </row>
    <row r="9" spans="1:5">
      <c r="A9" s="89" t="s">
        <v>39</v>
      </c>
      <c r="B9" s="36"/>
      <c r="C9" s="36"/>
      <c r="D9" s="11"/>
      <c r="E9" s="11"/>
    </row>
    <row r="10" spans="1:5">
      <c r="A10" s="90" t="s">
        <v>54</v>
      </c>
      <c r="B10" s="13">
        <v>6848000</v>
      </c>
      <c r="C10" s="13">
        <v>7033236</v>
      </c>
      <c r="D10" s="13">
        <v>7032584</v>
      </c>
      <c r="E10" s="13">
        <v>7</v>
      </c>
    </row>
    <row r="11" spans="1:5">
      <c r="A11" s="90" t="s">
        <v>55</v>
      </c>
      <c r="B11" s="13">
        <v>300000</v>
      </c>
      <c r="C11" s="13">
        <v>315000</v>
      </c>
      <c r="D11" s="13">
        <v>315000</v>
      </c>
      <c r="E11" s="13">
        <v>1</v>
      </c>
    </row>
    <row r="12" spans="1:5">
      <c r="A12" s="90" t="s">
        <v>56</v>
      </c>
      <c r="B12" s="13">
        <v>7618000</v>
      </c>
      <c r="C12" s="13">
        <v>8499020</v>
      </c>
      <c r="D12" s="13">
        <v>7945904</v>
      </c>
      <c r="E12" s="13">
        <v>2</v>
      </c>
    </row>
    <row r="13" spans="1:5" ht="15.75" thickBot="1">
      <c r="A13" s="90" t="s">
        <v>57</v>
      </c>
      <c r="B13" s="13">
        <v>42000</v>
      </c>
      <c r="C13" s="13">
        <v>285000</v>
      </c>
      <c r="D13" s="13">
        <v>175000</v>
      </c>
      <c r="E13" s="13">
        <v>1</v>
      </c>
    </row>
    <row r="14" spans="1:5" s="48" customFormat="1" ht="13.5" thickBot="1">
      <c r="A14" s="91" t="s">
        <v>58</v>
      </c>
      <c r="B14" s="92">
        <v>15186000</v>
      </c>
      <c r="C14" s="93">
        <v>16132256</v>
      </c>
      <c r="D14" s="42">
        <f>SUM(D10:D13)</f>
        <v>15468488</v>
      </c>
      <c r="E14" s="42">
        <v>11</v>
      </c>
    </row>
    <row r="15" spans="1:5">
      <c r="A15" s="94" t="s">
        <v>40</v>
      </c>
      <c r="B15" s="36"/>
      <c r="C15" s="95"/>
      <c r="D15" s="36"/>
      <c r="E15" s="36"/>
    </row>
    <row r="16" spans="1:5">
      <c r="A16" s="90" t="s">
        <v>55</v>
      </c>
      <c r="B16" s="13">
        <v>59000</v>
      </c>
      <c r="C16" s="96">
        <v>58500</v>
      </c>
      <c r="D16" s="13">
        <v>53218</v>
      </c>
      <c r="E16" s="13"/>
    </row>
    <row r="17" spans="1:5">
      <c r="A17" s="90" t="s">
        <v>57</v>
      </c>
      <c r="B17" s="13">
        <v>82000</v>
      </c>
      <c r="C17" s="96">
        <v>81900</v>
      </c>
      <c r="D17" s="13">
        <v>33913</v>
      </c>
      <c r="E17" s="13"/>
    </row>
    <row r="18" spans="1:5">
      <c r="A18" s="97" t="s">
        <v>54</v>
      </c>
      <c r="B18" s="25">
        <v>650000</v>
      </c>
      <c r="C18" s="98">
        <v>789000</v>
      </c>
      <c r="D18" s="13">
        <v>788798</v>
      </c>
      <c r="E18" s="13"/>
    </row>
    <row r="19" spans="1:5" s="102" customFormat="1" ht="15.75" thickBot="1">
      <c r="A19" s="99" t="s">
        <v>56</v>
      </c>
      <c r="B19" s="38">
        <v>1481000</v>
      </c>
      <c r="C19" s="100">
        <v>1500206</v>
      </c>
      <c r="D19" s="13">
        <v>1496582</v>
      </c>
      <c r="E19" s="101"/>
    </row>
    <row r="20" spans="1:5" ht="15.75" thickBot="1">
      <c r="A20" s="103" t="s">
        <v>59</v>
      </c>
      <c r="B20" s="42">
        <v>2272000</v>
      </c>
      <c r="C20" s="93">
        <v>2429606</v>
      </c>
      <c r="D20" s="104">
        <f>SUM(D16:D19)</f>
        <v>2372511</v>
      </c>
      <c r="E20" s="42"/>
    </row>
    <row r="21" spans="1:5">
      <c r="A21" s="322" t="s">
        <v>41</v>
      </c>
      <c r="B21" s="11"/>
      <c r="C21" s="328"/>
      <c r="D21" s="11"/>
      <c r="E21" s="11"/>
    </row>
    <row r="22" spans="1:5">
      <c r="A22" s="323" t="s">
        <v>60</v>
      </c>
      <c r="B22" s="13">
        <v>1292000</v>
      </c>
      <c r="C22" s="10">
        <v>10000</v>
      </c>
      <c r="D22" s="36">
        <v>9000</v>
      </c>
      <c r="E22" s="36"/>
    </row>
    <row r="23" spans="1:5">
      <c r="A23" s="131" t="s">
        <v>61</v>
      </c>
      <c r="B23" s="38">
        <v>1321000</v>
      </c>
      <c r="C23" s="14">
        <v>1631400</v>
      </c>
      <c r="D23" s="13">
        <v>1631474</v>
      </c>
      <c r="E23" s="13"/>
    </row>
    <row r="24" spans="1:5">
      <c r="A24" s="324" t="s">
        <v>62</v>
      </c>
      <c r="B24" s="38">
        <v>0</v>
      </c>
      <c r="C24" s="329">
        <v>409000</v>
      </c>
      <c r="D24" s="13">
        <v>327692</v>
      </c>
      <c r="E24" s="13"/>
    </row>
    <row r="25" spans="1:5">
      <c r="A25" s="321" t="s">
        <v>63</v>
      </c>
      <c r="B25" s="38">
        <v>1788000</v>
      </c>
      <c r="C25" s="330">
        <v>1397000</v>
      </c>
      <c r="D25" s="13">
        <v>869972</v>
      </c>
      <c r="E25" s="13"/>
    </row>
    <row r="26" spans="1:5">
      <c r="A26" s="321" t="s">
        <v>64</v>
      </c>
      <c r="B26" s="109">
        <v>1622000</v>
      </c>
      <c r="C26" s="329">
        <v>2480804</v>
      </c>
      <c r="D26" s="13">
        <v>2353659</v>
      </c>
      <c r="E26" s="13"/>
    </row>
    <row r="27" spans="1:5">
      <c r="A27" s="325" t="s">
        <v>65</v>
      </c>
      <c r="B27" s="108">
        <v>1886000</v>
      </c>
      <c r="C27" s="331">
        <v>725500</v>
      </c>
      <c r="D27" s="13">
        <v>589995</v>
      </c>
      <c r="E27" s="13"/>
    </row>
    <row r="28" spans="1:5" s="84" customFormat="1">
      <c r="A28" s="321" t="s">
        <v>57</v>
      </c>
      <c r="B28" s="38">
        <v>2159000</v>
      </c>
      <c r="C28" s="329">
        <v>2325080</v>
      </c>
      <c r="D28" s="13">
        <v>1957165</v>
      </c>
      <c r="E28" s="38"/>
    </row>
    <row r="29" spans="1:5" s="84" customFormat="1">
      <c r="A29" s="321" t="s">
        <v>54</v>
      </c>
      <c r="B29" s="13">
        <v>1909000</v>
      </c>
      <c r="C29" s="329">
        <v>1252568</v>
      </c>
      <c r="D29" s="13">
        <v>1189960</v>
      </c>
      <c r="E29" s="38"/>
    </row>
    <row r="30" spans="1:5">
      <c r="A30" s="131" t="s">
        <v>66</v>
      </c>
      <c r="B30" s="13">
        <v>1680000</v>
      </c>
      <c r="C30" s="14">
        <v>1676500</v>
      </c>
      <c r="D30" s="13">
        <v>1554731</v>
      </c>
      <c r="E30" s="13"/>
    </row>
    <row r="31" spans="1:5">
      <c r="A31" s="131" t="s">
        <v>67</v>
      </c>
      <c r="B31" s="13">
        <v>25000</v>
      </c>
      <c r="C31" s="14">
        <v>20000</v>
      </c>
      <c r="D31" s="13">
        <v>727</v>
      </c>
      <c r="E31" s="13"/>
    </row>
    <row r="32" spans="1:5">
      <c r="A32" s="131" t="s">
        <v>68</v>
      </c>
      <c r="B32" s="13">
        <v>209000</v>
      </c>
      <c r="C32" s="14">
        <v>427050</v>
      </c>
      <c r="D32" s="13">
        <v>261968</v>
      </c>
      <c r="E32" s="13"/>
    </row>
    <row r="33" spans="1:26">
      <c r="A33" s="131" t="s">
        <v>310</v>
      </c>
      <c r="B33" s="13">
        <v>0</v>
      </c>
      <c r="C33" s="14">
        <v>3000</v>
      </c>
      <c r="D33" s="13">
        <v>9050</v>
      </c>
      <c r="E33" s="13"/>
    </row>
    <row r="34" spans="1:26">
      <c r="A34" s="131" t="s">
        <v>56</v>
      </c>
      <c r="B34" s="13">
        <v>3391000</v>
      </c>
      <c r="C34" s="14">
        <v>4756391</v>
      </c>
      <c r="D34" s="13">
        <v>4970459</v>
      </c>
      <c r="E34" s="13"/>
    </row>
    <row r="35" spans="1:26">
      <c r="A35" s="326" t="s">
        <v>69</v>
      </c>
      <c r="B35" s="25">
        <v>0</v>
      </c>
      <c r="C35" s="30">
        <v>152400</v>
      </c>
      <c r="D35" s="25">
        <v>204514</v>
      </c>
      <c r="E35" s="25"/>
    </row>
    <row r="36" spans="1:26" ht="15.75" thickBot="1">
      <c r="A36" s="327" t="s">
        <v>70</v>
      </c>
      <c r="B36" s="113">
        <v>114000</v>
      </c>
      <c r="C36" s="332">
        <v>80000</v>
      </c>
      <c r="D36" s="114">
        <v>78752</v>
      </c>
      <c r="E36" s="114"/>
    </row>
    <row r="37" spans="1:26" ht="15.75" thickBot="1">
      <c r="A37" s="91" t="s">
        <v>71</v>
      </c>
      <c r="B37" s="42">
        <f>SUM(B22:B36)</f>
        <v>17396000</v>
      </c>
      <c r="C37" s="92">
        <f>SUM(C22:C36)</f>
        <v>17346693</v>
      </c>
      <c r="D37" s="115">
        <f>SUM(D22:D36)</f>
        <v>16009118</v>
      </c>
      <c r="E37" s="42"/>
    </row>
    <row r="38" spans="1:26">
      <c r="A38" s="116" t="s">
        <v>72</v>
      </c>
      <c r="B38" s="117">
        <v>0</v>
      </c>
      <c r="C38" s="118">
        <v>197960</v>
      </c>
      <c r="D38" s="119">
        <v>197960</v>
      </c>
      <c r="E38" s="120"/>
    </row>
    <row r="39" spans="1:26">
      <c r="A39" s="107" t="s">
        <v>73</v>
      </c>
      <c r="B39" s="121">
        <v>1011000</v>
      </c>
      <c r="C39" s="47">
        <v>821282</v>
      </c>
      <c r="D39" s="106">
        <v>821068</v>
      </c>
      <c r="E39" s="13"/>
    </row>
    <row r="40" spans="1:26">
      <c r="A40" s="122" t="s">
        <v>74</v>
      </c>
      <c r="B40" s="121">
        <v>210000</v>
      </c>
      <c r="C40" s="123">
        <v>570000</v>
      </c>
      <c r="D40" s="124">
        <v>570000</v>
      </c>
      <c r="E40" s="29"/>
    </row>
    <row r="41" spans="1:26" s="128" customFormat="1" ht="15.75" thickBot="1">
      <c r="A41" s="112" t="s">
        <v>75</v>
      </c>
      <c r="B41" s="125">
        <v>1848000</v>
      </c>
      <c r="C41" s="126">
        <v>42162881</v>
      </c>
      <c r="D41" s="127">
        <v>0</v>
      </c>
      <c r="E41" s="113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thickBot="1">
      <c r="A42" s="91" t="s">
        <v>43</v>
      </c>
      <c r="B42" s="42">
        <v>3069000</v>
      </c>
      <c r="C42" s="42">
        <v>43752123</v>
      </c>
      <c r="D42" s="115">
        <f>SUM(D38:D41)</f>
        <v>1589028</v>
      </c>
      <c r="E42" s="42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30" customFormat="1">
      <c r="A43" s="129" t="s">
        <v>76</v>
      </c>
      <c r="B43" s="13"/>
      <c r="C43" s="13"/>
      <c r="D43" s="106"/>
      <c r="E43" s="13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90" t="s">
        <v>77</v>
      </c>
      <c r="B44" s="13">
        <v>0</v>
      </c>
      <c r="C44" s="13">
        <v>275500</v>
      </c>
      <c r="D44" s="106">
        <v>275500</v>
      </c>
      <c r="E44" s="13"/>
    </row>
    <row r="45" spans="1:26" s="10" customFormat="1" ht="15.75" thickBot="1">
      <c r="A45" s="110" t="s">
        <v>78</v>
      </c>
      <c r="B45" s="113">
        <v>4387000</v>
      </c>
      <c r="C45" s="25">
        <v>4321000</v>
      </c>
      <c r="D45" s="111">
        <v>4261290</v>
      </c>
      <c r="E45" s="25"/>
    </row>
    <row r="46" spans="1:26" s="30" customFormat="1" ht="15.75" thickBot="1">
      <c r="A46" s="91" t="s">
        <v>42</v>
      </c>
      <c r="B46" s="42">
        <v>4387000</v>
      </c>
      <c r="C46" s="92">
        <v>4596500</v>
      </c>
      <c r="D46" s="115">
        <f>SUM(D44:D45)</f>
        <v>4536790</v>
      </c>
      <c r="E46" s="42"/>
    </row>
    <row r="47" spans="1:26">
      <c r="A47" s="130" t="s">
        <v>79</v>
      </c>
      <c r="B47" s="11"/>
      <c r="C47" s="105"/>
      <c r="D47" s="105"/>
      <c r="E47" s="36"/>
    </row>
    <row r="48" spans="1:26">
      <c r="A48" s="131" t="s">
        <v>80</v>
      </c>
      <c r="B48" s="13"/>
      <c r="C48" s="106">
        <v>12759741</v>
      </c>
      <c r="D48" s="106">
        <v>12756611</v>
      </c>
      <c r="E48" s="13"/>
    </row>
    <row r="49" spans="1:5" ht="15.75" thickBot="1">
      <c r="A49" s="131" t="s">
        <v>81</v>
      </c>
      <c r="B49" s="25">
        <v>13568000</v>
      </c>
      <c r="C49" s="106">
        <v>24208228</v>
      </c>
      <c r="D49" s="106">
        <v>24127253</v>
      </c>
      <c r="E49" s="13"/>
    </row>
    <row r="50" spans="1:5" ht="15.75" thickBot="1">
      <c r="A50" s="132" t="s">
        <v>82</v>
      </c>
      <c r="B50" s="42">
        <v>13568000</v>
      </c>
      <c r="C50" s="133">
        <v>36967969</v>
      </c>
      <c r="D50" s="42">
        <f>SUM(D48:D49)</f>
        <v>36883864</v>
      </c>
      <c r="E50" s="42"/>
    </row>
    <row r="51" spans="1:5" ht="16.5" thickBot="1">
      <c r="A51" s="134" t="s">
        <v>48</v>
      </c>
      <c r="B51" s="135">
        <v>55878000</v>
      </c>
      <c r="C51" s="136">
        <v>121225147</v>
      </c>
      <c r="D51" s="136">
        <v>76859799</v>
      </c>
      <c r="E51" s="137"/>
    </row>
    <row r="52" spans="1:5" s="44" customFormat="1" ht="15.75" thickBot="1">
      <c r="A52" s="138" t="s">
        <v>83</v>
      </c>
      <c r="B52" s="139">
        <v>0</v>
      </c>
      <c r="C52" s="139">
        <v>818836</v>
      </c>
      <c r="D52" s="139">
        <v>818836</v>
      </c>
      <c r="E52" s="139"/>
    </row>
    <row r="53" spans="1:5" ht="15.75" thickBot="1">
      <c r="A53" s="140" t="s">
        <v>84</v>
      </c>
      <c r="B53" s="141">
        <v>0</v>
      </c>
      <c r="C53" s="92">
        <v>818836</v>
      </c>
      <c r="D53" s="115">
        <v>818836</v>
      </c>
      <c r="E53" s="42"/>
    </row>
    <row r="54" spans="1:5" s="78" customFormat="1" ht="16.5" thickBot="1">
      <c r="A54" s="142" t="s">
        <v>85</v>
      </c>
      <c r="B54" s="137">
        <v>55878000</v>
      </c>
      <c r="C54" s="143">
        <v>122043983</v>
      </c>
      <c r="D54" s="144">
        <v>77678635</v>
      </c>
      <c r="E54" s="143"/>
    </row>
  </sheetData>
  <mergeCells count="7">
    <mergeCell ref="A2:E2"/>
    <mergeCell ref="A4:E4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K55"/>
  <sheetViews>
    <sheetView topLeftCell="A7" workbookViewId="0">
      <selection activeCell="M35" sqref="M35"/>
    </sheetView>
  </sheetViews>
  <sheetFormatPr defaultRowHeight="15"/>
  <cols>
    <col min="1" max="1" width="36.42578125" style="1" customWidth="1"/>
    <col min="2" max="2" width="13" style="1" customWidth="1"/>
    <col min="3" max="3" width="12.5703125" style="1" customWidth="1"/>
    <col min="4" max="4" width="1.85546875" style="1" hidden="1" customWidth="1"/>
    <col min="5" max="5" width="13.140625" style="1" customWidth="1"/>
    <col min="6" max="6" width="35" style="1" customWidth="1"/>
    <col min="7" max="7" width="12.5703125" style="1" customWidth="1"/>
    <col min="8" max="8" width="11.85546875" style="1" customWidth="1"/>
    <col min="9" max="9" width="11.7109375" style="1" customWidth="1"/>
    <col min="10" max="10" width="10" style="1" hidden="1" customWidth="1"/>
    <col min="11" max="16384" width="9.140625" style="1"/>
  </cols>
  <sheetData>
    <row r="2" spans="1:11">
      <c r="F2" s="344" t="s">
        <v>348</v>
      </c>
      <c r="G2" s="344"/>
      <c r="H2" s="344"/>
      <c r="I2" s="344"/>
      <c r="J2" s="344"/>
      <c r="K2" s="344"/>
    </row>
    <row r="5" spans="1:11" ht="12.75" customHeight="1">
      <c r="A5" s="365" t="s">
        <v>311</v>
      </c>
      <c r="B5" s="365"/>
      <c r="C5" s="365"/>
      <c r="D5" s="365"/>
      <c r="E5" s="365"/>
      <c r="F5" s="365"/>
      <c r="G5" s="365"/>
      <c r="H5" s="365"/>
      <c r="I5" s="365"/>
      <c r="J5" s="365"/>
    </row>
    <row r="6" spans="1:11">
      <c r="A6" s="365"/>
      <c r="B6" s="365"/>
      <c r="C6" s="365"/>
      <c r="D6" s="365"/>
      <c r="E6" s="365"/>
      <c r="F6" s="365"/>
      <c r="G6" s="365"/>
      <c r="H6" s="365"/>
      <c r="I6" s="365"/>
      <c r="J6" s="365"/>
    </row>
    <row r="7" spans="1:11">
      <c r="B7" s="145"/>
      <c r="C7" s="145"/>
      <c r="D7" s="145"/>
      <c r="E7" s="145"/>
      <c r="F7" s="145"/>
      <c r="H7" s="145" t="s">
        <v>1</v>
      </c>
    </row>
    <row r="8" spans="1:11" ht="15.75" thickBot="1"/>
    <row r="9" spans="1:11" ht="25.5" thickBot="1">
      <c r="A9" s="146" t="s">
        <v>0</v>
      </c>
      <c r="B9" s="147" t="s">
        <v>86</v>
      </c>
      <c r="C9" s="147" t="s">
        <v>3</v>
      </c>
      <c r="D9" s="148"/>
      <c r="E9" s="147" t="s">
        <v>4</v>
      </c>
      <c r="F9" s="149" t="s">
        <v>87</v>
      </c>
      <c r="G9" s="147" t="s">
        <v>86</v>
      </c>
      <c r="H9" s="150" t="s">
        <v>3</v>
      </c>
      <c r="I9" s="151" t="s">
        <v>4</v>
      </c>
    </row>
    <row r="10" spans="1:11" ht="20.100000000000001" customHeight="1">
      <c r="A10" s="11" t="s">
        <v>88</v>
      </c>
      <c r="B10" s="152">
        <v>29879000</v>
      </c>
      <c r="C10" s="152">
        <v>28294616</v>
      </c>
      <c r="D10" s="153"/>
      <c r="E10" s="28">
        <v>28294616</v>
      </c>
      <c r="F10" s="11" t="s">
        <v>39</v>
      </c>
      <c r="G10" s="13">
        <v>15186000</v>
      </c>
      <c r="H10" s="154">
        <v>16132256</v>
      </c>
      <c r="I10" s="36">
        <v>15468488</v>
      </c>
    </row>
    <row r="11" spans="1:11" ht="20.100000000000001" customHeight="1">
      <c r="A11" s="13" t="s">
        <v>89</v>
      </c>
      <c r="B11" s="155">
        <v>8900000</v>
      </c>
      <c r="C11" s="155">
        <v>12945000</v>
      </c>
      <c r="D11" s="14"/>
      <c r="E11" s="28">
        <v>12963072</v>
      </c>
      <c r="F11" s="13" t="s">
        <v>90</v>
      </c>
      <c r="G11" s="13">
        <v>2272000</v>
      </c>
      <c r="H11" s="154">
        <v>2429606</v>
      </c>
      <c r="I11" s="13">
        <v>2372511</v>
      </c>
    </row>
    <row r="12" spans="1:11" ht="20.100000000000001" customHeight="1">
      <c r="A12" s="13" t="s">
        <v>26</v>
      </c>
      <c r="B12" s="155">
        <v>5379000</v>
      </c>
      <c r="C12" s="155">
        <v>5159772</v>
      </c>
      <c r="D12" s="14"/>
      <c r="E12" s="23">
        <v>5127195</v>
      </c>
      <c r="F12" s="13" t="s">
        <v>41</v>
      </c>
      <c r="G12" s="13">
        <v>17396000</v>
      </c>
      <c r="H12" s="154">
        <v>17346693</v>
      </c>
      <c r="I12" s="13">
        <v>16009118</v>
      </c>
    </row>
    <row r="13" spans="1:11" ht="20.100000000000001" customHeight="1">
      <c r="A13" s="13" t="s">
        <v>29</v>
      </c>
      <c r="B13" s="155">
        <v>0</v>
      </c>
      <c r="C13" s="155">
        <v>0</v>
      </c>
      <c r="D13" s="14"/>
      <c r="E13" s="13">
        <v>0</v>
      </c>
      <c r="F13" s="13" t="s">
        <v>91</v>
      </c>
      <c r="G13" s="101">
        <v>1221000</v>
      </c>
      <c r="H13" s="156">
        <v>1752123</v>
      </c>
      <c r="I13" s="13">
        <v>1589028</v>
      </c>
    </row>
    <row r="14" spans="1:11" ht="20.100000000000001" customHeight="1" thickBot="1">
      <c r="A14" s="13"/>
      <c r="B14" s="155"/>
      <c r="C14" s="155"/>
      <c r="D14" s="14"/>
      <c r="E14" s="13"/>
      <c r="F14" s="13" t="s">
        <v>42</v>
      </c>
      <c r="G14" s="101">
        <v>4387000</v>
      </c>
      <c r="H14" s="156">
        <v>4596500</v>
      </c>
      <c r="I14" s="25">
        <v>4536790</v>
      </c>
    </row>
    <row r="15" spans="1:11" ht="20.100000000000001" customHeight="1" thickBot="1">
      <c r="A15" s="42" t="s">
        <v>92</v>
      </c>
      <c r="B15" s="157">
        <f>SUM(B10:B14)</f>
        <v>44158000</v>
      </c>
      <c r="C15" s="157">
        <f>SUM(C10:C14)</f>
        <v>46399388</v>
      </c>
      <c r="D15" s="158"/>
      <c r="E15" s="42">
        <f>SUM(E10:E14)</f>
        <v>46384883</v>
      </c>
      <c r="F15" s="42" t="s">
        <v>93</v>
      </c>
      <c r="G15" s="42">
        <f>SUM(G10:G14)</f>
        <v>40462000</v>
      </c>
      <c r="H15" s="159">
        <f>SUM(H10:H14)</f>
        <v>42257178</v>
      </c>
      <c r="I15" s="42">
        <f>SUM(I10:I14)</f>
        <v>39975935</v>
      </c>
    </row>
    <row r="16" spans="1:11" ht="20.100000000000001" customHeight="1">
      <c r="A16" s="98" t="s">
        <v>94</v>
      </c>
      <c r="B16" s="11">
        <v>0</v>
      </c>
      <c r="C16" s="11">
        <v>0</v>
      </c>
      <c r="D16" s="14"/>
      <c r="E16" s="11">
        <v>0</v>
      </c>
      <c r="F16" s="160"/>
      <c r="G16" s="11"/>
      <c r="H16" s="11"/>
      <c r="I16" s="11"/>
    </row>
    <row r="17" spans="1:9">
      <c r="A17" s="98" t="s">
        <v>95</v>
      </c>
      <c r="B17" s="13">
        <v>0</v>
      </c>
      <c r="C17" s="13">
        <v>0</v>
      </c>
      <c r="D17" s="14"/>
      <c r="E17" s="13">
        <v>815107</v>
      </c>
      <c r="F17" s="161" t="s">
        <v>96</v>
      </c>
      <c r="G17" s="13">
        <v>0</v>
      </c>
      <c r="H17" s="13">
        <v>818836</v>
      </c>
      <c r="I17" s="13">
        <v>818836</v>
      </c>
    </row>
    <row r="18" spans="1:9" ht="15.75" thickBot="1">
      <c r="A18" s="98" t="s">
        <v>97</v>
      </c>
      <c r="B18" s="25">
        <v>0</v>
      </c>
      <c r="C18" s="25">
        <v>0</v>
      </c>
      <c r="D18" s="30"/>
      <c r="E18" s="114">
        <v>0</v>
      </c>
      <c r="F18" s="162" t="s">
        <v>98</v>
      </c>
      <c r="G18" s="25">
        <v>0</v>
      </c>
      <c r="H18" s="25">
        <v>0</v>
      </c>
      <c r="I18" s="114">
        <v>0</v>
      </c>
    </row>
    <row r="19" spans="1:9" ht="15.75" thickBot="1">
      <c r="A19" s="163" t="s">
        <v>99</v>
      </c>
      <c r="B19" s="164">
        <v>0</v>
      </c>
      <c r="C19" s="164">
        <v>0</v>
      </c>
      <c r="D19" s="165"/>
      <c r="E19" s="164">
        <v>815107</v>
      </c>
      <c r="F19" s="166" t="s">
        <v>84</v>
      </c>
      <c r="G19" s="164">
        <v>0</v>
      </c>
      <c r="H19" s="164">
        <v>818836</v>
      </c>
      <c r="I19" s="167">
        <v>818836</v>
      </c>
    </row>
    <row r="20" spans="1:9" ht="15.75" thickBot="1">
      <c r="A20" s="42" t="s">
        <v>100</v>
      </c>
      <c r="B20" s="42">
        <v>44158000</v>
      </c>
      <c r="C20" s="42">
        <v>46399388</v>
      </c>
      <c r="D20" s="41"/>
      <c r="E20" s="42">
        <v>47199990</v>
      </c>
      <c r="F20" s="159" t="s">
        <v>101</v>
      </c>
      <c r="G20" s="42">
        <v>40462000</v>
      </c>
      <c r="H20" s="42">
        <v>43076014</v>
      </c>
      <c r="I20" s="42">
        <v>40794771</v>
      </c>
    </row>
    <row r="40" spans="1:9">
      <c r="A40" s="366" t="s">
        <v>312</v>
      </c>
      <c r="B40" s="366"/>
      <c r="C40" s="366"/>
      <c r="D40" s="366"/>
      <c r="E40" s="366"/>
      <c r="F40" s="366"/>
      <c r="G40" s="366"/>
      <c r="H40" s="366"/>
      <c r="I40" s="367"/>
    </row>
    <row r="42" spans="1:9">
      <c r="H42" s="49" t="s">
        <v>1</v>
      </c>
    </row>
    <row r="44" spans="1:9" ht="15.75" thickBot="1"/>
    <row r="45" spans="1:9" ht="25.5" thickBot="1">
      <c r="A45" s="146" t="s">
        <v>0</v>
      </c>
      <c r="B45" s="147" t="s">
        <v>86</v>
      </c>
      <c r="C45" s="147" t="s">
        <v>3</v>
      </c>
      <c r="D45" s="148"/>
      <c r="E45" s="148" t="s">
        <v>4</v>
      </c>
      <c r="F45" s="149" t="s">
        <v>87</v>
      </c>
      <c r="G45" s="147" t="s">
        <v>86</v>
      </c>
      <c r="H45" s="147" t="s">
        <v>3</v>
      </c>
      <c r="I45" s="147" t="s">
        <v>4</v>
      </c>
    </row>
    <row r="46" spans="1:9">
      <c r="A46" s="11" t="s">
        <v>102</v>
      </c>
      <c r="B46" s="152">
        <v>11720000</v>
      </c>
      <c r="C46" s="152">
        <v>34530974</v>
      </c>
      <c r="D46" s="153"/>
      <c r="E46" s="153">
        <v>34530974</v>
      </c>
      <c r="F46" s="11" t="s">
        <v>45</v>
      </c>
      <c r="G46" s="13">
        <v>0</v>
      </c>
      <c r="H46" s="154">
        <v>12759741</v>
      </c>
      <c r="I46" s="11">
        <v>12756611</v>
      </c>
    </row>
    <row r="47" spans="1:9">
      <c r="A47" s="13" t="s">
        <v>103</v>
      </c>
      <c r="B47" s="155">
        <v>0</v>
      </c>
      <c r="C47" s="155">
        <v>7707362</v>
      </c>
      <c r="D47" s="14"/>
      <c r="E47" s="14">
        <v>7707362</v>
      </c>
      <c r="F47" s="13" t="s">
        <v>46</v>
      </c>
      <c r="G47" s="13">
        <v>13568000</v>
      </c>
      <c r="H47" s="154">
        <v>24208228</v>
      </c>
      <c r="I47" s="13">
        <v>24127253</v>
      </c>
    </row>
    <row r="48" spans="1:9">
      <c r="A48" s="13" t="s">
        <v>31</v>
      </c>
      <c r="B48" s="155">
        <v>0</v>
      </c>
      <c r="C48" s="155">
        <v>3309133</v>
      </c>
      <c r="D48" s="14"/>
      <c r="E48" s="14">
        <v>3309133</v>
      </c>
      <c r="F48" s="13" t="s">
        <v>104</v>
      </c>
      <c r="G48" s="13">
        <v>1848000</v>
      </c>
      <c r="H48" s="154">
        <v>42000000</v>
      </c>
      <c r="I48" s="13">
        <v>0</v>
      </c>
    </row>
    <row r="49" spans="1:9">
      <c r="A49" s="13"/>
      <c r="B49" s="155"/>
      <c r="C49" s="155"/>
      <c r="D49" s="14"/>
      <c r="E49" s="14"/>
      <c r="F49" s="13"/>
      <c r="G49" s="101"/>
      <c r="H49" s="156"/>
      <c r="I49" s="13"/>
    </row>
    <row r="50" spans="1:9" ht="15.75" thickBot="1">
      <c r="A50" s="13"/>
      <c r="B50" s="155"/>
      <c r="C50" s="155"/>
      <c r="D50" s="14"/>
      <c r="E50" s="14"/>
      <c r="F50" s="13"/>
      <c r="G50" s="101"/>
      <c r="H50" s="156"/>
      <c r="I50" s="114"/>
    </row>
    <row r="51" spans="1:9" ht="15.75" thickBot="1">
      <c r="A51" s="42" t="s">
        <v>92</v>
      </c>
      <c r="B51" s="42">
        <v>11720000</v>
      </c>
      <c r="C51" s="42">
        <v>45547469</v>
      </c>
      <c r="D51" s="41"/>
      <c r="E51" s="41">
        <f>SUM(E46:E50)</f>
        <v>45547469</v>
      </c>
      <c r="F51" s="42" t="s">
        <v>93</v>
      </c>
      <c r="G51" s="42">
        <v>15416000</v>
      </c>
      <c r="H51" s="159">
        <f>SUM(H46:H50)</f>
        <v>78967969</v>
      </c>
      <c r="I51" s="42">
        <f>SUM(I46:I50)</f>
        <v>36883864</v>
      </c>
    </row>
    <row r="52" spans="1:9">
      <c r="A52" s="25" t="s">
        <v>94</v>
      </c>
      <c r="B52" s="168">
        <v>0</v>
      </c>
      <c r="C52" s="169">
        <v>30097126</v>
      </c>
      <c r="D52" s="5"/>
      <c r="E52" s="5">
        <v>30097126</v>
      </c>
      <c r="F52" s="170"/>
      <c r="G52" s="168"/>
      <c r="H52" s="171"/>
      <c r="I52" s="11"/>
    </row>
    <row r="53" spans="1:9" ht="15.75" thickBot="1">
      <c r="A53" s="25" t="s">
        <v>97</v>
      </c>
      <c r="B53" s="25">
        <v>0</v>
      </c>
      <c r="C53" s="25">
        <v>0</v>
      </c>
      <c r="D53" s="30"/>
      <c r="E53" s="30">
        <v>0</v>
      </c>
      <c r="F53" s="172" t="s">
        <v>97</v>
      </c>
      <c r="G53" s="25">
        <v>0</v>
      </c>
      <c r="H53" s="98">
        <v>0</v>
      </c>
      <c r="I53" s="25">
        <v>0</v>
      </c>
    </row>
    <row r="54" spans="1:9" ht="15.75" thickBot="1">
      <c r="A54" s="92" t="s">
        <v>99</v>
      </c>
      <c r="B54" s="92">
        <v>0</v>
      </c>
      <c r="C54" s="92">
        <v>30097126</v>
      </c>
      <c r="D54" s="26"/>
      <c r="E54" s="41">
        <v>30097126</v>
      </c>
      <c r="F54" s="173" t="s">
        <v>84</v>
      </c>
      <c r="G54" s="92">
        <v>0</v>
      </c>
      <c r="H54" s="93">
        <v>0</v>
      </c>
      <c r="I54" s="42">
        <v>0</v>
      </c>
    </row>
    <row r="55" spans="1:9" ht="15.75" thickBot="1">
      <c r="A55" s="42" t="s">
        <v>100</v>
      </c>
      <c r="B55" s="42">
        <v>11720000</v>
      </c>
      <c r="C55" s="42">
        <v>75644595</v>
      </c>
      <c r="D55" s="41"/>
      <c r="E55" s="41">
        <v>75644595</v>
      </c>
      <c r="F55" s="42" t="s">
        <v>101</v>
      </c>
      <c r="G55" s="42">
        <v>15416000</v>
      </c>
      <c r="H55" s="159">
        <v>78967969</v>
      </c>
      <c r="I55" s="42">
        <v>36883864</v>
      </c>
    </row>
  </sheetData>
  <mergeCells count="3">
    <mergeCell ref="F2:K2"/>
    <mergeCell ref="A5:J6"/>
    <mergeCell ref="A40:I4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5"/>
  <sheetViews>
    <sheetView topLeftCell="A10" workbookViewId="0">
      <selection activeCell="L8" sqref="L8:L9"/>
    </sheetView>
  </sheetViews>
  <sheetFormatPr defaultRowHeight="15"/>
  <cols>
    <col min="1" max="1" width="50.28515625" style="1" customWidth="1"/>
    <col min="2" max="3" width="15" style="1" customWidth="1"/>
    <col min="4" max="4" width="13.85546875" style="1" customWidth="1"/>
    <col min="5" max="6" width="9.140625" style="1"/>
    <col min="7" max="7" width="9.85546875" style="1" bestFit="1" customWidth="1"/>
    <col min="8" max="16384" width="9.140625" style="1"/>
  </cols>
  <sheetData>
    <row r="1" spans="1:4">
      <c r="A1" s="344" t="s">
        <v>349</v>
      </c>
      <c r="B1" s="367"/>
      <c r="C1" s="367"/>
      <c r="D1" s="367"/>
    </row>
    <row r="2" spans="1:4">
      <c r="A2" s="368" t="s">
        <v>313</v>
      </c>
      <c r="B2" s="368"/>
      <c r="C2" s="368"/>
      <c r="D2" s="368"/>
    </row>
    <row r="3" spans="1:4">
      <c r="A3" s="368"/>
      <c r="B3" s="368"/>
      <c r="C3" s="368"/>
      <c r="D3" s="368"/>
    </row>
    <row r="4" spans="1:4">
      <c r="A4" s="174"/>
      <c r="B4" s="174"/>
      <c r="C4" s="174"/>
      <c r="D4" s="174"/>
    </row>
    <row r="5" spans="1:4" ht="15.75" thickBot="1">
      <c r="C5" s="87" t="s">
        <v>1</v>
      </c>
    </row>
    <row r="6" spans="1:4" ht="26.25" thickBot="1">
      <c r="A6" s="175" t="s">
        <v>2</v>
      </c>
      <c r="B6" s="178" t="s">
        <v>315</v>
      </c>
      <c r="C6" s="178" t="s">
        <v>3</v>
      </c>
      <c r="D6" s="178" t="s">
        <v>4</v>
      </c>
    </row>
    <row r="7" spans="1:4">
      <c r="A7" s="303" t="s">
        <v>105</v>
      </c>
      <c r="B7" s="304">
        <v>11720000</v>
      </c>
      <c r="C7" s="304">
        <v>19016579</v>
      </c>
      <c r="D7" s="305">
        <v>19016579</v>
      </c>
    </row>
    <row r="8" spans="1:4" ht="15.75" thickBot="1">
      <c r="A8" s="300" t="s">
        <v>316</v>
      </c>
      <c r="B8" s="302">
        <v>0</v>
      </c>
      <c r="C8" s="302">
        <v>15514395</v>
      </c>
      <c r="D8" s="301">
        <v>15514395</v>
      </c>
    </row>
    <row r="9" spans="1:4" ht="15.75" thickBot="1">
      <c r="A9" s="196" t="s">
        <v>106</v>
      </c>
      <c r="B9" s="180">
        <v>11720000</v>
      </c>
      <c r="C9" s="180">
        <v>34530974</v>
      </c>
      <c r="D9" s="180">
        <v>34530974</v>
      </c>
    </row>
    <row r="10" spans="1:4">
      <c r="A10" s="181" t="s">
        <v>107</v>
      </c>
      <c r="B10" s="182">
        <v>0</v>
      </c>
      <c r="C10" s="182">
        <v>6605000</v>
      </c>
      <c r="D10" s="183">
        <v>6605000</v>
      </c>
    </row>
    <row r="11" spans="1:4" ht="15.75" thickBot="1">
      <c r="A11" s="184" t="s">
        <v>317</v>
      </c>
      <c r="B11" s="185">
        <v>0</v>
      </c>
      <c r="C11" s="186">
        <v>1102362</v>
      </c>
      <c r="D11" s="187">
        <v>1102362</v>
      </c>
    </row>
    <row r="12" spans="1:4" ht="15.75" thickBot="1">
      <c r="A12" s="188" t="s">
        <v>28</v>
      </c>
      <c r="B12" s="189">
        <v>0</v>
      </c>
      <c r="C12" s="190">
        <v>7707362</v>
      </c>
      <c r="D12" s="189">
        <v>7707362</v>
      </c>
    </row>
    <row r="13" spans="1:4">
      <c r="A13" s="191" t="s">
        <v>108</v>
      </c>
      <c r="B13" s="192">
        <v>0</v>
      </c>
      <c r="C13" s="192">
        <v>0</v>
      </c>
      <c r="D13" s="193">
        <v>0</v>
      </c>
    </row>
    <row r="14" spans="1:4" ht="20.100000000000001" customHeight="1" thickBot="1">
      <c r="A14" s="179" t="s">
        <v>109</v>
      </c>
      <c r="B14" s="194">
        <v>0</v>
      </c>
      <c r="C14" s="195">
        <v>3309133</v>
      </c>
      <c r="D14" s="185">
        <v>3309133</v>
      </c>
    </row>
    <row r="15" spans="1:4" ht="20.100000000000001" customHeight="1" thickBot="1">
      <c r="A15" s="196" t="s">
        <v>31</v>
      </c>
      <c r="B15" s="190">
        <v>0</v>
      </c>
      <c r="C15" s="189">
        <v>3309133</v>
      </c>
      <c r="D15" s="189">
        <v>3309133</v>
      </c>
    </row>
    <row r="16" spans="1:4" ht="20.100000000000001" customHeight="1" thickBot="1">
      <c r="A16" s="197" t="s">
        <v>110</v>
      </c>
      <c r="B16" s="198">
        <v>11720000</v>
      </c>
      <c r="C16" s="199">
        <v>45547469</v>
      </c>
      <c r="D16" s="199">
        <v>45547469</v>
      </c>
    </row>
    <row r="18" spans="1:6">
      <c r="A18" s="368" t="s">
        <v>314</v>
      </c>
      <c r="B18" s="368"/>
      <c r="C18" s="368"/>
      <c r="D18" s="368"/>
    </row>
    <row r="19" spans="1:6">
      <c r="A19" s="368"/>
      <c r="B19" s="368"/>
      <c r="C19" s="368"/>
      <c r="D19" s="368"/>
    </row>
    <row r="20" spans="1:6">
      <c r="A20" s="174"/>
      <c r="B20" s="174"/>
      <c r="C20" s="174"/>
      <c r="D20" s="174"/>
    </row>
    <row r="21" spans="1:6" ht="15.75" thickBot="1">
      <c r="C21" s="87" t="s">
        <v>1</v>
      </c>
    </row>
    <row r="22" spans="1:6" ht="26.25" thickBot="1">
      <c r="A22" s="175" t="s">
        <v>2</v>
      </c>
      <c r="B22" s="176" t="s">
        <v>315</v>
      </c>
      <c r="C22" s="177" t="s">
        <v>3</v>
      </c>
      <c r="D22" s="178" t="s">
        <v>4</v>
      </c>
      <c r="F22" s="200"/>
    </row>
    <row r="23" spans="1:6" ht="20.100000000000001" customHeight="1">
      <c r="A23" s="309" t="s">
        <v>45</v>
      </c>
      <c r="B23" s="201"/>
      <c r="C23" s="201"/>
      <c r="D23" s="202"/>
    </row>
    <row r="24" spans="1:6" ht="20.100000000000001" customHeight="1">
      <c r="A24" s="203" t="s">
        <v>326</v>
      </c>
      <c r="B24" s="204">
        <v>0</v>
      </c>
      <c r="C24" s="204">
        <v>17600</v>
      </c>
      <c r="D24" s="205">
        <v>17600</v>
      </c>
      <c r="F24" s="206"/>
    </row>
    <row r="25" spans="1:6" ht="20.100000000000001" customHeight="1">
      <c r="A25" s="207" t="s">
        <v>318</v>
      </c>
      <c r="B25" s="204">
        <v>0</v>
      </c>
      <c r="C25" s="204">
        <v>30400</v>
      </c>
      <c r="D25" s="205">
        <v>30400</v>
      </c>
    </row>
    <row r="26" spans="1:6" ht="20.100000000000001" customHeight="1">
      <c r="A26" s="203" t="s">
        <v>319</v>
      </c>
      <c r="B26" s="208">
        <v>0</v>
      </c>
      <c r="C26" s="208">
        <v>774700</v>
      </c>
      <c r="D26" s="209">
        <v>774700</v>
      </c>
    </row>
    <row r="27" spans="1:6" ht="20.100000000000001" customHeight="1">
      <c r="A27" s="203" t="s">
        <v>320</v>
      </c>
      <c r="B27" s="208">
        <v>0</v>
      </c>
      <c r="C27" s="208">
        <v>7610581</v>
      </c>
      <c r="D27" s="209">
        <v>7610581</v>
      </c>
    </row>
    <row r="28" spans="1:6" ht="20.100000000000001" customHeight="1">
      <c r="A28" s="203" t="s">
        <v>321</v>
      </c>
      <c r="B28" s="208">
        <v>0</v>
      </c>
      <c r="C28" s="208">
        <v>2372360</v>
      </c>
      <c r="D28" s="209">
        <v>2372360</v>
      </c>
    </row>
    <row r="29" spans="1:6" ht="20.100000000000001" customHeight="1">
      <c r="A29" s="203" t="s">
        <v>322</v>
      </c>
      <c r="B29" s="208">
        <v>0</v>
      </c>
      <c r="C29" s="208">
        <v>254000</v>
      </c>
      <c r="D29" s="209">
        <v>250870</v>
      </c>
    </row>
    <row r="30" spans="1:6" ht="20.100000000000001" customHeight="1">
      <c r="A30" s="306" t="s">
        <v>323</v>
      </c>
      <c r="B30" s="307">
        <v>0</v>
      </c>
      <c r="C30" s="307">
        <v>505000</v>
      </c>
      <c r="D30" s="308">
        <v>505000</v>
      </c>
    </row>
    <row r="31" spans="1:6" ht="20.100000000000001" customHeight="1">
      <c r="A31" s="310" t="s">
        <v>324</v>
      </c>
      <c r="B31" s="209">
        <v>0</v>
      </c>
      <c r="C31" s="209">
        <v>1016000</v>
      </c>
      <c r="D31" s="209">
        <v>1016000</v>
      </c>
    </row>
    <row r="32" spans="1:6" ht="20.100000000000001" customHeight="1">
      <c r="A32" s="313" t="s">
        <v>327</v>
      </c>
      <c r="B32" s="308">
        <v>0</v>
      </c>
      <c r="C32" s="308">
        <v>40000</v>
      </c>
      <c r="D32" s="308">
        <v>40000</v>
      </c>
    </row>
    <row r="33" spans="1:4" ht="20.100000000000001" customHeight="1" thickBot="1">
      <c r="A33" s="311" t="s">
        <v>325</v>
      </c>
      <c r="B33" s="312">
        <v>0</v>
      </c>
      <c r="C33" s="312">
        <v>139100</v>
      </c>
      <c r="D33" s="312">
        <v>139100</v>
      </c>
    </row>
    <row r="34" spans="1:4" ht="20.100000000000001" customHeight="1" thickBot="1">
      <c r="A34" s="210" t="s">
        <v>111</v>
      </c>
      <c r="B34" s="314">
        <v>0</v>
      </c>
      <c r="C34" s="315">
        <v>12759741</v>
      </c>
      <c r="D34" s="316">
        <f>SUM(D24:D33)</f>
        <v>12756611</v>
      </c>
    </row>
    <row r="35" spans="1:4" ht="20.100000000000001" customHeight="1">
      <c r="A35" s="317" t="s">
        <v>112</v>
      </c>
      <c r="B35" s="212"/>
      <c r="C35" s="212"/>
      <c r="D35" s="212"/>
    </row>
    <row r="36" spans="1:4" ht="19.5" customHeight="1">
      <c r="A36" s="318" t="s">
        <v>328</v>
      </c>
      <c r="B36" s="213">
        <v>0</v>
      </c>
      <c r="C36" s="213">
        <v>391160</v>
      </c>
      <c r="D36" s="214">
        <v>391160</v>
      </c>
    </row>
    <row r="37" spans="1:4" ht="20.100000000000001" customHeight="1">
      <c r="A37" s="203" t="s">
        <v>329</v>
      </c>
      <c r="B37" s="204">
        <v>0</v>
      </c>
      <c r="C37" s="204">
        <v>415500</v>
      </c>
      <c r="D37" s="205">
        <v>415500</v>
      </c>
    </row>
    <row r="38" spans="1:4" ht="20.100000000000001" customHeight="1">
      <c r="A38" s="203" t="s">
        <v>330</v>
      </c>
      <c r="B38" s="204">
        <v>0</v>
      </c>
      <c r="C38" s="204">
        <v>6093470</v>
      </c>
      <c r="D38" s="205">
        <v>6093470</v>
      </c>
    </row>
    <row r="39" spans="1:4" ht="20.100000000000001" customHeight="1">
      <c r="A39" s="203" t="s">
        <v>331</v>
      </c>
      <c r="B39" s="204">
        <v>0</v>
      </c>
      <c r="C39" s="204">
        <v>101600</v>
      </c>
      <c r="D39" s="205">
        <v>101600</v>
      </c>
    </row>
    <row r="40" spans="1:4" ht="20.100000000000001" customHeight="1">
      <c r="A40" s="203" t="s">
        <v>332</v>
      </c>
      <c r="B40" s="204">
        <v>0</v>
      </c>
      <c r="C40" s="204">
        <v>476663</v>
      </c>
      <c r="D40" s="205">
        <v>395688</v>
      </c>
    </row>
    <row r="41" spans="1:4" ht="20.100000000000001" customHeight="1">
      <c r="A41" s="203" t="s">
        <v>333</v>
      </c>
      <c r="B41" s="204">
        <v>1250000</v>
      </c>
      <c r="C41" s="204">
        <v>1605278</v>
      </c>
      <c r="D41" s="205">
        <v>1605278</v>
      </c>
    </row>
    <row r="42" spans="1:4" ht="20.100000000000001" customHeight="1">
      <c r="A42" s="203" t="s">
        <v>334</v>
      </c>
      <c r="B42" s="204">
        <v>12318000</v>
      </c>
      <c r="C42" s="204">
        <v>12317857</v>
      </c>
      <c r="D42" s="205">
        <v>12317857</v>
      </c>
    </row>
    <row r="43" spans="1:4" ht="20.100000000000001" customHeight="1" thickBot="1">
      <c r="A43" s="319" t="s">
        <v>335</v>
      </c>
      <c r="B43" s="204">
        <v>0</v>
      </c>
      <c r="C43" s="204">
        <v>2806700</v>
      </c>
      <c r="D43" s="205">
        <v>2806700</v>
      </c>
    </row>
    <row r="44" spans="1:4" ht="20.100000000000001" customHeight="1" thickBot="1">
      <c r="A44" s="215" t="s">
        <v>113</v>
      </c>
      <c r="B44" s="216">
        <v>13568000</v>
      </c>
      <c r="C44" s="216">
        <f>SUM(C36:C43)</f>
        <v>24208228</v>
      </c>
      <c r="D44" s="211">
        <v>24127253</v>
      </c>
    </row>
    <row r="45" spans="1:4" s="40" customFormat="1" ht="20.100000000000001" customHeight="1" thickBot="1">
      <c r="A45" s="75" t="s">
        <v>114</v>
      </c>
      <c r="B45" s="217">
        <v>13568000</v>
      </c>
      <c r="C45" s="74">
        <v>36967969</v>
      </c>
      <c r="D45" s="75">
        <v>36883864</v>
      </c>
    </row>
  </sheetData>
  <mergeCells count="3">
    <mergeCell ref="A1:D1"/>
    <mergeCell ref="A2:D3"/>
    <mergeCell ref="A18:D1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31"/>
  <sheetViews>
    <sheetView workbookViewId="0">
      <selection activeCell="E8" sqref="E8"/>
    </sheetView>
  </sheetViews>
  <sheetFormatPr defaultRowHeight="15"/>
  <cols>
    <col min="1" max="1" width="41.7109375" style="1" customWidth="1"/>
    <col min="2" max="2" width="30.28515625" style="1" customWidth="1"/>
    <col min="3" max="3" width="9.140625" style="1" customWidth="1"/>
    <col min="4" max="16384" width="9.140625" style="1"/>
  </cols>
  <sheetData>
    <row r="2" spans="1:3">
      <c r="A2" s="344" t="s">
        <v>350</v>
      </c>
      <c r="B2" s="344"/>
      <c r="C2" s="344"/>
    </row>
    <row r="5" spans="1:3" ht="15.75">
      <c r="A5" s="369" t="s">
        <v>336</v>
      </c>
      <c r="B5" s="369"/>
      <c r="C5" s="369"/>
    </row>
    <row r="6" spans="1:3" ht="15.75">
      <c r="A6" s="218"/>
      <c r="B6" s="218"/>
      <c r="C6" s="218"/>
    </row>
    <row r="7" spans="1:3" ht="15.75">
      <c r="A7" s="218"/>
      <c r="B7" s="218"/>
      <c r="C7" s="218"/>
    </row>
    <row r="8" spans="1:3">
      <c r="B8" s="87" t="s">
        <v>1</v>
      </c>
    </row>
    <row r="9" spans="1:3" ht="15.75" thickBot="1"/>
    <row r="10" spans="1:3" ht="20.100000000000001" customHeight="1" thickBot="1">
      <c r="A10" s="219" t="s">
        <v>2</v>
      </c>
      <c r="B10" s="220" t="s">
        <v>115</v>
      </c>
    </row>
    <row r="11" spans="1:3" ht="20.100000000000001" customHeight="1">
      <c r="A11" s="52" t="s">
        <v>116</v>
      </c>
      <c r="B11" s="51">
        <v>91932352</v>
      </c>
    </row>
    <row r="12" spans="1:3" ht="20.100000000000001" customHeight="1">
      <c r="A12" s="54" t="s">
        <v>117</v>
      </c>
      <c r="B12" s="55">
        <v>76859799</v>
      </c>
    </row>
    <row r="13" spans="1:3" ht="20.100000000000001" customHeight="1">
      <c r="A13" s="54" t="s">
        <v>118</v>
      </c>
      <c r="B13" s="55">
        <v>15072553</v>
      </c>
    </row>
    <row r="14" spans="1:3" ht="20.100000000000001" customHeight="1">
      <c r="A14" s="54"/>
      <c r="B14" s="55"/>
    </row>
    <row r="15" spans="1:3" ht="20.100000000000001" customHeight="1">
      <c r="A15" s="54" t="s">
        <v>119</v>
      </c>
      <c r="B15" s="55">
        <v>30201337</v>
      </c>
    </row>
    <row r="16" spans="1:3" ht="20.100000000000001" customHeight="1" thickBot="1">
      <c r="A16" s="54" t="s">
        <v>120</v>
      </c>
      <c r="B16" s="55">
        <v>48460175</v>
      </c>
    </row>
    <row r="17" spans="1:2" ht="20.100000000000001" customHeight="1" thickBot="1">
      <c r="A17" s="70" t="s">
        <v>121</v>
      </c>
      <c r="B17" s="221">
        <v>48460175</v>
      </c>
    </row>
    <row r="18" spans="1:2" ht="20.100000000000001" customHeight="1"/>
    <row r="19" spans="1:2" ht="20.100000000000001" customHeight="1"/>
    <row r="20" spans="1:2" ht="20.100000000000001" customHeight="1"/>
    <row r="21" spans="1:2" ht="20.100000000000001" customHeight="1">
      <c r="A21" s="370" t="s">
        <v>337</v>
      </c>
      <c r="B21" s="334"/>
    </row>
    <row r="22" spans="1:2" ht="20.100000000000001" customHeight="1"/>
    <row r="23" spans="1:2" ht="20.100000000000001" customHeight="1">
      <c r="B23" s="87" t="s">
        <v>1</v>
      </c>
    </row>
    <row r="24" spans="1:2" ht="20.100000000000001" customHeight="1" thickBot="1"/>
    <row r="25" spans="1:2" ht="20.100000000000001" customHeight="1" thickBot="1">
      <c r="A25" s="219" t="s">
        <v>2</v>
      </c>
      <c r="B25" s="220" t="s">
        <v>115</v>
      </c>
    </row>
    <row r="26" spans="1:2" ht="20.100000000000001" customHeight="1">
      <c r="A26" s="52" t="s">
        <v>338</v>
      </c>
      <c r="B26" s="51">
        <v>41586247</v>
      </c>
    </row>
    <row r="27" spans="1:2" ht="20.100000000000001" customHeight="1">
      <c r="A27" s="54" t="s">
        <v>122</v>
      </c>
      <c r="B27" s="55">
        <v>135</v>
      </c>
    </row>
    <row r="28" spans="1:2" ht="20.100000000000001" customHeight="1">
      <c r="A28" s="54" t="s">
        <v>339</v>
      </c>
      <c r="B28" s="55">
        <v>3309133</v>
      </c>
    </row>
    <row r="29" spans="1:2" ht="20.100000000000001" customHeight="1">
      <c r="A29" s="54"/>
      <c r="B29" s="55"/>
    </row>
    <row r="30" spans="1:2" ht="20.100000000000001" customHeight="1" thickBot="1">
      <c r="A30" s="54" t="s">
        <v>123</v>
      </c>
      <c r="B30" s="55">
        <v>3564660</v>
      </c>
    </row>
    <row r="31" spans="1:2" ht="20.100000000000001" customHeight="1" thickBot="1">
      <c r="A31" s="70" t="s">
        <v>124</v>
      </c>
      <c r="B31" s="221">
        <f>SUM(B26:B30)</f>
        <v>48460175</v>
      </c>
    </row>
  </sheetData>
  <mergeCells count="3">
    <mergeCell ref="A2:C2"/>
    <mergeCell ref="A5:C5"/>
    <mergeCell ref="A21:B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23"/>
  <sheetViews>
    <sheetView workbookViewId="0">
      <selection activeCell="G36" sqref="G36"/>
    </sheetView>
  </sheetViews>
  <sheetFormatPr defaultRowHeight="15"/>
  <cols>
    <col min="1" max="1" width="59.5703125" customWidth="1"/>
    <col min="2" max="2" width="18" customWidth="1"/>
  </cols>
  <sheetData>
    <row r="2" spans="1:9">
      <c r="A2" s="371" t="s">
        <v>351</v>
      </c>
      <c r="B2" s="371"/>
      <c r="C2" s="371"/>
    </row>
    <row r="3" spans="1:9">
      <c r="A3" s="371"/>
      <c r="B3" s="371"/>
      <c r="C3" s="371"/>
      <c r="D3" s="371"/>
      <c r="E3" s="371"/>
      <c r="F3" s="371"/>
      <c r="G3" s="371"/>
      <c r="H3" s="371"/>
      <c r="I3" s="371"/>
    </row>
    <row r="4" spans="1:9">
      <c r="A4" s="222"/>
      <c r="B4" s="222"/>
      <c r="C4" s="222"/>
      <c r="D4" s="222"/>
      <c r="E4" s="222"/>
      <c r="F4" s="222"/>
      <c r="G4" s="222"/>
      <c r="H4" s="222"/>
      <c r="I4" s="222"/>
    </row>
    <row r="5" spans="1:9" ht="15.75">
      <c r="A5" s="372" t="s">
        <v>125</v>
      </c>
      <c r="B5" s="372"/>
      <c r="C5" s="372"/>
      <c r="D5" s="222"/>
      <c r="E5" s="222"/>
      <c r="F5" s="222"/>
      <c r="G5" s="222"/>
      <c r="H5" s="222"/>
      <c r="I5" s="222"/>
    </row>
    <row r="6" spans="1:9">
      <c r="A6" s="222"/>
      <c r="B6" s="222"/>
      <c r="C6" s="222"/>
      <c r="D6" s="222"/>
      <c r="E6" s="222"/>
      <c r="F6" s="222"/>
      <c r="G6" s="222"/>
      <c r="H6" s="222"/>
      <c r="I6" s="222"/>
    </row>
    <row r="8" spans="1:9">
      <c r="B8" s="223" t="s">
        <v>1</v>
      </c>
    </row>
    <row r="9" spans="1:9" ht="15.75" thickBot="1"/>
    <row r="10" spans="1:9" s="226" customFormat="1" ht="20.100000000000001" customHeight="1" thickBot="1">
      <c r="A10" s="224" t="s">
        <v>2</v>
      </c>
      <c r="B10" s="225" t="s">
        <v>4</v>
      </c>
    </row>
    <row r="11" spans="1:9" s="230" customFormat="1" ht="30">
      <c r="A11" s="227" t="s">
        <v>126</v>
      </c>
      <c r="B11" s="228">
        <v>0</v>
      </c>
      <c r="C11" s="229"/>
      <c r="D11" s="229"/>
    </row>
    <row r="12" spans="1:9" s="229" customFormat="1" ht="30">
      <c r="A12" s="231" t="s">
        <v>127</v>
      </c>
      <c r="B12" s="232">
        <v>0</v>
      </c>
    </row>
    <row r="13" spans="1:9" s="229" customFormat="1" ht="30">
      <c r="A13" s="231" t="s">
        <v>128</v>
      </c>
      <c r="B13" s="232">
        <v>0</v>
      </c>
    </row>
    <row r="14" spans="1:9" s="229" customFormat="1" ht="30">
      <c r="A14" s="231" t="s">
        <v>129</v>
      </c>
      <c r="B14" s="232">
        <v>0</v>
      </c>
    </row>
    <row r="15" spans="1:9" s="230" customFormat="1" ht="20.100000000000001" customHeight="1">
      <c r="A15" s="233" t="s">
        <v>130</v>
      </c>
      <c r="B15" s="234">
        <v>0</v>
      </c>
    </row>
    <row r="16" spans="1:9" s="237" customFormat="1" ht="20.100000000000001" customHeight="1">
      <c r="A16" s="235" t="s">
        <v>131</v>
      </c>
      <c r="B16" s="236">
        <v>0</v>
      </c>
    </row>
    <row r="17" spans="1:2" s="230" customFormat="1" ht="20.100000000000001" customHeight="1" thickBot="1">
      <c r="A17" s="238" t="s">
        <v>132</v>
      </c>
      <c r="B17" s="239">
        <v>0</v>
      </c>
    </row>
    <row r="20" spans="1:2" ht="12" customHeight="1"/>
    <row r="21" spans="1:2" hidden="1"/>
    <row r="22" spans="1:2" hidden="1"/>
    <row r="23" spans="1:2" hidden="1"/>
  </sheetData>
  <mergeCells count="3">
    <mergeCell ref="A2:C2"/>
    <mergeCell ref="A3:I3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B21"/>
  <sheetViews>
    <sheetView workbookViewId="0">
      <selection activeCell="C22" sqref="C22:D22"/>
    </sheetView>
  </sheetViews>
  <sheetFormatPr defaultRowHeight="15"/>
  <cols>
    <col min="1" max="1" width="47.85546875" style="1" customWidth="1"/>
    <col min="2" max="2" width="19.140625" style="1" customWidth="1"/>
    <col min="3" max="16384" width="9.140625" style="1"/>
  </cols>
  <sheetData>
    <row r="2" spans="1:2">
      <c r="A2" s="344" t="s">
        <v>352</v>
      </c>
      <c r="B2" s="367"/>
    </row>
    <row r="5" spans="1:2" ht="15.75">
      <c r="A5" s="369" t="s">
        <v>133</v>
      </c>
      <c r="B5" s="367"/>
    </row>
    <row r="6" spans="1:2">
      <c r="B6" s="88" t="s">
        <v>1</v>
      </c>
    </row>
    <row r="8" spans="1:2" ht="3" customHeight="1" thickBot="1"/>
    <row r="9" spans="1:2" ht="0.75" hidden="1" customHeight="1"/>
    <row r="10" spans="1:2" ht="47.25" customHeight="1" thickBot="1">
      <c r="A10" s="219" t="s">
        <v>2</v>
      </c>
      <c r="B10" s="219" t="s">
        <v>124</v>
      </c>
    </row>
    <row r="11" spans="1:2" ht="20.100000000000001" customHeight="1">
      <c r="A11" s="36" t="s">
        <v>134</v>
      </c>
      <c r="B11" s="11">
        <v>91932352</v>
      </c>
    </row>
    <row r="12" spans="1:2" ht="20.100000000000001" customHeight="1">
      <c r="A12" s="13" t="s">
        <v>135</v>
      </c>
      <c r="B12" s="13">
        <v>76859799</v>
      </c>
    </row>
    <row r="13" spans="1:2" s="40" customFormat="1" ht="20.100000000000001" customHeight="1">
      <c r="A13" s="17" t="s">
        <v>136</v>
      </c>
      <c r="B13" s="17">
        <v>15072553</v>
      </c>
    </row>
    <row r="14" spans="1:2" ht="20.100000000000001" customHeight="1">
      <c r="A14" s="13" t="s">
        <v>137</v>
      </c>
      <c r="B14" s="13">
        <v>30912233</v>
      </c>
    </row>
    <row r="15" spans="1:2" ht="20.100000000000001" customHeight="1">
      <c r="A15" s="13" t="s">
        <v>138</v>
      </c>
      <c r="B15" s="13">
        <v>818836</v>
      </c>
    </row>
    <row r="16" spans="1:2" s="40" customFormat="1" ht="20.100000000000001" customHeight="1" thickBot="1">
      <c r="A16" s="37" t="s">
        <v>139</v>
      </c>
      <c r="B16" s="240">
        <v>30093397</v>
      </c>
    </row>
    <row r="17" spans="1:2" s="49" customFormat="1" ht="20.100000000000001" customHeight="1" thickBot="1">
      <c r="A17" s="42" t="s">
        <v>140</v>
      </c>
      <c r="B17" s="42">
        <v>45165950</v>
      </c>
    </row>
    <row r="18" spans="1:2" ht="20.100000000000001" customHeight="1" thickBot="1">
      <c r="A18" s="168" t="s">
        <v>141</v>
      </c>
      <c r="B18" s="241">
        <v>0</v>
      </c>
    </row>
    <row r="19" spans="1:2" s="49" customFormat="1" ht="20.100000000000001" customHeight="1" thickBot="1">
      <c r="A19" s="42" t="s">
        <v>142</v>
      </c>
      <c r="B19" s="42">
        <v>45165950</v>
      </c>
    </row>
    <row r="20" spans="1:2" ht="20.100000000000001" customHeight="1" thickBot="1">
      <c r="A20" s="168" t="s">
        <v>143</v>
      </c>
      <c r="B20" s="241">
        <v>0</v>
      </c>
    </row>
    <row r="21" spans="1:2" s="49" customFormat="1" ht="20.100000000000001" customHeight="1" thickBot="1">
      <c r="A21" s="42" t="s">
        <v>144</v>
      </c>
      <c r="B21" s="42">
        <v>45165950</v>
      </c>
    </row>
  </sheetData>
  <mergeCells count="2">
    <mergeCell ref="A2:B2"/>
    <mergeCell ref="A5:B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F7" sqref="F7"/>
    </sheetView>
  </sheetViews>
  <sheetFormatPr defaultRowHeight="15"/>
  <cols>
    <col min="1" max="1" width="29.28515625" style="1" customWidth="1"/>
    <col min="2" max="2" width="16.140625" style="1" customWidth="1"/>
    <col min="3" max="3" width="16.5703125" style="1" customWidth="1"/>
    <col min="4" max="4" width="13.140625" style="1" customWidth="1"/>
    <col min="5" max="5" width="13.7109375" style="1" customWidth="1"/>
    <col min="6" max="16384" width="9.140625" style="1"/>
  </cols>
  <sheetData>
    <row r="2" spans="1:5">
      <c r="B2" s="367" t="s">
        <v>353</v>
      </c>
      <c r="C2" s="367"/>
      <c r="D2" s="367"/>
      <c r="E2" s="367"/>
    </row>
    <row r="8" spans="1:5">
      <c r="A8" s="373" t="s">
        <v>145</v>
      </c>
      <c r="B8" s="373"/>
      <c r="C8" s="373"/>
      <c r="D8" s="373"/>
      <c r="E8" s="367"/>
    </row>
    <row r="9" spans="1:5">
      <c r="A9" s="373" t="s">
        <v>146</v>
      </c>
      <c r="B9" s="373"/>
      <c r="C9" s="373"/>
      <c r="D9" s="373"/>
      <c r="E9" s="367"/>
    </row>
    <row r="11" spans="1:5" ht="15.75" thickBot="1">
      <c r="D11" s="242"/>
      <c r="E11" s="88" t="s">
        <v>1</v>
      </c>
    </row>
    <row r="12" spans="1:5" ht="15.75" thickBot="1">
      <c r="A12" s="243" t="s">
        <v>147</v>
      </c>
      <c r="B12" s="244" t="s">
        <v>340</v>
      </c>
      <c r="C12" s="244" t="s">
        <v>148</v>
      </c>
      <c r="D12" s="245" t="s">
        <v>149</v>
      </c>
      <c r="E12" s="246" t="s">
        <v>341</v>
      </c>
    </row>
    <row r="13" spans="1:5">
      <c r="A13" s="247" t="s">
        <v>150</v>
      </c>
      <c r="B13" s="248">
        <v>11455699</v>
      </c>
      <c r="C13" s="248">
        <v>9000000</v>
      </c>
      <c r="D13" s="249">
        <v>9500000</v>
      </c>
      <c r="E13" s="250">
        <v>9800000</v>
      </c>
    </row>
    <row r="14" spans="1:5">
      <c r="A14" s="251" t="s">
        <v>151</v>
      </c>
      <c r="B14" s="252">
        <v>1507373</v>
      </c>
      <c r="C14" s="252">
        <v>1500000</v>
      </c>
      <c r="D14" s="253">
        <v>1600000</v>
      </c>
      <c r="E14" s="254">
        <v>1700000</v>
      </c>
    </row>
    <row r="15" spans="1:5">
      <c r="A15" s="251" t="s">
        <v>152</v>
      </c>
      <c r="B15" s="252">
        <v>0</v>
      </c>
      <c r="C15" s="252">
        <v>0</v>
      </c>
      <c r="D15" s="253">
        <v>0</v>
      </c>
      <c r="E15" s="254">
        <v>0</v>
      </c>
    </row>
    <row r="16" spans="1:5">
      <c r="A16" s="251" t="s">
        <v>153</v>
      </c>
      <c r="B16" s="252">
        <v>0</v>
      </c>
      <c r="C16" s="252">
        <v>0</v>
      </c>
      <c r="D16" s="253">
        <v>0</v>
      </c>
      <c r="E16" s="254">
        <v>0</v>
      </c>
    </row>
    <row r="17" spans="1:5" ht="15.75" thickBot="1">
      <c r="A17" s="255" t="s">
        <v>154</v>
      </c>
      <c r="B17" s="256">
        <v>5379000</v>
      </c>
      <c r="C17" s="256">
        <v>5500000</v>
      </c>
      <c r="D17" s="257">
        <v>4500000</v>
      </c>
      <c r="E17" s="258">
        <v>4700000</v>
      </c>
    </row>
    <row r="18" spans="1:5" ht="15.75" thickBot="1">
      <c r="A18" s="259" t="s">
        <v>155</v>
      </c>
      <c r="B18" s="260">
        <f>SUM(B13:B17)</f>
        <v>18342072</v>
      </c>
      <c r="C18" s="260">
        <f>SUM(C13:C17)</f>
        <v>16000000</v>
      </c>
      <c r="D18" s="261">
        <f>SUM(D13:D17)</f>
        <v>15600000</v>
      </c>
      <c r="E18" s="42">
        <f>SUM(E13:E17)</f>
        <v>16200000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 bev.</vt:lpstr>
      <vt:lpstr>1mell.kiad</vt:lpstr>
      <vt:lpstr>2mell.kiad.</vt:lpstr>
      <vt:lpstr>3.mell.műk-felh.m</vt:lpstr>
      <vt:lpstr>4.mell.felh.bev-kiad</vt:lpstr>
      <vt:lpstr>5mell.pénzk.vált</vt:lpstr>
      <vt:lpstr>6.mell.kvetett tám.</vt:lpstr>
      <vt:lpstr>7.mell.maradv.</vt:lpstr>
      <vt:lpstr>8. mell.stab.</vt:lpstr>
      <vt:lpstr>9.mell.vagyon</vt:lpstr>
      <vt:lpstr>Munka11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2019-05-08T09:48:48Z</cp:lastPrinted>
  <dcterms:created xsi:type="dcterms:W3CDTF">2019-05-07T07:47:32Z</dcterms:created>
  <dcterms:modified xsi:type="dcterms:W3CDTF">2019-06-03T08:08:09Z</dcterms:modified>
</cp:coreProperties>
</file>