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<sst xmlns="http://schemas.openxmlformats.org/spreadsheetml/2006/main" count="239" uniqueCount="172">
  <si>
    <t>Sorszám</t>
  </si>
  <si>
    <t>Bevételi jogcím</t>
  </si>
  <si>
    <t>Kiadási jogcím</t>
  </si>
  <si>
    <t>Eredeti előirányzat</t>
  </si>
  <si>
    <t>1</t>
  </si>
  <si>
    <t>2</t>
  </si>
  <si>
    <t>3</t>
  </si>
  <si>
    <t>1.</t>
  </si>
  <si>
    <r>
      <t>I. Önkormányzat működési bevételei (2</t>
    </r>
    <r>
      <rPr>
        <sz val="10"/>
        <rFont val="Times New Roman"/>
        <family val="1"/>
      </rPr>
      <t>+3)</t>
    </r>
  </si>
  <si>
    <t>I. Működési célú kiadások (1.1+...+1.12)</t>
  </si>
  <si>
    <t>2.</t>
  </si>
  <si>
    <t>II. Intézményi működési bevételek</t>
  </si>
  <si>
    <t>1.1.</t>
  </si>
  <si>
    <t>Személyi juttatások</t>
  </si>
  <si>
    <t>3.</t>
  </si>
  <si>
    <r>
      <t xml:space="preserve">1/2. Önkormányzat sajátos műk. bevételei </t>
    </r>
    <r>
      <rPr>
        <sz val="10"/>
        <rFont val="Times New Roman"/>
        <family val="1"/>
      </rPr>
      <t>(3</t>
    </r>
    <r>
      <rPr>
        <b/>
        <sz val="10"/>
        <rFont val="Times New Roman"/>
        <family val="1"/>
      </rPr>
      <t>.1+..</t>
    </r>
    <r>
      <rPr>
        <sz val="10"/>
        <rFont val="Times New Roman"/>
        <family val="1"/>
      </rPr>
      <t>.+3</t>
    </r>
    <r>
      <rPr>
        <b/>
        <sz val="10"/>
        <rFont val="Times New Roman"/>
        <family val="1"/>
      </rPr>
      <t>.4)</t>
    </r>
  </si>
  <si>
    <t>1.2.</t>
  </si>
  <si>
    <t>Munkaadókat terhelő járulékok</t>
  </si>
  <si>
    <t>3.1.</t>
  </si>
  <si>
    <t>Illetékek</t>
  </si>
  <si>
    <t>-</t>
  </si>
  <si>
    <t>1.3.</t>
  </si>
  <si>
    <t>Dologi kiadások</t>
  </si>
  <si>
    <t>3.2.</t>
  </si>
  <si>
    <t>Helyi adók</t>
  </si>
  <si>
    <t>1.4.</t>
  </si>
  <si>
    <t>Egyéb folyó kiadások</t>
  </si>
  <si>
    <t>3.3.</t>
  </si>
  <si>
    <t>Átengedett központi adók</t>
  </si>
  <si>
    <t>1.5</t>
  </si>
  <si>
    <t>Működési célú pénzmaradvány átadás</t>
  </si>
  <si>
    <t>3.4.</t>
  </si>
  <si>
    <t>Bírságok, egyéb bevételek</t>
  </si>
  <si>
    <t>1.6.</t>
  </si>
  <si>
    <t>Támogatásértékű működési kiadás</t>
  </si>
  <si>
    <t>4.</t>
  </si>
  <si>
    <t>II. Támogatások, kiegészítések (4.1+...+4.7)</t>
  </si>
  <si>
    <t>1.7.</t>
  </si>
  <si>
    <t>Működési célú pénzeszközátadás államháztartáson kívülre</t>
  </si>
  <si>
    <t>4.1.</t>
  </si>
  <si>
    <t>Normatív hozzájárulások</t>
  </si>
  <si>
    <t>4.2.</t>
  </si>
  <si>
    <t>Központosított előirányzatokból támogatás</t>
  </si>
  <si>
    <t>1.8.</t>
  </si>
  <si>
    <t>Garancia és kezességvállalásból származó kifizetés</t>
  </si>
  <si>
    <t>4.3.</t>
  </si>
  <si>
    <t>Színházi támogatás</t>
  </si>
  <si>
    <t>1.9.</t>
  </si>
  <si>
    <t>Társadalom- és szociálpolitikai juttatások</t>
  </si>
  <si>
    <t>4.4.</t>
  </si>
  <si>
    <t>Normatív kötött felhasználású támogatás</t>
  </si>
  <si>
    <t>1.10.</t>
  </si>
  <si>
    <t>Ellátottak pénzbeli juttatása</t>
  </si>
  <si>
    <t>4.5.</t>
  </si>
  <si>
    <t>Kiegészítő támogatás</t>
  </si>
  <si>
    <t>1.11.</t>
  </si>
  <si>
    <t xml:space="preserve">Pénzforgalom nélküli kiadások                </t>
  </si>
  <si>
    <t>4.6.</t>
  </si>
  <si>
    <t>Működésképtelen önkormányzatok támogatása</t>
  </si>
  <si>
    <t>1.12.</t>
  </si>
  <si>
    <t>Kamatkiadások</t>
  </si>
  <si>
    <t>4.7.</t>
  </si>
  <si>
    <t>Fejlesztési célú támogatások (4.7.1 + ...+4.7.3)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</si>
  <si>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</si>
  <si>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</si>
  <si>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</si>
  <si>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</si>
  <si>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</si>
  <si>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</si>
  <si>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5.</t>
  </si>
  <si>
    <r>
      <t>III. Felhalmozási és tőkejellegű bevételek (5.1+...5</t>
    </r>
    <r>
      <rPr>
        <sz val="10"/>
        <rFont val="Times New Roman"/>
        <family val="1"/>
      </rPr>
      <t>.3)</t>
    </r>
  </si>
  <si>
    <t>II. Felhalmozási és tőke jellegű kiadások (2.1+.. .+2.7)</t>
  </si>
  <si>
    <t>5.1.</t>
  </si>
  <si>
    <t>Tárgyi eszközök, immateriális javak értékesítése</t>
  </si>
  <si>
    <t>2.1.</t>
  </si>
  <si>
    <t>Felújítás</t>
  </si>
  <si>
    <t>5.2.</t>
  </si>
  <si>
    <t>Önkormányzatok sajátos felhalmozási és tőkebevételei</t>
  </si>
  <si>
    <t>2.2.</t>
  </si>
  <si>
    <t>Intézményi beruházási kiadások</t>
  </si>
  <si>
    <t>5.3.</t>
  </si>
  <si>
    <t>Pénzügyi befektetésekből származó bevétel</t>
  </si>
  <si>
    <t>2.3.</t>
  </si>
  <si>
    <t>Támogatásértékü felhalmozási kiadás</t>
  </si>
  <si>
    <t>6.</t>
  </si>
  <si>
    <t>IV. Véglegesen átvett pénzeszközök (6.1+6.2+6.3+6.4)</t>
  </si>
  <si>
    <t>2.4.</t>
  </si>
  <si>
    <t>Felhalmozási célú pénzeszközátadás államháztartáson kívülre</t>
  </si>
  <si>
    <t>6.1.</t>
  </si>
  <si>
    <t>Támogatásértékü működési bevételek (6.1.1. + ... +6.1.4.)</t>
  </si>
  <si>
    <t>2.5.</t>
  </si>
  <si>
    <t>Pénzügyi befektetések kiadásai</t>
  </si>
  <si>
    <t>6.1.1.</t>
  </si>
  <si>
    <t>OEP-től átvett pénzeszköz</t>
  </si>
  <si>
    <t>2.6.</t>
  </si>
  <si>
    <t>Felhalmozási célú pénzmaradvány átadás</t>
  </si>
  <si>
    <t>6.1.2.</t>
  </si>
  <si>
    <t>EU támogatás</t>
  </si>
  <si>
    <t>2.7.</t>
  </si>
  <si>
    <t>EU-s támogatásból megvalósuló projektek kiadásai</t>
  </si>
  <si>
    <t>6.1.3.</t>
  </si>
  <si>
    <t>6.1.4.</t>
  </si>
  <si>
    <t>Egyéb kvi szervtől átvett támogatás</t>
  </si>
  <si>
    <t>6.2.</t>
  </si>
  <si>
    <t>Támogatásértékü felhalmozási bevételek (6.2.1. + ...+6.2.4.)</t>
  </si>
  <si>
    <t>III. Tartalékok (3.1+3.2)</t>
  </si>
  <si>
    <t>6.2.1.</t>
  </si>
  <si>
    <t>Altalános tartalék</t>
  </si>
  <si>
    <t>6.2.2.</t>
  </si>
  <si>
    <t>Céltartalék</t>
  </si>
  <si>
    <t>6.2.3.</t>
  </si>
  <si>
    <t>6.2.4.</t>
  </si>
  <si>
    <t>IV. Egyéb kiadások</t>
  </si>
  <si>
    <t>6.3.</t>
  </si>
  <si>
    <t>Működési célú pénzeszköz átvétel államháztartáson kívülről</t>
  </si>
  <si>
    <t>6.4.</t>
  </si>
  <si>
    <t>Felhalmozási célú pénzeszk. átvétel államháztartáson kívülről</t>
  </si>
  <si>
    <t>7.</t>
  </si>
  <si>
    <t>V. Támogatási kölcsön visszatérítése, igénybev.. (7.1+7.2)</t>
  </si>
  <si>
    <t>7.1.</t>
  </si>
  <si>
    <t>Működési célú kölcsön visszatérítése, igénybevétele</t>
  </si>
  <si>
    <t>7.2.</t>
  </si>
  <si>
    <t>Felhalmozási célú kölcsön visszatérítése, igénybevétele.</t>
  </si>
  <si>
    <t>8.</t>
  </si>
  <si>
    <t>KÖLTSÉGVETÉSI BEVÉTELEK ÖSSZESEN (1+4+5+6+7)</t>
  </si>
  <si>
    <t>KÖLTSÉGVETÉSI KIADÁSOK ÖSSZESEN: (1+2+3+4)</t>
  </si>
  <si>
    <t>9.</t>
  </si>
  <si>
    <t>VI. Előző évi várható pénzmaradvány, igénybevétele</t>
  </si>
  <si>
    <t>10.</t>
  </si>
  <si>
    <t>VII. Előző évi vállalkozási eredmény igénybevétele</t>
  </si>
  <si>
    <t>11.</t>
  </si>
  <si>
    <t>V. Finanszírozási célú műveletek kiadásai (6.1+...+6.6)</t>
  </si>
  <si>
    <t>11.1.</t>
  </si>
  <si>
    <t>Rövid lejáratú hitelek felvétele</t>
  </si>
  <si>
    <t>Rövid lejáratú hitelek törlesztése</t>
  </si>
  <si>
    <t>11.2.</t>
  </si>
  <si>
    <t>Likvid hitelek felvétele</t>
  </si>
  <si>
    <t>Likvid hitelek törlesztése</t>
  </si>
  <si>
    <t>11.3..</t>
  </si>
  <si>
    <t>Hosszú lejáratú hitelek felvétele</t>
  </si>
  <si>
    <t>Hosszú lejáratú hitelek törlesztése</t>
  </si>
  <si>
    <t>11.4.</t>
  </si>
  <si>
    <t>Forgatási célú belföldi értékpapírok kibocsátása, értékesítése</t>
  </si>
  <si>
    <t>Forgatási célú belföldi értékpapírok beváltása, vásárlása</t>
  </si>
  <si>
    <t>11.5.</t>
  </si>
  <si>
    <t>6.5.</t>
  </si>
  <si>
    <t>Befektetési célú belföldi, külföldi értékpap. vásárlása bevált.</t>
  </si>
  <si>
    <t>11.6.</t>
  </si>
  <si>
    <t>Függő, átfutó, kiegyenlítő bevételek</t>
  </si>
  <si>
    <t>6.6.</t>
  </si>
  <si>
    <t>Függő, átfutó, kiegyenlítő kiadások</t>
  </si>
  <si>
    <t>12.</t>
  </si>
  <si>
    <t>BEVÉTELEK ÖSSZESEN: (8+9+10+11)</t>
  </si>
  <si>
    <t>KIADÁSOK ÖSSZESEN: (5+6)</t>
  </si>
  <si>
    <t>Elkülönített állami pénzalapoktól  és fejezettől átvett pénzeszköz</t>
  </si>
  <si>
    <t>Elkülönített állami pénzalapoktól és fejezettől átvett pénzeszköz</t>
  </si>
  <si>
    <t>Befektetési célú belföldi, külföldi értékpapír kibocsátása, ért.</t>
  </si>
  <si>
    <t>VIII. Finanszírozási célú műveletek bevétele (11.1.+11.6.)</t>
  </si>
  <si>
    <t>Adatok ezer Ft-ban</t>
  </si>
  <si>
    <t>Irányító szerv alá tartozó kv szervnek folyósított tám.</t>
  </si>
  <si>
    <t>Terv</t>
  </si>
  <si>
    <t>Index</t>
  </si>
  <si>
    <t>4</t>
  </si>
  <si>
    <t>5</t>
  </si>
  <si>
    <t>6</t>
  </si>
  <si>
    <t>7</t>
  </si>
  <si>
    <t>8</t>
  </si>
  <si>
    <t>9</t>
  </si>
  <si>
    <t>10</t>
  </si>
  <si>
    <t>2014. évi</t>
  </si>
  <si>
    <t>2015. évi</t>
  </si>
  <si>
    <t>Ziliz Községi Önkormányzat 2015. évi költségvetésének pénzügyi mérlege 2.számú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</si>
</sst>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[$-40E]yyyy\.\ mmmm\ d\."/>
    <numFmt numFmtId="166" formatCode="m\.\ d\.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inden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3" fontId="5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3" fillId="0" borderId="11" xfId="0" applyNumberFormat="1" applyFont="1" applyFill="1" applyBorder="1" applyAlignment="1" applyProtection="1">
      <alignment horizontal="left" vertical="top" indent="1"/>
      <protection/>
    </xf>
    <xf numFmtId="3" fontId="2" fillId="0" borderId="11" xfId="0" applyNumberFormat="1" applyFont="1" applyFill="1" applyBorder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left" vertical="top" inden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3" fontId="2" fillId="0" borderId="10" xfId="0" applyNumberFormat="1" applyFont="1" applyFill="1" applyBorder="1" applyAlignment="1" applyProtection="1">
      <alignment horizontal="right" vertical="top"/>
      <protection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3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 applyProtection="1">
      <alignment horizontal="right" vertical="center" indent="1"/>
      <protection/>
    </xf>
    <xf numFmtId="166" fontId="3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right" vertical="center" indent="1"/>
      <protection/>
    </xf>
    <xf numFmtId="3" fontId="5" fillId="0" borderId="12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9" fontId="5" fillId="0" borderId="11" xfId="0" applyNumberFormat="1" applyFont="1" applyBorder="1" applyAlignment="1">
      <alignment horizontal="right" vertical="top" wrapText="1"/>
    </xf>
    <xf numFmtId="9" fontId="3" fillId="0" borderId="11" xfId="0" applyNumberFormat="1" applyFont="1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top" textRotation="135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I1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9.7109375" style="0" customWidth="1"/>
    <col min="4" max="4" width="10.421875" style="0" customWidth="1"/>
    <col min="5" max="5" width="7.57421875" style="0" customWidth="1"/>
    <col min="6" max="6" width="6.00390625" style="0" customWidth="1"/>
    <col min="7" max="7" width="46.140625" style="0" customWidth="1"/>
    <col min="8" max="8" width="9.57421875" style="0" customWidth="1"/>
    <col min="9" max="9" width="9.28125" style="0" customWidth="1"/>
    <col min="10" max="10" width="6.7109375" style="0" customWidth="1"/>
  </cols>
  <sheetData>
    <row r="1" spans="1:10" ht="18.75">
      <c r="A1" s="32" t="s">
        <v>171</v>
      </c>
      <c r="B1" s="32"/>
      <c r="C1" s="32"/>
      <c r="D1" s="32"/>
      <c r="E1" s="32"/>
      <c r="F1" s="33"/>
      <c r="G1" s="33"/>
      <c r="H1" s="33"/>
      <c r="I1" s="33"/>
      <c r="J1" s="22"/>
    </row>
    <row r="2" spans="1:8" ht="18.75">
      <c r="A2" s="1"/>
      <c r="B2" s="1"/>
      <c r="C2" s="1"/>
      <c r="D2" s="1"/>
      <c r="E2" s="21"/>
      <c r="G2" s="19" t="s">
        <v>158</v>
      </c>
      <c r="H2" s="23"/>
    </row>
    <row r="3" spans="1:10" ht="15">
      <c r="A3" s="31" t="s">
        <v>0</v>
      </c>
      <c r="B3" s="30" t="s">
        <v>1</v>
      </c>
      <c r="C3" s="2" t="s">
        <v>169</v>
      </c>
      <c r="D3" s="2" t="s">
        <v>170</v>
      </c>
      <c r="E3" s="28" t="s">
        <v>161</v>
      </c>
      <c r="F3" s="31" t="s">
        <v>0</v>
      </c>
      <c r="G3" s="30" t="s">
        <v>2</v>
      </c>
      <c r="H3" s="2" t="s">
        <v>169</v>
      </c>
      <c r="I3" s="2" t="s">
        <v>170</v>
      </c>
      <c r="J3" s="28" t="s">
        <v>161</v>
      </c>
    </row>
    <row r="4" spans="1:10" ht="30.75" customHeight="1">
      <c r="A4" s="31"/>
      <c r="B4" s="30"/>
      <c r="C4" s="3" t="s">
        <v>160</v>
      </c>
      <c r="D4" s="3" t="s">
        <v>3</v>
      </c>
      <c r="E4" s="29"/>
      <c r="F4" s="31"/>
      <c r="G4" s="30"/>
      <c r="H4" s="3" t="s">
        <v>160</v>
      </c>
      <c r="I4" s="3" t="s">
        <v>3</v>
      </c>
      <c r="J4" s="29"/>
    </row>
    <row r="5" spans="1:10" ht="15">
      <c r="A5" s="2" t="s">
        <v>4</v>
      </c>
      <c r="B5" s="2" t="s">
        <v>5</v>
      </c>
      <c r="C5" s="2" t="s">
        <v>6</v>
      </c>
      <c r="D5" s="2" t="s">
        <v>162</v>
      </c>
      <c r="E5" s="2" t="s">
        <v>163</v>
      </c>
      <c r="F5" s="2" t="s">
        <v>164</v>
      </c>
      <c r="G5" s="2" t="s">
        <v>165</v>
      </c>
      <c r="H5" s="2" t="s">
        <v>166</v>
      </c>
      <c r="I5" s="2" t="s">
        <v>167</v>
      </c>
      <c r="J5" s="2" t="s">
        <v>168</v>
      </c>
    </row>
    <row r="6" spans="1:10" ht="15">
      <c r="A6" s="4" t="s">
        <v>7</v>
      </c>
      <c r="B6" s="5" t="s">
        <v>8</v>
      </c>
      <c r="C6" s="6">
        <v>3130</v>
      </c>
      <c r="D6" s="6">
        <v>1200</v>
      </c>
      <c r="E6" s="26">
        <f>D6/C6</f>
        <v>0.38338658146964855</v>
      </c>
      <c r="F6" s="4" t="s">
        <v>7</v>
      </c>
      <c r="G6" s="5" t="s">
        <v>9</v>
      </c>
      <c r="H6" s="24">
        <v>63111</v>
      </c>
      <c r="I6" s="24">
        <v>58546</v>
      </c>
      <c r="J6" s="26">
        <f>I6/H6</f>
        <v>0.927667126174518</v>
      </c>
    </row>
    <row r="7" spans="1:10" ht="15">
      <c r="A7" s="4" t="s">
        <v>10</v>
      </c>
      <c r="B7" s="5" t="s">
        <v>11</v>
      </c>
      <c r="C7" s="7">
        <v>900</v>
      </c>
      <c r="D7" s="7">
        <v>1200</v>
      </c>
      <c r="E7" s="26">
        <f>D7/C7</f>
        <v>1.3333333333333333</v>
      </c>
      <c r="F7" s="8" t="s">
        <v>12</v>
      </c>
      <c r="G7" s="8" t="s">
        <v>13</v>
      </c>
      <c r="H7" s="25">
        <v>33852</v>
      </c>
      <c r="I7" s="25">
        <v>30329</v>
      </c>
      <c r="J7" s="26">
        <f aca="true" t="shared" si="0" ref="J7:J16">I7/H7</f>
        <v>0.8959293394777266</v>
      </c>
    </row>
    <row r="8" spans="1:10" ht="15">
      <c r="A8" s="4" t="s">
        <v>14</v>
      </c>
      <c r="B8" s="5" t="s">
        <v>15</v>
      </c>
      <c r="C8" s="6">
        <v>2230</v>
      </c>
      <c r="D8" s="6">
        <v>2827</v>
      </c>
      <c r="E8" s="26">
        <f>D8/C8</f>
        <v>1.267713004484305</v>
      </c>
      <c r="F8" s="8" t="s">
        <v>16</v>
      </c>
      <c r="G8" s="8" t="s">
        <v>17</v>
      </c>
      <c r="H8" s="25">
        <v>5421</v>
      </c>
      <c r="I8" s="25">
        <v>5026</v>
      </c>
      <c r="J8" s="26">
        <f t="shared" si="0"/>
        <v>0.9271352149049991</v>
      </c>
    </row>
    <row r="9" spans="1:10" ht="15">
      <c r="A9" s="8" t="s">
        <v>18</v>
      </c>
      <c r="B9" s="8" t="s">
        <v>19</v>
      </c>
      <c r="C9" s="7"/>
      <c r="D9" s="7"/>
      <c r="E9" s="26"/>
      <c r="F9" s="8" t="s">
        <v>21</v>
      </c>
      <c r="G9" s="8" t="s">
        <v>22</v>
      </c>
      <c r="H9" s="25">
        <v>15228</v>
      </c>
      <c r="I9" s="25">
        <v>16976</v>
      </c>
      <c r="J9" s="26">
        <f t="shared" si="0"/>
        <v>1.1147885474126609</v>
      </c>
    </row>
    <row r="10" spans="1:10" ht="15">
      <c r="A10" s="8" t="s">
        <v>23</v>
      </c>
      <c r="B10" s="8" t="s">
        <v>24</v>
      </c>
      <c r="C10" s="7">
        <v>1310</v>
      </c>
      <c r="D10" s="7">
        <v>2187</v>
      </c>
      <c r="E10" s="26">
        <f>D10/C10</f>
        <v>1.6694656488549617</v>
      </c>
      <c r="F10" s="8" t="s">
        <v>25</v>
      </c>
      <c r="G10" s="8" t="s">
        <v>26</v>
      </c>
      <c r="H10" s="25"/>
      <c r="I10" s="25"/>
      <c r="J10" s="26"/>
    </row>
    <row r="11" spans="1:10" ht="15">
      <c r="A11" s="8" t="s">
        <v>27</v>
      </c>
      <c r="B11" s="8" t="s">
        <v>28</v>
      </c>
      <c r="C11" s="7">
        <v>890</v>
      </c>
      <c r="D11" s="7">
        <v>620</v>
      </c>
      <c r="E11" s="26">
        <f>D11/C11</f>
        <v>0.6966292134831461</v>
      </c>
      <c r="F11" s="8" t="s">
        <v>29</v>
      </c>
      <c r="G11" s="8" t="s">
        <v>30</v>
      </c>
      <c r="H11" s="25" t="s">
        <v>20</v>
      </c>
      <c r="I11" s="25"/>
      <c r="J11" s="26"/>
    </row>
    <row r="12" spans="1:10" ht="15">
      <c r="A12" s="8" t="s">
        <v>31</v>
      </c>
      <c r="B12" s="8" t="s">
        <v>32</v>
      </c>
      <c r="C12" s="7">
        <v>30</v>
      </c>
      <c r="D12" s="7">
        <v>20</v>
      </c>
      <c r="E12" s="26">
        <f>D12/C12</f>
        <v>0.6666666666666666</v>
      </c>
      <c r="F12" s="8" t="s">
        <v>33</v>
      </c>
      <c r="G12" s="8" t="s">
        <v>34</v>
      </c>
      <c r="H12" s="25">
        <v>200</v>
      </c>
      <c r="I12" s="25">
        <v>612</v>
      </c>
      <c r="J12" s="26"/>
    </row>
    <row r="13" spans="1:10" ht="15">
      <c r="A13" s="4" t="s">
        <v>35</v>
      </c>
      <c r="B13" s="5" t="s">
        <v>36</v>
      </c>
      <c r="C13" s="6">
        <v>18761</v>
      </c>
      <c r="D13" s="6">
        <v>16206</v>
      </c>
      <c r="E13" s="26">
        <f>D13/C13</f>
        <v>0.8638132295719845</v>
      </c>
      <c r="F13" s="8" t="s">
        <v>37</v>
      </c>
      <c r="G13" s="8" t="s">
        <v>38</v>
      </c>
      <c r="H13" s="25">
        <v>250</v>
      </c>
      <c r="I13" s="25">
        <v>0</v>
      </c>
      <c r="J13" s="26">
        <f t="shared" si="0"/>
        <v>0</v>
      </c>
    </row>
    <row r="14" spans="1:10" ht="15">
      <c r="A14" s="8" t="s">
        <v>39</v>
      </c>
      <c r="B14" s="8" t="s">
        <v>40</v>
      </c>
      <c r="C14" s="7">
        <v>13584</v>
      </c>
      <c r="D14" s="7">
        <v>14840</v>
      </c>
      <c r="E14" s="26">
        <f>D14/C14</f>
        <v>1.0924617196702002</v>
      </c>
      <c r="F14" s="8" t="s">
        <v>43</v>
      </c>
      <c r="G14" s="8" t="s">
        <v>159</v>
      </c>
      <c r="H14" s="25">
        <v>0</v>
      </c>
      <c r="I14" s="25">
        <v>0</v>
      </c>
      <c r="J14" s="26"/>
    </row>
    <row r="15" spans="1:10" ht="15">
      <c r="A15" s="8" t="s">
        <v>41</v>
      </c>
      <c r="B15" s="8" t="s">
        <v>42</v>
      </c>
      <c r="C15" s="7">
        <v>0</v>
      </c>
      <c r="D15" s="7">
        <v>0</v>
      </c>
      <c r="E15" s="26"/>
      <c r="F15" s="8" t="s">
        <v>47</v>
      </c>
      <c r="G15" s="8" t="s">
        <v>44</v>
      </c>
      <c r="H15" s="25" t="s">
        <v>20</v>
      </c>
      <c r="I15" s="25"/>
      <c r="J15" s="26"/>
    </row>
    <row r="16" spans="1:10" ht="15">
      <c r="A16" s="8" t="s">
        <v>45</v>
      </c>
      <c r="B16" s="8" t="s">
        <v>46</v>
      </c>
      <c r="C16" s="9">
        <v>0</v>
      </c>
      <c r="D16" s="9">
        <v>0</v>
      </c>
      <c r="E16" s="26"/>
      <c r="F16" s="8" t="s">
        <v>51</v>
      </c>
      <c r="G16" s="8" t="s">
        <v>48</v>
      </c>
      <c r="H16" s="25">
        <v>8160</v>
      </c>
      <c r="I16" s="25">
        <v>5603</v>
      </c>
      <c r="J16" s="26">
        <f t="shared" si="0"/>
        <v>0.6866421568627451</v>
      </c>
    </row>
    <row r="17" spans="1:10" ht="15">
      <c r="A17" s="8" t="s">
        <v>49</v>
      </c>
      <c r="B17" s="8" t="s">
        <v>50</v>
      </c>
      <c r="C17" s="7">
        <v>0</v>
      </c>
      <c r="D17" s="7">
        <v>0</v>
      </c>
      <c r="E17" s="26"/>
      <c r="F17" s="8" t="s">
        <v>55</v>
      </c>
      <c r="G17" s="8" t="s">
        <v>52</v>
      </c>
      <c r="H17" s="25" t="s">
        <v>20</v>
      </c>
      <c r="I17" s="25"/>
      <c r="J17" s="26"/>
    </row>
    <row r="18" spans="1:10" ht="15">
      <c r="A18" s="8" t="s">
        <v>53</v>
      </c>
      <c r="B18" s="8" t="s">
        <v>54</v>
      </c>
      <c r="C18" s="7">
        <v>5177</v>
      </c>
      <c r="D18" s="7">
        <v>1366</v>
      </c>
      <c r="E18" s="26">
        <f>D18/C18</f>
        <v>0.26385937801815723</v>
      </c>
      <c r="F18" s="8" t="s">
        <v>59</v>
      </c>
      <c r="G18" s="8" t="s">
        <v>56</v>
      </c>
      <c r="H18" s="25" t="s">
        <v>20</v>
      </c>
      <c r="I18" s="25"/>
      <c r="J18" s="26"/>
    </row>
    <row r="19" spans="1:10" ht="15">
      <c r="A19" s="8" t="s">
        <v>57</v>
      </c>
      <c r="B19" s="8" t="s">
        <v>58</v>
      </c>
      <c r="C19" s="9"/>
      <c r="D19" s="9"/>
      <c r="E19" s="26"/>
      <c r="F19" s="20">
        <v>40921</v>
      </c>
      <c r="G19" s="8" t="s">
        <v>60</v>
      </c>
      <c r="H19" s="25">
        <v>0</v>
      </c>
      <c r="I19" s="25"/>
      <c r="J19" s="26"/>
    </row>
    <row r="20" spans="1:10" ht="15">
      <c r="A20" s="8" t="s">
        <v>61</v>
      </c>
      <c r="B20" s="8" t="s">
        <v>62</v>
      </c>
      <c r="C20" s="7">
        <v>0</v>
      </c>
      <c r="D20" s="7">
        <v>0</v>
      </c>
      <c r="E20" s="26"/>
      <c r="F20" s="8"/>
      <c r="G20" s="8"/>
      <c r="H20" s="25"/>
      <c r="I20" s="25"/>
      <c r="J20" s="26"/>
    </row>
    <row r="21" spans="1:10" ht="15">
      <c r="A21" s="8" t="s">
        <v>63</v>
      </c>
      <c r="B21" s="8" t="s">
        <v>64</v>
      </c>
      <c r="C21" s="9"/>
      <c r="D21" s="9"/>
      <c r="E21" s="26"/>
      <c r="F21" s="8"/>
      <c r="G21" s="8"/>
      <c r="H21" s="25"/>
      <c r="I21" s="25"/>
      <c r="J21" s="26"/>
    </row>
    <row r="22" spans="1:10" ht="15">
      <c r="A22" s="8" t="s">
        <v>65</v>
      </c>
      <c r="B22" s="8" t="s">
        <v>66</v>
      </c>
      <c r="C22" s="9"/>
      <c r="D22" s="9"/>
      <c r="E22" s="26"/>
      <c r="F22" s="8"/>
      <c r="G22" s="8"/>
      <c r="H22" s="25"/>
      <c r="I22" s="25"/>
      <c r="J22" s="26"/>
    </row>
    <row r="23" spans="1:10" ht="15">
      <c r="A23" s="8" t="s">
        <v>67</v>
      </c>
      <c r="B23" s="8" t="s">
        <v>68</v>
      </c>
      <c r="C23" s="7">
        <v>0</v>
      </c>
      <c r="D23" s="7">
        <v>0</v>
      </c>
      <c r="E23" s="26"/>
      <c r="F23" s="8"/>
      <c r="G23" s="8"/>
      <c r="H23" s="25"/>
      <c r="I23" s="25"/>
      <c r="J23" s="26"/>
    </row>
    <row r="24" spans="1:10" ht="15">
      <c r="A24" s="4" t="s">
        <v>69</v>
      </c>
      <c r="B24" s="5" t="s">
        <v>70</v>
      </c>
      <c r="C24" s="6">
        <v>0</v>
      </c>
      <c r="D24" s="6">
        <v>0</v>
      </c>
      <c r="E24" s="26"/>
      <c r="F24" s="4" t="s">
        <v>10</v>
      </c>
      <c r="G24" s="5" t="s">
        <v>71</v>
      </c>
      <c r="H24" s="24">
        <v>640</v>
      </c>
      <c r="I24" s="24">
        <v>5200</v>
      </c>
      <c r="J24" s="26">
        <v>0.16</v>
      </c>
    </row>
    <row r="25" spans="1:10" ht="15">
      <c r="A25" s="8" t="s">
        <v>72</v>
      </c>
      <c r="B25" s="8" t="s">
        <v>73</v>
      </c>
      <c r="C25" s="7">
        <v>0</v>
      </c>
      <c r="D25" s="7">
        <v>0</v>
      </c>
      <c r="E25" s="26"/>
      <c r="F25" s="8" t="s">
        <v>74</v>
      </c>
      <c r="G25" s="8" t="s">
        <v>75</v>
      </c>
      <c r="H25" s="25">
        <v>0</v>
      </c>
      <c r="I25" s="25">
        <v>0</v>
      </c>
      <c r="J25" s="26"/>
    </row>
    <row r="26" spans="1:10" ht="15">
      <c r="A26" s="8" t="s">
        <v>76</v>
      </c>
      <c r="B26" s="8" t="s">
        <v>77</v>
      </c>
      <c r="C26" s="9">
        <v>0</v>
      </c>
      <c r="D26" s="9">
        <v>0</v>
      </c>
      <c r="E26" s="26"/>
      <c r="F26" s="8" t="s">
        <v>78</v>
      </c>
      <c r="G26" s="8" t="s">
        <v>79</v>
      </c>
      <c r="H26" s="25">
        <v>640</v>
      </c>
      <c r="I26" s="25">
        <v>5200</v>
      </c>
      <c r="J26" s="26">
        <v>0.16</v>
      </c>
    </row>
    <row r="27" spans="1:10" ht="15">
      <c r="A27" s="8" t="s">
        <v>80</v>
      </c>
      <c r="B27" s="8" t="s">
        <v>81</v>
      </c>
      <c r="C27" s="9"/>
      <c r="D27" s="9"/>
      <c r="E27" s="26"/>
      <c r="F27" s="8" t="s">
        <v>82</v>
      </c>
      <c r="G27" s="8" t="s">
        <v>83</v>
      </c>
      <c r="H27" s="25" t="s">
        <v>20</v>
      </c>
      <c r="I27" s="25"/>
      <c r="J27" s="26"/>
    </row>
    <row r="28" spans="1:10" ht="15">
      <c r="A28" s="4" t="s">
        <v>84</v>
      </c>
      <c r="B28" s="5" t="s">
        <v>85</v>
      </c>
      <c r="C28" s="6">
        <v>36382</v>
      </c>
      <c r="D28" s="6">
        <v>32800</v>
      </c>
      <c r="E28" s="26">
        <f>D28/C28</f>
        <v>0.9015447199164422</v>
      </c>
      <c r="F28" s="8" t="s">
        <v>86</v>
      </c>
      <c r="G28" s="8" t="s">
        <v>87</v>
      </c>
      <c r="H28" s="25" t="s">
        <v>20</v>
      </c>
      <c r="I28" s="25"/>
      <c r="J28" s="26"/>
    </row>
    <row r="29" spans="1:10" ht="15">
      <c r="A29" s="8" t="s">
        <v>88</v>
      </c>
      <c r="B29" s="8" t="s">
        <v>89</v>
      </c>
      <c r="C29" s="7">
        <v>36382</v>
      </c>
      <c r="D29" s="7">
        <v>24895</v>
      </c>
      <c r="E29" s="26">
        <f>D29/C29</f>
        <v>0.6842669451926777</v>
      </c>
      <c r="F29" s="8" t="s">
        <v>90</v>
      </c>
      <c r="G29" s="8" t="s">
        <v>91</v>
      </c>
      <c r="H29" s="25">
        <v>0</v>
      </c>
      <c r="I29" s="25"/>
      <c r="J29" s="26"/>
    </row>
    <row r="30" spans="1:10" ht="15">
      <c r="A30" s="8" t="s">
        <v>92</v>
      </c>
      <c r="B30" s="8" t="s">
        <v>93</v>
      </c>
      <c r="C30" s="7">
        <v>0</v>
      </c>
      <c r="D30" s="7">
        <v>0</v>
      </c>
      <c r="E30" s="26"/>
      <c r="F30" s="8" t="s">
        <v>94</v>
      </c>
      <c r="G30" s="8" t="s">
        <v>95</v>
      </c>
      <c r="H30" s="25" t="s">
        <v>20</v>
      </c>
      <c r="I30" s="25"/>
      <c r="J30" s="26"/>
    </row>
    <row r="31" spans="1:10" ht="15">
      <c r="A31" s="8" t="s">
        <v>96</v>
      </c>
      <c r="B31" s="8" t="s">
        <v>97</v>
      </c>
      <c r="C31" s="7">
        <v>0</v>
      </c>
      <c r="D31" s="7">
        <v>0</v>
      </c>
      <c r="E31" s="26"/>
      <c r="F31" s="8" t="s">
        <v>98</v>
      </c>
      <c r="G31" s="8" t="s">
        <v>99</v>
      </c>
      <c r="H31" s="25">
        <v>0</v>
      </c>
      <c r="I31" s="25"/>
      <c r="J31" s="26"/>
    </row>
    <row r="32" spans="1:10" ht="15">
      <c r="A32" s="8" t="s">
        <v>100</v>
      </c>
      <c r="B32" s="8" t="s">
        <v>154</v>
      </c>
      <c r="C32" s="7">
        <v>0</v>
      </c>
      <c r="D32" s="7">
        <v>586</v>
      </c>
      <c r="E32" s="26"/>
      <c r="F32" s="8"/>
      <c r="G32" s="8"/>
      <c r="H32" s="25"/>
      <c r="I32" s="25"/>
      <c r="J32" s="26"/>
    </row>
    <row r="33" spans="1:10" ht="15">
      <c r="A33" s="8" t="s">
        <v>101</v>
      </c>
      <c r="B33" s="8" t="s">
        <v>102</v>
      </c>
      <c r="C33" s="7">
        <v>36382</v>
      </c>
      <c r="D33" s="7">
        <v>24309</v>
      </c>
      <c r="E33" s="26">
        <f>D33/C33</f>
        <v>0.6681600791600242</v>
      </c>
      <c r="F33" s="8"/>
      <c r="G33" s="8"/>
      <c r="H33" s="25"/>
      <c r="I33" s="25"/>
      <c r="J33" s="26"/>
    </row>
    <row r="34" spans="1:10" ht="15">
      <c r="A34" s="16"/>
      <c r="B34" s="16"/>
      <c r="C34" s="16"/>
      <c r="D34" s="17"/>
      <c r="E34" s="17"/>
      <c r="F34" s="16"/>
      <c r="G34" s="16"/>
      <c r="H34" s="16"/>
      <c r="I34" s="18"/>
      <c r="J34" s="18"/>
    </row>
    <row r="35" spans="1:10" ht="15">
      <c r="A35" s="16"/>
      <c r="B35" s="16"/>
      <c r="C35" s="16"/>
      <c r="D35" s="17"/>
      <c r="E35" s="17"/>
      <c r="F35" s="16"/>
      <c r="G35" s="16"/>
      <c r="H35" s="16"/>
      <c r="I35" s="18"/>
      <c r="J35" s="18"/>
    </row>
    <row r="36" spans="1:10" ht="15">
      <c r="A36" s="16"/>
      <c r="B36" s="16"/>
      <c r="C36" s="16"/>
      <c r="D36" s="17"/>
      <c r="E36" s="17"/>
      <c r="F36" s="16"/>
      <c r="G36" s="16"/>
      <c r="H36" s="16"/>
      <c r="I36" s="18"/>
      <c r="J36" s="18"/>
    </row>
    <row r="37" spans="1:10" ht="15">
      <c r="A37" s="16"/>
      <c r="B37" s="16"/>
      <c r="C37" s="16"/>
      <c r="D37" s="17"/>
      <c r="E37" s="17"/>
      <c r="F37" s="16"/>
      <c r="G37" s="16"/>
      <c r="H37" s="16"/>
      <c r="I37" s="18"/>
      <c r="J37" s="18"/>
    </row>
    <row r="38" spans="1:10" ht="15">
      <c r="A38" s="16"/>
      <c r="B38" s="16"/>
      <c r="C38" s="16"/>
      <c r="D38" s="17"/>
      <c r="E38" s="17"/>
      <c r="F38" s="16"/>
      <c r="G38" s="16"/>
      <c r="H38" s="16"/>
      <c r="I38" s="18"/>
      <c r="J38" s="18"/>
    </row>
    <row r="39" spans="1:10" ht="15">
      <c r="A39" s="16"/>
      <c r="B39" s="16"/>
      <c r="C39" s="16"/>
      <c r="D39" s="17"/>
      <c r="E39" s="17"/>
      <c r="F39" s="16"/>
      <c r="G39" s="16"/>
      <c r="H39" s="16"/>
      <c r="I39" s="18"/>
      <c r="J39" s="18"/>
    </row>
    <row r="40" spans="1:10" ht="15">
      <c r="A40" s="16"/>
      <c r="B40" s="16"/>
      <c r="C40" s="16"/>
      <c r="D40" s="17"/>
      <c r="E40" s="17"/>
      <c r="F40" s="16"/>
      <c r="G40" s="16"/>
      <c r="H40" s="16"/>
      <c r="I40" s="18"/>
      <c r="J40" s="18"/>
    </row>
    <row r="41" spans="1:10" ht="15">
      <c r="A41" s="16"/>
      <c r="B41" s="16"/>
      <c r="C41" s="16"/>
      <c r="D41" s="17"/>
      <c r="E41" s="17"/>
      <c r="F41" s="16"/>
      <c r="G41" s="16"/>
      <c r="H41" s="16"/>
      <c r="I41" s="18"/>
      <c r="J41" s="18"/>
    </row>
    <row r="42" spans="1:10" ht="15">
      <c r="A42" s="16"/>
      <c r="B42" s="16"/>
      <c r="C42" s="16"/>
      <c r="D42" s="17"/>
      <c r="E42" s="17"/>
      <c r="F42" s="16"/>
      <c r="G42" s="16"/>
      <c r="H42" s="16"/>
      <c r="I42" s="18"/>
      <c r="J42" s="18"/>
    </row>
    <row r="43" spans="1:10" ht="15">
      <c r="A43" s="13"/>
      <c r="B43" s="13"/>
      <c r="C43" s="13"/>
      <c r="D43" s="14"/>
      <c r="E43" s="14"/>
      <c r="F43" s="13"/>
      <c r="G43" s="13"/>
      <c r="H43" s="13"/>
      <c r="I43" s="15"/>
      <c r="J43" s="18"/>
    </row>
    <row r="44" spans="1:10" ht="15">
      <c r="A44" s="31" t="s">
        <v>0</v>
      </c>
      <c r="B44" s="30" t="s">
        <v>1</v>
      </c>
      <c r="C44" s="2" t="s">
        <v>169</v>
      </c>
      <c r="D44" s="2" t="s">
        <v>170</v>
      </c>
      <c r="E44" s="28" t="s">
        <v>161</v>
      </c>
      <c r="F44" s="31" t="s">
        <v>0</v>
      </c>
      <c r="G44" s="30" t="s">
        <v>2</v>
      </c>
      <c r="H44" s="2" t="s">
        <v>169</v>
      </c>
      <c r="I44" s="2" t="s">
        <v>170</v>
      </c>
      <c r="J44" s="28" t="s">
        <v>161</v>
      </c>
    </row>
    <row r="45" spans="1:10" ht="33.75" customHeight="1">
      <c r="A45" s="31"/>
      <c r="B45" s="30"/>
      <c r="C45" s="3" t="s">
        <v>160</v>
      </c>
      <c r="D45" s="3" t="s">
        <v>3</v>
      </c>
      <c r="E45" s="29"/>
      <c r="F45" s="31"/>
      <c r="G45" s="30"/>
      <c r="H45" s="3" t="s">
        <v>160</v>
      </c>
      <c r="I45" s="3" t="s">
        <v>3</v>
      </c>
      <c r="J45" s="29"/>
    </row>
    <row r="46" spans="1:10" ht="15">
      <c r="A46" s="2" t="s">
        <v>4</v>
      </c>
      <c r="B46" s="2" t="s">
        <v>5</v>
      </c>
      <c r="C46" s="2" t="s">
        <v>6</v>
      </c>
      <c r="D46" s="2" t="s">
        <v>162</v>
      </c>
      <c r="E46" s="2" t="s">
        <v>163</v>
      </c>
      <c r="F46" s="2" t="s">
        <v>164</v>
      </c>
      <c r="G46" s="2" t="s">
        <v>165</v>
      </c>
      <c r="H46" s="2" t="s">
        <v>166</v>
      </c>
      <c r="I46" s="2" t="s">
        <v>167</v>
      </c>
      <c r="J46" s="2" t="s">
        <v>168</v>
      </c>
    </row>
    <row r="47" spans="1:10" ht="15">
      <c r="A47" s="8" t="s">
        <v>103</v>
      </c>
      <c r="B47" s="10" t="s">
        <v>104</v>
      </c>
      <c r="C47" s="7">
        <v>0</v>
      </c>
      <c r="D47" s="7">
        <v>7905</v>
      </c>
      <c r="E47" s="26"/>
      <c r="F47" s="4" t="s">
        <v>14</v>
      </c>
      <c r="G47" s="5" t="s">
        <v>105</v>
      </c>
      <c r="H47" s="24">
        <f>SUM(H48:H49)</f>
        <v>0</v>
      </c>
      <c r="I47" s="24"/>
      <c r="J47" s="26"/>
    </row>
    <row r="48" spans="1:10" ht="15">
      <c r="A48" s="8" t="s">
        <v>106</v>
      </c>
      <c r="B48" s="8" t="s">
        <v>93</v>
      </c>
      <c r="C48" s="7">
        <v>0</v>
      </c>
      <c r="D48" s="7"/>
      <c r="E48" s="26"/>
      <c r="F48" s="8" t="s">
        <v>18</v>
      </c>
      <c r="G48" s="8" t="s">
        <v>107</v>
      </c>
      <c r="H48" s="25"/>
      <c r="I48" s="25"/>
      <c r="J48" s="26"/>
    </row>
    <row r="49" spans="1:10" ht="15">
      <c r="A49" s="8" t="s">
        <v>108</v>
      </c>
      <c r="B49" s="8" t="s">
        <v>97</v>
      </c>
      <c r="C49" s="7">
        <v>0</v>
      </c>
      <c r="D49" s="7"/>
      <c r="E49" s="26"/>
      <c r="F49" s="8" t="s">
        <v>23</v>
      </c>
      <c r="G49" s="8" t="s">
        <v>109</v>
      </c>
      <c r="H49" s="25"/>
      <c r="I49" s="25"/>
      <c r="J49" s="26"/>
    </row>
    <row r="50" spans="1:10" ht="15">
      <c r="A50" s="8" t="s">
        <v>110</v>
      </c>
      <c r="B50" s="8" t="s">
        <v>155</v>
      </c>
      <c r="C50" s="9" t="s">
        <v>20</v>
      </c>
      <c r="D50" s="9">
        <v>7905</v>
      </c>
      <c r="E50" s="26"/>
      <c r="F50" s="4"/>
      <c r="G50" s="8"/>
      <c r="H50" s="25" t="s">
        <v>20</v>
      </c>
      <c r="I50" s="25"/>
      <c r="J50" s="26"/>
    </row>
    <row r="51" spans="1:10" ht="15">
      <c r="A51" s="8" t="s">
        <v>111</v>
      </c>
      <c r="B51" s="8" t="s">
        <v>102</v>
      </c>
      <c r="C51" s="9" t="s">
        <v>20</v>
      </c>
      <c r="D51" s="9"/>
      <c r="E51" s="26"/>
      <c r="F51" s="4" t="s">
        <v>35</v>
      </c>
      <c r="G51" s="5" t="s">
        <v>112</v>
      </c>
      <c r="H51" s="25"/>
      <c r="I51" s="25"/>
      <c r="J51" s="26"/>
    </row>
    <row r="52" spans="1:10" ht="15">
      <c r="A52" s="8" t="s">
        <v>113</v>
      </c>
      <c r="B52" s="10" t="s">
        <v>114</v>
      </c>
      <c r="C52" s="9" t="s">
        <v>20</v>
      </c>
      <c r="D52" s="9"/>
      <c r="E52" s="27"/>
      <c r="F52" s="4"/>
      <c r="G52" s="5"/>
      <c r="H52" s="25"/>
      <c r="I52" s="25"/>
      <c r="J52" s="26"/>
    </row>
    <row r="53" spans="1:10" ht="15">
      <c r="A53" s="8" t="s">
        <v>115</v>
      </c>
      <c r="B53" s="10" t="s">
        <v>116</v>
      </c>
      <c r="C53" s="9" t="s">
        <v>20</v>
      </c>
      <c r="D53" s="9"/>
      <c r="E53" s="27"/>
      <c r="F53" s="4"/>
      <c r="G53" s="5"/>
      <c r="H53" s="25"/>
      <c r="I53" s="25"/>
      <c r="J53" s="26"/>
    </row>
    <row r="54" spans="1:10" ht="15">
      <c r="A54" s="4" t="s">
        <v>117</v>
      </c>
      <c r="B54" s="4" t="s">
        <v>118</v>
      </c>
      <c r="C54" s="9">
        <v>0</v>
      </c>
      <c r="D54" s="9"/>
      <c r="E54" s="27"/>
      <c r="F54" s="4"/>
      <c r="G54" s="5"/>
      <c r="H54" s="25"/>
      <c r="I54" s="25"/>
      <c r="J54" s="26"/>
    </row>
    <row r="55" spans="1:10" ht="15">
      <c r="A55" s="8" t="s">
        <v>119</v>
      </c>
      <c r="B55" s="8" t="s">
        <v>120</v>
      </c>
      <c r="C55" s="9" t="s">
        <v>20</v>
      </c>
      <c r="D55" s="9"/>
      <c r="E55" s="27"/>
      <c r="F55" s="4"/>
      <c r="G55" s="5"/>
      <c r="H55" s="25"/>
      <c r="I55" s="25"/>
      <c r="J55" s="26"/>
    </row>
    <row r="56" spans="1:10" ht="15">
      <c r="A56" s="8" t="s">
        <v>121</v>
      </c>
      <c r="B56" s="8" t="s">
        <v>122</v>
      </c>
      <c r="C56" s="9" t="s">
        <v>20</v>
      </c>
      <c r="D56" s="9"/>
      <c r="E56" s="27"/>
      <c r="F56" s="4"/>
      <c r="G56" s="5"/>
      <c r="H56" s="25"/>
      <c r="I56" s="25"/>
      <c r="J56" s="26"/>
    </row>
    <row r="57" spans="1:10" ht="22.5" customHeight="1">
      <c r="A57" s="4" t="s">
        <v>123</v>
      </c>
      <c r="B57" s="11" t="s">
        <v>124</v>
      </c>
      <c r="C57" s="6">
        <v>58273</v>
      </c>
      <c r="D57" s="6">
        <v>53033</v>
      </c>
      <c r="E57" s="26">
        <f>D57/C57</f>
        <v>0.9100784239699347</v>
      </c>
      <c r="F57" s="4" t="s">
        <v>69</v>
      </c>
      <c r="G57" s="11" t="s">
        <v>125</v>
      </c>
      <c r="H57" s="24">
        <v>63751</v>
      </c>
      <c r="I57" s="24">
        <v>0</v>
      </c>
      <c r="J57" s="26">
        <f>I57/H57</f>
        <v>0</v>
      </c>
    </row>
    <row r="58" spans="1:10" ht="15">
      <c r="A58" s="4" t="s">
        <v>126</v>
      </c>
      <c r="B58" s="4" t="s">
        <v>127</v>
      </c>
      <c r="C58" s="7">
        <v>5478</v>
      </c>
      <c r="D58" s="7">
        <v>10713</v>
      </c>
      <c r="E58" s="26"/>
      <c r="F58" s="4"/>
      <c r="G58" s="12"/>
      <c r="H58" s="25"/>
      <c r="I58" s="25"/>
      <c r="J58" s="26"/>
    </row>
    <row r="59" spans="1:10" ht="15">
      <c r="A59" s="4" t="s">
        <v>128</v>
      </c>
      <c r="B59" s="4" t="s">
        <v>129</v>
      </c>
      <c r="C59" s="7">
        <v>0</v>
      </c>
      <c r="D59" s="7"/>
      <c r="E59" s="26"/>
      <c r="F59" s="4"/>
      <c r="G59" s="12"/>
      <c r="H59" s="25"/>
      <c r="I59" s="25"/>
      <c r="J59" s="26"/>
    </row>
    <row r="60" spans="1:10" ht="15">
      <c r="A60" s="4" t="s">
        <v>130</v>
      </c>
      <c r="B60" s="4" t="s">
        <v>157</v>
      </c>
      <c r="C60" s="7">
        <f>SUM(C61:C66)</f>
        <v>0</v>
      </c>
      <c r="D60" s="7"/>
      <c r="E60" s="26"/>
      <c r="F60" s="4" t="s">
        <v>84</v>
      </c>
      <c r="G60" s="5" t="s">
        <v>131</v>
      </c>
      <c r="H60" s="24">
        <f>SUM(H61:H66)</f>
        <v>0</v>
      </c>
      <c r="I60" s="24"/>
      <c r="J60" s="26"/>
    </row>
    <row r="61" spans="1:10" ht="15">
      <c r="A61" s="8" t="s">
        <v>132</v>
      </c>
      <c r="B61" s="8" t="s">
        <v>133</v>
      </c>
      <c r="C61" s="7">
        <v>0</v>
      </c>
      <c r="D61" s="7"/>
      <c r="E61" s="26"/>
      <c r="F61" s="8" t="s">
        <v>88</v>
      </c>
      <c r="G61" s="8" t="s">
        <v>134</v>
      </c>
      <c r="H61" s="25" t="s">
        <v>20</v>
      </c>
      <c r="I61" s="25"/>
      <c r="J61" s="26"/>
    </row>
    <row r="62" spans="1:10" ht="15">
      <c r="A62" s="8" t="s">
        <v>135</v>
      </c>
      <c r="B62" s="8" t="s">
        <v>136</v>
      </c>
      <c r="C62" s="7"/>
      <c r="D62" s="7"/>
      <c r="E62" s="26"/>
      <c r="F62" s="8" t="s">
        <v>103</v>
      </c>
      <c r="G62" s="8" t="s">
        <v>137</v>
      </c>
      <c r="H62" s="25" t="s">
        <v>20</v>
      </c>
      <c r="I62" s="25"/>
      <c r="J62" s="26"/>
    </row>
    <row r="63" spans="1:10" ht="15">
      <c r="A63" s="8" t="s">
        <v>138</v>
      </c>
      <c r="B63" s="8" t="s">
        <v>139</v>
      </c>
      <c r="C63" s="7" t="s">
        <v>20</v>
      </c>
      <c r="D63" s="7"/>
      <c r="E63" s="26"/>
      <c r="F63" s="8" t="s">
        <v>113</v>
      </c>
      <c r="G63" s="8" t="s">
        <v>140</v>
      </c>
      <c r="H63" s="25">
        <v>0</v>
      </c>
      <c r="I63" s="25"/>
      <c r="J63" s="26"/>
    </row>
    <row r="64" spans="1:10" ht="15">
      <c r="A64" s="8" t="s">
        <v>141</v>
      </c>
      <c r="B64" s="8" t="s">
        <v>142</v>
      </c>
      <c r="C64" s="7" t="s">
        <v>20</v>
      </c>
      <c r="D64" s="7"/>
      <c r="E64" s="27"/>
      <c r="F64" s="8" t="s">
        <v>115</v>
      </c>
      <c r="G64" s="8" t="s">
        <v>143</v>
      </c>
      <c r="H64" s="25" t="s">
        <v>20</v>
      </c>
      <c r="I64" s="25"/>
      <c r="J64" s="26"/>
    </row>
    <row r="65" spans="1:10" ht="15">
      <c r="A65" s="8" t="s">
        <v>144</v>
      </c>
      <c r="B65" s="8" t="s">
        <v>156</v>
      </c>
      <c r="C65" s="7" t="s">
        <v>20</v>
      </c>
      <c r="D65" s="7"/>
      <c r="E65" s="27"/>
      <c r="F65" s="8" t="s">
        <v>145</v>
      </c>
      <c r="G65" s="8" t="s">
        <v>146</v>
      </c>
      <c r="H65" s="25" t="s">
        <v>20</v>
      </c>
      <c r="I65" s="25"/>
      <c r="J65" s="26"/>
    </row>
    <row r="66" spans="1:10" ht="15">
      <c r="A66" s="8" t="s">
        <v>147</v>
      </c>
      <c r="B66" s="8" t="s">
        <v>148</v>
      </c>
      <c r="C66" s="7" t="s">
        <v>20</v>
      </c>
      <c r="D66" s="7"/>
      <c r="E66" s="27"/>
      <c r="F66" s="8" t="s">
        <v>149</v>
      </c>
      <c r="G66" s="8" t="s">
        <v>150</v>
      </c>
      <c r="H66" s="25"/>
      <c r="I66" s="25"/>
      <c r="J66" s="26"/>
    </row>
    <row r="67" spans="1:10" ht="15">
      <c r="A67" s="4" t="s">
        <v>151</v>
      </c>
      <c r="B67" s="5" t="s">
        <v>152</v>
      </c>
      <c r="C67" s="6">
        <v>63751</v>
      </c>
      <c r="D67" s="6">
        <v>63746</v>
      </c>
      <c r="E67" s="26">
        <f>D67/C67</f>
        <v>0.9999215698577277</v>
      </c>
      <c r="F67" s="4" t="s">
        <v>117</v>
      </c>
      <c r="G67" s="5" t="s">
        <v>153</v>
      </c>
      <c r="H67" s="24">
        <f>SUM(H57,H60)</f>
        <v>63751</v>
      </c>
      <c r="I67" s="24">
        <v>63746</v>
      </c>
      <c r="J67" s="26">
        <f>I67/H67</f>
        <v>0.9999215698577277</v>
      </c>
    </row>
  </sheetData>
  <sheetProtection/>
  <mergeCells count="13">
    <mergeCell ref="A1:I1"/>
    <mergeCell ref="A3:A4"/>
    <mergeCell ref="B3:B4"/>
    <mergeCell ref="F3:F4"/>
    <mergeCell ref="F44:F45"/>
    <mergeCell ref="G44:G45"/>
    <mergeCell ref="E3:E4"/>
    <mergeCell ref="J3:J4"/>
    <mergeCell ref="E44:E45"/>
    <mergeCell ref="J44:J45"/>
    <mergeCell ref="G3:G4"/>
    <mergeCell ref="A44:A45"/>
    <mergeCell ref="B44:B4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  <headerFooter>
    <oddHeader xml:space="preserve">&amp;R&amp;"Times New Roman,Normál"&amp;8 2.  melléklet a ....../2013. (II. 14.) önkormányzati  rendelethez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Melinda</cp:lastModifiedBy>
  <cp:lastPrinted>2015-02-10T11:50:52Z</cp:lastPrinted>
  <dcterms:created xsi:type="dcterms:W3CDTF">2011-02-06T08:48:59Z</dcterms:created>
  <dcterms:modified xsi:type="dcterms:W3CDTF">2015-02-10T11:50:53Z</dcterms:modified>
  <cp:category/>
  <cp:version/>
  <cp:contentType/>
  <cp:contentStatus/>
</cp:coreProperties>
</file>