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tájékoztató'!$A$1:$D$51</definedName>
  </definedNames>
  <calcPr calcId="145621"/>
</workbook>
</file>

<file path=xl/calcChain.xml><?xml version="1.0" encoding="utf-8"?>
<calcChain xmlns="http://schemas.openxmlformats.org/spreadsheetml/2006/main">
  <c r="D49" i="1" l="1"/>
  <c r="D46" i="1"/>
  <c r="D41" i="1"/>
  <c r="D38" i="1"/>
  <c r="D34" i="1"/>
  <c r="D42" i="1" s="1"/>
  <c r="D22" i="1"/>
  <c r="D16" i="1"/>
  <c r="A1" i="1"/>
  <c r="D51" i="1" l="1"/>
</calcChain>
</file>

<file path=xl/sharedStrings.xml><?xml version="1.0" encoding="utf-8"?>
<sst xmlns="http://schemas.openxmlformats.org/spreadsheetml/2006/main" count="137" uniqueCount="137">
  <si>
    <t>tájékoztató tábla</t>
  </si>
  <si>
    <t>A 2021. évi általános működés és ágazati feladatok támogatásának alakulása jogcímenként</t>
  </si>
  <si>
    <t>adatok forintban</t>
  </si>
  <si>
    <t>Sorszám</t>
  </si>
  <si>
    <t>Jogcímszám</t>
  </si>
  <si>
    <t>Jogcím/Megnevezés</t>
  </si>
  <si>
    <t>2021. évi tervezett támogatás összesen</t>
  </si>
  <si>
    <t>1.</t>
  </si>
  <si>
    <t>1.1.1.1.</t>
  </si>
  <si>
    <t>Önkormányzati Hivatal működésének támogatása</t>
  </si>
  <si>
    <t>2.</t>
  </si>
  <si>
    <t>1.1.1.2.</t>
  </si>
  <si>
    <t>Településüzemeltetés - zöldterület-gazdálkodás támogatása</t>
  </si>
  <si>
    <t>3.</t>
  </si>
  <si>
    <t>1.1.1.3.</t>
  </si>
  <si>
    <t>Településüzemeltetés - közvilágítás támogatása</t>
  </si>
  <si>
    <t>4.</t>
  </si>
  <si>
    <t>1.1.1.4.</t>
  </si>
  <si>
    <t>Településüzemeltetés - köztemető támogatása</t>
  </si>
  <si>
    <t>5.</t>
  </si>
  <si>
    <t>1.1.1.5.</t>
  </si>
  <si>
    <t>Településüzemeltetés - közutak támogatása</t>
  </si>
  <si>
    <t>6.</t>
  </si>
  <si>
    <t>1.1.1.6.</t>
  </si>
  <si>
    <t>Egyéb önkormányzati feladatok támogatása</t>
  </si>
  <si>
    <t>7.</t>
  </si>
  <si>
    <t>1.1.1.7.</t>
  </si>
  <si>
    <t>Lakott külterülettel kapcsolatos feladatok támogatása</t>
  </si>
  <si>
    <t>8.</t>
  </si>
  <si>
    <t>Bérkompenzáció támogatása</t>
  </si>
  <si>
    <t>9.</t>
  </si>
  <si>
    <t>1.1.</t>
  </si>
  <si>
    <t>A települési önkormányzatok működésének általános támogatása 1.1. = (1+….+7)</t>
  </si>
  <si>
    <t>10.</t>
  </si>
  <si>
    <t>1.2.1.1.</t>
  </si>
  <si>
    <t>Óvodaműködtetési támogatás - óvoda napi nyitvatartási ideje eléri a nyolc órát</t>
  </si>
  <si>
    <t>11.</t>
  </si>
  <si>
    <t>1.2.2.1.</t>
  </si>
  <si>
    <t>pedagógusok átlagbéralapú támogatása</t>
  </si>
  <si>
    <t>12.</t>
  </si>
  <si>
    <t>1.2.3.1.1.1.1.</t>
  </si>
  <si>
    <t>pedagógus II. kategóriába sorolt pedagógusok, pedagógus szakképzettséggel rendelkező segítők kiegészítő támogatása</t>
  </si>
  <si>
    <t>13.</t>
  </si>
  <si>
    <t>1.2.3.1.1.1.2.</t>
  </si>
  <si>
    <t>mesterpedagógus, kutatótanár kategóriába sorolt pedagógusok kiegészítő támogatása</t>
  </si>
  <si>
    <t>14.</t>
  </si>
  <si>
    <t>1.2.5.1.1.</t>
  </si>
  <si>
    <t>pedagógus szakképzettséggel nem rendelkező segítők átlagbéralapú támogatása</t>
  </si>
  <si>
    <t>15.</t>
  </si>
  <si>
    <t>1.2.</t>
  </si>
  <si>
    <t>A települési önkormányzatok egyes köznevelési feladatainak támogatása 1.2. = (9.+...+13.)</t>
  </si>
  <si>
    <t>16.</t>
  </si>
  <si>
    <t>1.3.1.</t>
  </si>
  <si>
    <t>A települési önkormányzatok szociális és gyermekjóléti feladatainak egyéb támogatása</t>
  </si>
  <si>
    <t>17.</t>
  </si>
  <si>
    <t>1.3.2.1.</t>
  </si>
  <si>
    <t>Család- és gyermekjóléti szolgálat</t>
  </si>
  <si>
    <t>18.</t>
  </si>
  <si>
    <t>1.3.2.2.</t>
  </si>
  <si>
    <t>Család- és gyermekjóléti központ</t>
  </si>
  <si>
    <t>19.</t>
  </si>
  <si>
    <t>1.3.2.3.1.</t>
  </si>
  <si>
    <t>Szociális étkeztetés - önálló feladatellátás</t>
  </si>
  <si>
    <t>20.</t>
  </si>
  <si>
    <t>1.3.2.4.1.</t>
  </si>
  <si>
    <t>Szociális segítés</t>
  </si>
  <si>
    <t>21.</t>
  </si>
  <si>
    <t>1.3.2.4.2.</t>
  </si>
  <si>
    <t>Személyi gondozás - önálló feladatellátás</t>
  </si>
  <si>
    <t>22.</t>
  </si>
  <si>
    <t>1.3.2.6.1.</t>
  </si>
  <si>
    <t>Időskorúak nappali intézményi ellátása - önálló feladatellátás</t>
  </si>
  <si>
    <t>23.</t>
  </si>
  <si>
    <t>1.3.2.14.1.</t>
  </si>
  <si>
    <t>Támogató szolgáltatás Alaptámogatás</t>
  </si>
  <si>
    <t>24.</t>
  </si>
  <si>
    <t>1.3.2.14.2.</t>
  </si>
  <si>
    <t>Támogató szolgáltatás Teljesítménytámogatás</t>
  </si>
  <si>
    <t>25.</t>
  </si>
  <si>
    <t>2.2.2.</t>
  </si>
  <si>
    <t>Szociális ágazati összevont pótlék és egészségügyi kiegészítő pótlék</t>
  </si>
  <si>
    <t>26.</t>
  </si>
  <si>
    <t>2.2.3.</t>
  </si>
  <si>
    <t>Óvodai és iskolai szociális segítő tevékenység támogatása</t>
  </si>
  <si>
    <t>27.</t>
  </si>
  <si>
    <t>1.3.2.</t>
  </si>
  <si>
    <t>Egyes szociális és gyermekjóléti feladatok támogatása 1.3.2=(16.+…+23.)</t>
  </si>
  <si>
    <t>28.</t>
  </si>
  <si>
    <t>1.3.3.1.1.</t>
  </si>
  <si>
    <t>Felsőfokú végzettségű kisgyermeknevelők, szaktanácsadók bértámogatása</t>
  </si>
  <si>
    <t>29.</t>
  </si>
  <si>
    <t>1.3.3.1.2.</t>
  </si>
  <si>
    <t>Bölcsődei dajkák, középfokú végzettségű kisgyermeknevelők, szaktanácsadók bértámogatása</t>
  </si>
  <si>
    <t>30.</t>
  </si>
  <si>
    <t>1.3.3.2.</t>
  </si>
  <si>
    <t>Bölcsődei üzemeltetési támogatás</t>
  </si>
  <si>
    <t>31.</t>
  </si>
  <si>
    <t>1.3.3.</t>
  </si>
  <si>
    <t xml:space="preserve">Bölcsőde, mini bölcsőde támogatása </t>
  </si>
  <si>
    <t>32.</t>
  </si>
  <si>
    <t>1.3.4.1.</t>
  </si>
  <si>
    <t>Bértámogatás</t>
  </si>
  <si>
    <t>33.</t>
  </si>
  <si>
    <t>1.3.4.2.</t>
  </si>
  <si>
    <t>Intézményüzemeltetési támogatás</t>
  </si>
  <si>
    <t>34.</t>
  </si>
  <si>
    <t>1.3.4.</t>
  </si>
  <si>
    <t>A települési önkormányzatok által biztosított egyes szociális szakosított ellátások, valamint a gyermekek átmeneti gondozásával kapcsolatos feladatok támogatása 1.3.4.=(29+30)</t>
  </si>
  <si>
    <t>35.</t>
  </si>
  <si>
    <t>1.3</t>
  </si>
  <si>
    <t>A települési önkormányzatok szociális és gyermekjóléti feladatainak támogatása 1.3.=(15.+24.+28.+31.)</t>
  </si>
  <si>
    <t>36.</t>
  </si>
  <si>
    <t>1.4.1.1.</t>
  </si>
  <si>
    <t xml:space="preserve">Intézményi gyermekétkeztetés - bértámogatás </t>
  </si>
  <si>
    <t>37.</t>
  </si>
  <si>
    <t>1.4.1.2.</t>
  </si>
  <si>
    <t>Intézményi gyermekétkeztetés - üzemeltetési támogatás</t>
  </si>
  <si>
    <t>38.</t>
  </si>
  <si>
    <t>1.4.2.</t>
  </si>
  <si>
    <t>Szünidei étkeztetés támogatása</t>
  </si>
  <si>
    <t>39.</t>
  </si>
  <si>
    <t>1.4.</t>
  </si>
  <si>
    <t>A települési önkormányzatok gyermekétkeztetési feladatainak támogatása 1.4.=(33.+34.+35.)</t>
  </si>
  <si>
    <t>40.</t>
  </si>
  <si>
    <t>1.5.2.</t>
  </si>
  <si>
    <t>Települési önkormányzatok nyilvános könyvtári és a közművelődési feladatainak támogatása</t>
  </si>
  <si>
    <t>41.</t>
  </si>
  <si>
    <t>2.3.2.3.</t>
  </si>
  <si>
    <t>A települési önkormányzatok muzeális intézményi feladatainak támogatása</t>
  </si>
  <si>
    <t>42.</t>
  </si>
  <si>
    <t>1.5.</t>
  </si>
  <si>
    <t>A települési önkormányzatok kulturális feladatainak támogatása 1.5.=(37.)</t>
  </si>
  <si>
    <t>43.</t>
  </si>
  <si>
    <t>42.5.5.</t>
  </si>
  <si>
    <t>Önkormányzati szolidaritási hozzájárulás</t>
  </si>
  <si>
    <t>44.</t>
  </si>
  <si>
    <t>Összesen: 44.=(9.+15.+35.+39.+42.+43.)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</si>
</sst>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0"/>
      <name val="Arial"/>
    </font>
    <font>
      <b/>
      <i/>
      <sz val="12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rgb="FF474747"/>
      <name val="Arial"/>
      <family val="2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3" fillId="0" borderId="0"/>
    <xf numFmtId="0" fontId="6" fillId="0" borderId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14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1" applyFont="1" applyAlignment="1">
      <alignment horizontal="right"/>
    </xf>
    <xf numFmtId="0" fontId="3" fillId="0" borderId="0" xfId="1"/>
    <xf numFmtId="0" fontId="5" fillId="0" borderId="0" xfId="1" applyFont="1"/>
    <xf numFmtId="3" fontId="4" fillId="0" borderId="0" xfId="2" applyNumberFormat="1" applyFont="1" applyFill="1" applyAlignment="1">
      <alignment horizontal="right" indent="1"/>
    </xf>
    <xf numFmtId="0" fontId="7" fillId="0" borderId="0" xfId="3" applyFont="1" applyFill="1" applyBorder="1" applyAlignment="1" applyProtection="1">
      <alignment horizontal="center" vertical="center"/>
    </xf>
    <xf numFmtId="0" fontId="8" fillId="0" borderId="0" xfId="1" applyFont="1" applyAlignment="1">
      <alignment horizontal="centerContinuous"/>
    </xf>
    <xf numFmtId="164" fontId="9" fillId="0" borderId="0" xfId="3" applyNumberFormat="1" applyFont="1" applyFill="1" applyBorder="1" applyAlignment="1" applyProtection="1">
      <alignment horizontal="right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right"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Border="1" applyAlignment="1">
      <alignment vertical="center"/>
    </xf>
    <xf numFmtId="49" fontId="11" fillId="0" borderId="12" xfId="1" applyNumberFormat="1" applyFont="1" applyBorder="1" applyAlignment="1">
      <alignment vertical="center"/>
    </xf>
    <xf numFmtId="0" fontId="11" fillId="0" borderId="3" xfId="1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right" vertical="center"/>
    </xf>
    <xf numFmtId="49" fontId="11" fillId="0" borderId="5" xfId="1" applyNumberFormat="1" applyFont="1" applyBorder="1" applyAlignment="1">
      <alignment vertical="center"/>
    </xf>
    <xf numFmtId="49" fontId="11" fillId="0" borderId="13" xfId="1" applyNumberFormat="1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164" fontId="11" fillId="0" borderId="8" xfId="5" applyNumberFormat="1" applyFont="1" applyFill="1" applyBorder="1" applyAlignment="1">
      <alignment horizontal="right" vertical="center"/>
    </xf>
    <xf numFmtId="49" fontId="11" fillId="0" borderId="14" xfId="1" applyNumberFormat="1" applyFont="1" applyBorder="1" applyAlignment="1">
      <alignment vertical="center"/>
    </xf>
    <xf numFmtId="49" fontId="11" fillId="0" borderId="15" xfId="1" applyNumberFormat="1" applyFont="1" applyBorder="1" applyAlignment="1">
      <alignment vertical="center"/>
    </xf>
    <xf numFmtId="0" fontId="11" fillId="0" borderId="16" xfId="4" applyFont="1" applyBorder="1" applyAlignment="1">
      <alignment vertical="center"/>
    </xf>
    <xf numFmtId="164" fontId="11" fillId="0" borderId="17" xfId="5" applyNumberFormat="1" applyFont="1" applyFill="1" applyBorder="1" applyAlignment="1">
      <alignment horizontal="right" vertical="center"/>
    </xf>
    <xf numFmtId="49" fontId="10" fillId="0" borderId="18" xfId="1" applyNumberFormat="1" applyFont="1" applyBorder="1" applyAlignment="1">
      <alignment vertical="center"/>
    </xf>
    <xf numFmtId="49" fontId="10" fillId="0" borderId="19" xfId="1" applyNumberFormat="1" applyFont="1" applyBorder="1" applyAlignment="1">
      <alignment vertical="center"/>
    </xf>
    <xf numFmtId="0" fontId="13" fillId="0" borderId="20" xfId="1" applyFont="1" applyBorder="1" applyAlignment="1">
      <alignment horizontal="left" vertical="center" wrapText="1"/>
    </xf>
    <xf numFmtId="164" fontId="10" fillId="0" borderId="21" xfId="5" applyNumberFormat="1" applyFont="1" applyFill="1" applyBorder="1" applyAlignment="1">
      <alignment horizontal="right" vertical="center"/>
    </xf>
    <xf numFmtId="49" fontId="11" fillId="0" borderId="22" xfId="1" applyNumberFormat="1" applyFont="1" applyBorder="1" applyAlignment="1">
      <alignment vertical="center"/>
    </xf>
    <xf numFmtId="0" fontId="11" fillId="0" borderId="3" xfId="6" applyFont="1" applyBorder="1" applyAlignment="1">
      <alignment vertical="center"/>
    </xf>
    <xf numFmtId="164" fontId="11" fillId="0" borderId="23" xfId="5" applyNumberFormat="1" applyFont="1" applyFill="1" applyBorder="1" applyAlignment="1">
      <alignment horizontal="right" vertical="center"/>
    </xf>
    <xf numFmtId="0" fontId="11" fillId="0" borderId="7" xfId="6" applyFont="1" applyBorder="1" applyAlignment="1">
      <alignment vertical="center"/>
    </xf>
    <xf numFmtId="49" fontId="11" fillId="0" borderId="9" xfId="1" applyNumberFormat="1" applyFont="1" applyBorder="1" applyAlignment="1">
      <alignment vertical="center"/>
    </xf>
    <xf numFmtId="0" fontId="11" fillId="0" borderId="0" xfId="6" applyFont="1" applyBorder="1" applyAlignment="1">
      <alignment vertical="center"/>
    </xf>
    <xf numFmtId="0" fontId="11" fillId="0" borderId="24" xfId="6" applyFont="1" applyBorder="1" applyAlignment="1">
      <alignment vertical="center"/>
    </xf>
    <xf numFmtId="49" fontId="13" fillId="0" borderId="18" xfId="1" applyNumberFormat="1" applyFont="1" applyBorder="1" applyAlignment="1">
      <alignment horizontal="left" vertical="center" wrapText="1"/>
    </xf>
    <xf numFmtId="0" fontId="13" fillId="0" borderId="19" xfId="6" applyFont="1" applyBorder="1" applyAlignment="1">
      <alignment horizontal="left" vertical="center" wrapText="1"/>
    </xf>
    <xf numFmtId="0" fontId="13" fillId="0" borderId="20" xfId="6" applyFont="1" applyBorder="1" applyAlignment="1">
      <alignment horizontal="left" vertical="center" wrapText="1"/>
    </xf>
    <xf numFmtId="164" fontId="13" fillId="0" borderId="21" xfId="5" applyNumberFormat="1" applyFont="1" applyFill="1" applyBorder="1" applyAlignment="1">
      <alignment horizontal="right" vertical="center" wrapText="1"/>
    </xf>
    <xf numFmtId="0" fontId="11" fillId="0" borderId="25" xfId="6" applyFont="1" applyBorder="1" applyAlignment="1">
      <alignment vertical="center"/>
    </xf>
    <xf numFmtId="0" fontId="11" fillId="0" borderId="26" xfId="6" applyFont="1" applyBorder="1" applyAlignment="1">
      <alignment vertical="center"/>
    </xf>
    <xf numFmtId="0" fontId="3" fillId="0" borderId="0" xfId="1" applyFont="1"/>
    <xf numFmtId="0" fontId="11" fillId="0" borderId="13" xfId="6" applyFont="1" applyBorder="1" applyAlignment="1">
      <alignment vertical="center"/>
    </xf>
    <xf numFmtId="49" fontId="11" fillId="0" borderId="27" xfId="1" applyNumberFormat="1" applyFont="1" applyBorder="1" applyAlignment="1">
      <alignment vertical="center"/>
    </xf>
    <xf numFmtId="14" fontId="11" fillId="0" borderId="0" xfId="1" quotePrefix="1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11" fillId="0" borderId="28" xfId="1" applyNumberFormat="1" applyFont="1" applyFill="1" applyBorder="1" applyAlignment="1">
      <alignment horizontal="right" vertical="center"/>
    </xf>
    <xf numFmtId="49" fontId="13" fillId="0" borderId="18" xfId="1" applyNumberFormat="1" applyFont="1" applyBorder="1" applyAlignment="1">
      <alignment vertical="center"/>
    </xf>
    <xf numFmtId="49" fontId="13" fillId="0" borderId="19" xfId="1" applyNumberFormat="1" applyFont="1" applyBorder="1" applyAlignment="1">
      <alignment vertical="center"/>
    </xf>
    <xf numFmtId="164" fontId="13" fillId="0" borderId="21" xfId="5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164" fontId="11" fillId="0" borderId="23" xfId="1" applyNumberFormat="1" applyFont="1" applyFill="1" applyBorder="1" applyAlignment="1">
      <alignment horizontal="right"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/>
    </xf>
    <xf numFmtId="165" fontId="3" fillId="0" borderId="0" xfId="1" applyNumberFormat="1" applyFont="1"/>
    <xf numFmtId="0" fontId="11" fillId="0" borderId="3" xfId="0" applyFont="1" applyBorder="1" applyAlignment="1">
      <alignment vertical="center"/>
    </xf>
    <xf numFmtId="164" fontId="11" fillId="0" borderId="17" xfId="1" applyNumberFormat="1" applyFont="1" applyFill="1" applyBorder="1" applyAlignment="1">
      <alignment horizontal="right" vertical="center"/>
    </xf>
    <xf numFmtId="49" fontId="13" fillId="0" borderId="18" xfId="1" applyNumberFormat="1" applyFont="1" applyBorder="1" applyAlignment="1">
      <alignment vertical="center" wrapText="1"/>
    </xf>
    <xf numFmtId="49" fontId="13" fillId="0" borderId="19" xfId="1" applyNumberFormat="1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0" fillId="0" borderId="20" xfId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0" borderId="33" xfId="1" applyFont="1" applyBorder="1" applyAlignment="1">
      <alignment horizontal="left" vertical="center" wrapText="1"/>
    </xf>
    <xf numFmtId="0" fontId="11" fillId="2" borderId="31" xfId="0" quotePrefix="1" applyNumberFormat="1" applyFont="1" applyFill="1" applyBorder="1" applyAlignment="1">
      <alignment vertical="center" wrapText="1"/>
    </xf>
    <xf numFmtId="164" fontId="11" fillId="0" borderId="11" xfId="5" applyNumberFormat="1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164" fontId="11" fillId="0" borderId="4" xfId="5" applyNumberFormat="1" applyFont="1" applyFill="1" applyBorder="1" applyAlignment="1">
      <alignment horizontal="right" vertical="center"/>
    </xf>
    <xf numFmtId="0" fontId="11" fillId="0" borderId="34" xfId="1" quotePrefix="1" applyFont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0" borderId="36" xfId="1" applyFont="1" applyBorder="1" applyAlignment="1">
      <alignment horizontal="right" vertical="center"/>
    </xf>
    <xf numFmtId="0" fontId="10" fillId="0" borderId="37" xfId="1" applyFont="1" applyBorder="1" applyAlignment="1">
      <alignment horizontal="right" vertical="center"/>
    </xf>
    <xf numFmtId="164" fontId="10" fillId="0" borderId="21" xfId="1" applyNumberFormat="1" applyFont="1" applyFill="1" applyBorder="1" applyAlignment="1">
      <alignment horizontal="right" vertical="center"/>
    </xf>
    <xf numFmtId="165" fontId="3" fillId="0" borderId="0" xfId="1" applyNumberFormat="1"/>
    <xf numFmtId="14" fontId="3" fillId="0" borderId="0" xfId="1" quotePrefix="1" applyNumberFormat="1"/>
    <xf numFmtId="0" fontId="15" fillId="0" borderId="0" xfId="0" applyFont="1"/>
    <xf numFmtId="164" fontId="16" fillId="0" borderId="0" xfId="1" applyNumberFormat="1" applyFont="1" applyFill="1" applyAlignment="1">
      <alignment horizontal="right"/>
    </xf>
    <xf numFmtId="0" fontId="3" fillId="0" borderId="0" xfId="1" quotePrefix="1"/>
    <xf numFmtId="0" fontId="15" fillId="2" borderId="0" xfId="0" applyFont="1" applyFill="1" applyBorder="1" applyAlignment="1">
      <alignment horizontal="left" vertical="top" wrapText="1"/>
    </xf>
  </cellXfs>
  <cellStyles count="67">
    <cellStyle name="1. jelölőszín" xfId="7"/>
    <cellStyle name="2. jelölőszín" xfId="8"/>
    <cellStyle name="3. jelölőszín" xfId="9"/>
    <cellStyle name="4. jelölőszín" xfId="10"/>
    <cellStyle name="5. jelölőszín" xfId="11"/>
    <cellStyle name="6. jelölőszín" xfId="12"/>
    <cellStyle name="Ezres 2" xfId="13"/>
    <cellStyle name="Ezres 2 2" xfId="14"/>
    <cellStyle name="Ezres 2 3" xfId="15"/>
    <cellStyle name="Ezres 2 4" xfId="16"/>
    <cellStyle name="Ezres 3" xfId="17"/>
    <cellStyle name="Ezres 3 2" xfId="18"/>
    <cellStyle name="Ezres 3 3" xfId="19"/>
    <cellStyle name="Ezres 4" xfId="20"/>
    <cellStyle name="Ezres 4 2" xfId="21"/>
    <cellStyle name="Ezres 4 2 2" xfId="22"/>
    <cellStyle name="Ezres 5" xfId="23"/>
    <cellStyle name="Ezres 5 2" xfId="24"/>
    <cellStyle name="Ezres 5 2 2" xfId="25"/>
    <cellStyle name="Ezres 5 2 3" xfId="26"/>
    <cellStyle name="Ezres 5 3" xfId="5"/>
    <cellStyle name="Ezres 5 4" xfId="27"/>
    <cellStyle name="Ezres 6" xfId="28"/>
    <cellStyle name="Ezres 6 2" xfId="29"/>
    <cellStyle name="Ezres 6 2 2" xfId="30"/>
    <cellStyle name="Ezres 6 2 3" xfId="31"/>
    <cellStyle name="Ezres 6 3" xfId="32"/>
    <cellStyle name="Ezres 6 4" xfId="33"/>
    <cellStyle name="Ezres 7" xfId="34"/>
    <cellStyle name="Ezres 7 2" xfId="35"/>
    <cellStyle name="Ezres 7 3" xfId="36"/>
    <cellStyle name="Ezres 7 4" xfId="37"/>
    <cellStyle name="hetmál kút" xfId="38"/>
    <cellStyle name="Hiperhivatkozás" xfId="39"/>
    <cellStyle name="Már látott hiperhivatkozás" xfId="40"/>
    <cellStyle name="Normál" xfId="0" builtinId="0"/>
    <cellStyle name="Normál 2" xfId="41"/>
    <cellStyle name="Normál 2 2" xfId="42"/>
    <cellStyle name="Normál 2 3" xfId="43"/>
    <cellStyle name="Normál 3" xfId="44"/>
    <cellStyle name="Normál 3 2" xfId="45"/>
    <cellStyle name="Normál 3 2 2" xfId="46"/>
    <cellStyle name="Normál 4" xfId="47"/>
    <cellStyle name="Normál 4 2" xfId="48"/>
    <cellStyle name="Normál 4 2 2" xfId="49"/>
    <cellStyle name="Normál 4 2 3" xfId="50"/>
    <cellStyle name="Normál 4 3" xfId="3"/>
    <cellStyle name="Normál 4 4" xfId="51"/>
    <cellStyle name="Normál 5" xfId="52"/>
    <cellStyle name="Normál 5 2" xfId="53"/>
    <cellStyle name="Normál 5 2 2" xfId="54"/>
    <cellStyle name="Normál 5 2 3" xfId="55"/>
    <cellStyle name="Normál 5 3" xfId="56"/>
    <cellStyle name="Normál 5 4" xfId="57"/>
    <cellStyle name="Normál 6" xfId="58"/>
    <cellStyle name="Normál 6 2" xfId="59"/>
    <cellStyle name="Normál 6 3" xfId="60"/>
    <cellStyle name="Normál 6 4" xfId="61"/>
    <cellStyle name="Normál 7" xfId="4"/>
    <cellStyle name="Normál 7 2" xfId="62"/>
    <cellStyle name="Normál 8" xfId="6"/>
    <cellStyle name="Normál_2013.évi normatíva költségvetéshez" xfId="1"/>
    <cellStyle name="Normál_KVRENMUNKA" xfId="2"/>
    <cellStyle name="Százalék 2" xfId="63"/>
    <cellStyle name="Százalék 2 2" xfId="64"/>
    <cellStyle name="Százalék 2 3" xfId="65"/>
    <cellStyle name="Százalék 3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pageSetUpPr fitToPage="1"/>
  </sheetPr>
  <dimension ref="A1:F56"/>
  <sheetViews>
    <sheetView tabSelected="1" zoomScaleNormal="100" zoomScaleSheetLayoutView="85" workbookViewId="0">
      <selection activeCell="C16" sqref="C16"/>
    </sheetView>
  </sheetViews>
  <sheetFormatPr defaultColWidth="10.6640625" defaultRowHeight="15.75" x14ac:dyDescent="0.25"/>
  <cols>
    <col min="1" max="1" width="10.6640625" style="2"/>
    <col min="2" max="2" width="16" style="2" customWidth="1"/>
    <col min="3" max="3" width="89.6640625" style="2" customWidth="1"/>
    <col min="4" max="4" width="48.83203125" style="87" customWidth="1"/>
    <col min="5" max="5" width="16.5" style="2" bestFit="1" customWidth="1"/>
    <col min="6" max="6" width="18.6640625" style="2" bestFit="1" customWidth="1"/>
    <col min="7" max="258" width="10.6640625" style="2"/>
    <col min="259" max="259" width="60.1640625" style="2" customWidth="1"/>
    <col min="260" max="260" width="48.83203125" style="2" customWidth="1"/>
    <col min="261" max="261" width="16.5" style="2" bestFit="1" customWidth="1"/>
    <col min="262" max="262" width="15" style="2" customWidth="1"/>
    <col min="263" max="514" width="10.6640625" style="2"/>
    <col min="515" max="515" width="60.1640625" style="2" customWidth="1"/>
    <col min="516" max="516" width="48.83203125" style="2" customWidth="1"/>
    <col min="517" max="517" width="16.5" style="2" bestFit="1" customWidth="1"/>
    <col min="518" max="518" width="15" style="2" customWidth="1"/>
    <col min="519" max="770" width="10.6640625" style="2"/>
    <col min="771" max="771" width="60.1640625" style="2" customWidth="1"/>
    <col min="772" max="772" width="48.83203125" style="2" customWidth="1"/>
    <col min="773" max="773" width="16.5" style="2" bestFit="1" customWidth="1"/>
    <col min="774" max="774" width="15" style="2" customWidth="1"/>
    <col min="775" max="1026" width="10.6640625" style="2"/>
    <col min="1027" max="1027" width="60.1640625" style="2" customWidth="1"/>
    <col min="1028" max="1028" width="48.83203125" style="2" customWidth="1"/>
    <col min="1029" max="1029" width="16.5" style="2" bestFit="1" customWidth="1"/>
    <col min="1030" max="1030" width="15" style="2" customWidth="1"/>
    <col min="1031" max="1282" width="10.6640625" style="2"/>
    <col min="1283" max="1283" width="60.1640625" style="2" customWidth="1"/>
    <col min="1284" max="1284" width="48.83203125" style="2" customWidth="1"/>
    <col min="1285" max="1285" width="16.5" style="2" bestFit="1" customWidth="1"/>
    <col min="1286" max="1286" width="15" style="2" customWidth="1"/>
    <col min="1287" max="1538" width="10.6640625" style="2"/>
    <col min="1539" max="1539" width="60.1640625" style="2" customWidth="1"/>
    <col min="1540" max="1540" width="48.83203125" style="2" customWidth="1"/>
    <col min="1541" max="1541" width="16.5" style="2" bestFit="1" customWidth="1"/>
    <col min="1542" max="1542" width="15" style="2" customWidth="1"/>
    <col min="1543" max="1794" width="10.6640625" style="2"/>
    <col min="1795" max="1795" width="60.1640625" style="2" customWidth="1"/>
    <col min="1796" max="1796" width="48.83203125" style="2" customWidth="1"/>
    <col min="1797" max="1797" width="16.5" style="2" bestFit="1" customWidth="1"/>
    <col min="1798" max="1798" width="15" style="2" customWidth="1"/>
    <col min="1799" max="2050" width="10.6640625" style="2"/>
    <col min="2051" max="2051" width="60.1640625" style="2" customWidth="1"/>
    <col min="2052" max="2052" width="48.83203125" style="2" customWidth="1"/>
    <col min="2053" max="2053" width="16.5" style="2" bestFit="1" customWidth="1"/>
    <col min="2054" max="2054" width="15" style="2" customWidth="1"/>
    <col min="2055" max="2306" width="10.6640625" style="2"/>
    <col min="2307" max="2307" width="60.1640625" style="2" customWidth="1"/>
    <col min="2308" max="2308" width="48.83203125" style="2" customWidth="1"/>
    <col min="2309" max="2309" width="16.5" style="2" bestFit="1" customWidth="1"/>
    <col min="2310" max="2310" width="15" style="2" customWidth="1"/>
    <col min="2311" max="2562" width="10.6640625" style="2"/>
    <col min="2563" max="2563" width="60.1640625" style="2" customWidth="1"/>
    <col min="2564" max="2564" width="48.83203125" style="2" customWidth="1"/>
    <col min="2565" max="2565" width="16.5" style="2" bestFit="1" customWidth="1"/>
    <col min="2566" max="2566" width="15" style="2" customWidth="1"/>
    <col min="2567" max="2818" width="10.6640625" style="2"/>
    <col min="2819" max="2819" width="60.1640625" style="2" customWidth="1"/>
    <col min="2820" max="2820" width="48.83203125" style="2" customWidth="1"/>
    <col min="2821" max="2821" width="16.5" style="2" bestFit="1" customWidth="1"/>
    <col min="2822" max="2822" width="15" style="2" customWidth="1"/>
    <col min="2823" max="3074" width="10.6640625" style="2"/>
    <col min="3075" max="3075" width="60.1640625" style="2" customWidth="1"/>
    <col min="3076" max="3076" width="48.83203125" style="2" customWidth="1"/>
    <col min="3077" max="3077" width="16.5" style="2" bestFit="1" customWidth="1"/>
    <col min="3078" max="3078" width="15" style="2" customWidth="1"/>
    <col min="3079" max="3330" width="10.6640625" style="2"/>
    <col min="3331" max="3331" width="60.1640625" style="2" customWidth="1"/>
    <col min="3332" max="3332" width="48.83203125" style="2" customWidth="1"/>
    <col min="3333" max="3333" width="16.5" style="2" bestFit="1" customWidth="1"/>
    <col min="3334" max="3334" width="15" style="2" customWidth="1"/>
    <col min="3335" max="3586" width="10.6640625" style="2"/>
    <col min="3587" max="3587" width="60.1640625" style="2" customWidth="1"/>
    <col min="3588" max="3588" width="48.83203125" style="2" customWidth="1"/>
    <col min="3589" max="3589" width="16.5" style="2" bestFit="1" customWidth="1"/>
    <col min="3590" max="3590" width="15" style="2" customWidth="1"/>
    <col min="3591" max="3842" width="10.6640625" style="2"/>
    <col min="3843" max="3843" width="60.1640625" style="2" customWidth="1"/>
    <col min="3844" max="3844" width="48.83203125" style="2" customWidth="1"/>
    <col min="3845" max="3845" width="16.5" style="2" bestFit="1" customWidth="1"/>
    <col min="3846" max="3846" width="15" style="2" customWidth="1"/>
    <col min="3847" max="4098" width="10.6640625" style="2"/>
    <col min="4099" max="4099" width="60.1640625" style="2" customWidth="1"/>
    <col min="4100" max="4100" width="48.83203125" style="2" customWidth="1"/>
    <col min="4101" max="4101" width="16.5" style="2" bestFit="1" customWidth="1"/>
    <col min="4102" max="4102" width="15" style="2" customWidth="1"/>
    <col min="4103" max="4354" width="10.6640625" style="2"/>
    <col min="4355" max="4355" width="60.1640625" style="2" customWidth="1"/>
    <col min="4356" max="4356" width="48.83203125" style="2" customWidth="1"/>
    <col min="4357" max="4357" width="16.5" style="2" bestFit="1" customWidth="1"/>
    <col min="4358" max="4358" width="15" style="2" customWidth="1"/>
    <col min="4359" max="4610" width="10.6640625" style="2"/>
    <col min="4611" max="4611" width="60.1640625" style="2" customWidth="1"/>
    <col min="4612" max="4612" width="48.83203125" style="2" customWidth="1"/>
    <col min="4613" max="4613" width="16.5" style="2" bestFit="1" customWidth="1"/>
    <col min="4614" max="4614" width="15" style="2" customWidth="1"/>
    <col min="4615" max="4866" width="10.6640625" style="2"/>
    <col min="4867" max="4867" width="60.1640625" style="2" customWidth="1"/>
    <col min="4868" max="4868" width="48.83203125" style="2" customWidth="1"/>
    <col min="4869" max="4869" width="16.5" style="2" bestFit="1" customWidth="1"/>
    <col min="4870" max="4870" width="15" style="2" customWidth="1"/>
    <col min="4871" max="5122" width="10.6640625" style="2"/>
    <col min="5123" max="5123" width="60.1640625" style="2" customWidth="1"/>
    <col min="5124" max="5124" width="48.83203125" style="2" customWidth="1"/>
    <col min="5125" max="5125" width="16.5" style="2" bestFit="1" customWidth="1"/>
    <col min="5126" max="5126" width="15" style="2" customWidth="1"/>
    <col min="5127" max="5378" width="10.6640625" style="2"/>
    <col min="5379" max="5379" width="60.1640625" style="2" customWidth="1"/>
    <col min="5380" max="5380" width="48.83203125" style="2" customWidth="1"/>
    <col min="5381" max="5381" width="16.5" style="2" bestFit="1" customWidth="1"/>
    <col min="5382" max="5382" width="15" style="2" customWidth="1"/>
    <col min="5383" max="5634" width="10.6640625" style="2"/>
    <col min="5635" max="5635" width="60.1640625" style="2" customWidth="1"/>
    <col min="5636" max="5636" width="48.83203125" style="2" customWidth="1"/>
    <col min="5637" max="5637" width="16.5" style="2" bestFit="1" customWidth="1"/>
    <col min="5638" max="5638" width="15" style="2" customWidth="1"/>
    <col min="5639" max="5890" width="10.6640625" style="2"/>
    <col min="5891" max="5891" width="60.1640625" style="2" customWidth="1"/>
    <col min="5892" max="5892" width="48.83203125" style="2" customWidth="1"/>
    <col min="5893" max="5893" width="16.5" style="2" bestFit="1" customWidth="1"/>
    <col min="5894" max="5894" width="15" style="2" customWidth="1"/>
    <col min="5895" max="6146" width="10.6640625" style="2"/>
    <col min="6147" max="6147" width="60.1640625" style="2" customWidth="1"/>
    <col min="6148" max="6148" width="48.83203125" style="2" customWidth="1"/>
    <col min="6149" max="6149" width="16.5" style="2" bestFit="1" customWidth="1"/>
    <col min="6150" max="6150" width="15" style="2" customWidth="1"/>
    <col min="6151" max="6402" width="10.6640625" style="2"/>
    <col min="6403" max="6403" width="60.1640625" style="2" customWidth="1"/>
    <col min="6404" max="6404" width="48.83203125" style="2" customWidth="1"/>
    <col min="6405" max="6405" width="16.5" style="2" bestFit="1" customWidth="1"/>
    <col min="6406" max="6406" width="15" style="2" customWidth="1"/>
    <col min="6407" max="6658" width="10.6640625" style="2"/>
    <col min="6659" max="6659" width="60.1640625" style="2" customWidth="1"/>
    <col min="6660" max="6660" width="48.83203125" style="2" customWidth="1"/>
    <col min="6661" max="6661" width="16.5" style="2" bestFit="1" customWidth="1"/>
    <col min="6662" max="6662" width="15" style="2" customWidth="1"/>
    <col min="6663" max="6914" width="10.6640625" style="2"/>
    <col min="6915" max="6915" width="60.1640625" style="2" customWidth="1"/>
    <col min="6916" max="6916" width="48.83203125" style="2" customWidth="1"/>
    <col min="6917" max="6917" width="16.5" style="2" bestFit="1" customWidth="1"/>
    <col min="6918" max="6918" width="15" style="2" customWidth="1"/>
    <col min="6919" max="7170" width="10.6640625" style="2"/>
    <col min="7171" max="7171" width="60.1640625" style="2" customWidth="1"/>
    <col min="7172" max="7172" width="48.83203125" style="2" customWidth="1"/>
    <col min="7173" max="7173" width="16.5" style="2" bestFit="1" customWidth="1"/>
    <col min="7174" max="7174" width="15" style="2" customWidth="1"/>
    <col min="7175" max="7426" width="10.6640625" style="2"/>
    <col min="7427" max="7427" width="60.1640625" style="2" customWidth="1"/>
    <col min="7428" max="7428" width="48.83203125" style="2" customWidth="1"/>
    <col min="7429" max="7429" width="16.5" style="2" bestFit="1" customWidth="1"/>
    <col min="7430" max="7430" width="15" style="2" customWidth="1"/>
    <col min="7431" max="7682" width="10.6640625" style="2"/>
    <col min="7683" max="7683" width="60.1640625" style="2" customWidth="1"/>
    <col min="7684" max="7684" width="48.83203125" style="2" customWidth="1"/>
    <col min="7685" max="7685" width="16.5" style="2" bestFit="1" customWidth="1"/>
    <col min="7686" max="7686" width="15" style="2" customWidth="1"/>
    <col min="7687" max="7938" width="10.6640625" style="2"/>
    <col min="7939" max="7939" width="60.1640625" style="2" customWidth="1"/>
    <col min="7940" max="7940" width="48.83203125" style="2" customWidth="1"/>
    <col min="7941" max="7941" width="16.5" style="2" bestFit="1" customWidth="1"/>
    <col min="7942" max="7942" width="15" style="2" customWidth="1"/>
    <col min="7943" max="8194" width="10.6640625" style="2"/>
    <col min="8195" max="8195" width="60.1640625" style="2" customWidth="1"/>
    <col min="8196" max="8196" width="48.83203125" style="2" customWidth="1"/>
    <col min="8197" max="8197" width="16.5" style="2" bestFit="1" customWidth="1"/>
    <col min="8198" max="8198" width="15" style="2" customWidth="1"/>
    <col min="8199" max="8450" width="10.6640625" style="2"/>
    <col min="8451" max="8451" width="60.1640625" style="2" customWidth="1"/>
    <col min="8452" max="8452" width="48.83203125" style="2" customWidth="1"/>
    <col min="8453" max="8453" width="16.5" style="2" bestFit="1" customWidth="1"/>
    <col min="8454" max="8454" width="15" style="2" customWidth="1"/>
    <col min="8455" max="8706" width="10.6640625" style="2"/>
    <col min="8707" max="8707" width="60.1640625" style="2" customWidth="1"/>
    <col min="8708" max="8708" width="48.83203125" style="2" customWidth="1"/>
    <col min="8709" max="8709" width="16.5" style="2" bestFit="1" customWidth="1"/>
    <col min="8710" max="8710" width="15" style="2" customWidth="1"/>
    <col min="8711" max="8962" width="10.6640625" style="2"/>
    <col min="8963" max="8963" width="60.1640625" style="2" customWidth="1"/>
    <col min="8964" max="8964" width="48.83203125" style="2" customWidth="1"/>
    <col min="8965" max="8965" width="16.5" style="2" bestFit="1" customWidth="1"/>
    <col min="8966" max="8966" width="15" style="2" customWidth="1"/>
    <col min="8967" max="9218" width="10.6640625" style="2"/>
    <col min="9219" max="9219" width="60.1640625" style="2" customWidth="1"/>
    <col min="9220" max="9220" width="48.83203125" style="2" customWidth="1"/>
    <col min="9221" max="9221" width="16.5" style="2" bestFit="1" customWidth="1"/>
    <col min="9222" max="9222" width="15" style="2" customWidth="1"/>
    <col min="9223" max="9474" width="10.6640625" style="2"/>
    <col min="9475" max="9475" width="60.1640625" style="2" customWidth="1"/>
    <col min="9476" max="9476" width="48.83203125" style="2" customWidth="1"/>
    <col min="9477" max="9477" width="16.5" style="2" bestFit="1" customWidth="1"/>
    <col min="9478" max="9478" width="15" style="2" customWidth="1"/>
    <col min="9479" max="9730" width="10.6640625" style="2"/>
    <col min="9731" max="9731" width="60.1640625" style="2" customWidth="1"/>
    <col min="9732" max="9732" width="48.83203125" style="2" customWidth="1"/>
    <col min="9733" max="9733" width="16.5" style="2" bestFit="1" customWidth="1"/>
    <col min="9734" max="9734" width="15" style="2" customWidth="1"/>
    <col min="9735" max="9986" width="10.6640625" style="2"/>
    <col min="9987" max="9987" width="60.1640625" style="2" customWidth="1"/>
    <col min="9988" max="9988" width="48.83203125" style="2" customWidth="1"/>
    <col min="9989" max="9989" width="16.5" style="2" bestFit="1" customWidth="1"/>
    <col min="9990" max="9990" width="15" style="2" customWidth="1"/>
    <col min="9991" max="10242" width="10.6640625" style="2"/>
    <col min="10243" max="10243" width="60.1640625" style="2" customWidth="1"/>
    <col min="10244" max="10244" width="48.83203125" style="2" customWidth="1"/>
    <col min="10245" max="10245" width="16.5" style="2" bestFit="1" customWidth="1"/>
    <col min="10246" max="10246" width="15" style="2" customWidth="1"/>
    <col min="10247" max="10498" width="10.6640625" style="2"/>
    <col min="10499" max="10499" width="60.1640625" style="2" customWidth="1"/>
    <col min="10500" max="10500" width="48.83203125" style="2" customWidth="1"/>
    <col min="10501" max="10501" width="16.5" style="2" bestFit="1" customWidth="1"/>
    <col min="10502" max="10502" width="15" style="2" customWidth="1"/>
    <col min="10503" max="10754" width="10.6640625" style="2"/>
    <col min="10755" max="10755" width="60.1640625" style="2" customWidth="1"/>
    <col min="10756" max="10756" width="48.83203125" style="2" customWidth="1"/>
    <col min="10757" max="10757" width="16.5" style="2" bestFit="1" customWidth="1"/>
    <col min="10758" max="10758" width="15" style="2" customWidth="1"/>
    <col min="10759" max="11010" width="10.6640625" style="2"/>
    <col min="11011" max="11011" width="60.1640625" style="2" customWidth="1"/>
    <col min="11012" max="11012" width="48.83203125" style="2" customWidth="1"/>
    <col min="11013" max="11013" width="16.5" style="2" bestFit="1" customWidth="1"/>
    <col min="11014" max="11014" width="15" style="2" customWidth="1"/>
    <col min="11015" max="11266" width="10.6640625" style="2"/>
    <col min="11267" max="11267" width="60.1640625" style="2" customWidth="1"/>
    <col min="11268" max="11268" width="48.83203125" style="2" customWidth="1"/>
    <col min="11269" max="11269" width="16.5" style="2" bestFit="1" customWidth="1"/>
    <col min="11270" max="11270" width="15" style="2" customWidth="1"/>
    <col min="11271" max="11522" width="10.6640625" style="2"/>
    <col min="11523" max="11523" width="60.1640625" style="2" customWidth="1"/>
    <col min="11524" max="11524" width="48.83203125" style="2" customWidth="1"/>
    <col min="11525" max="11525" width="16.5" style="2" bestFit="1" customWidth="1"/>
    <col min="11526" max="11526" width="15" style="2" customWidth="1"/>
    <col min="11527" max="11778" width="10.6640625" style="2"/>
    <col min="11779" max="11779" width="60.1640625" style="2" customWidth="1"/>
    <col min="11780" max="11780" width="48.83203125" style="2" customWidth="1"/>
    <col min="11781" max="11781" width="16.5" style="2" bestFit="1" customWidth="1"/>
    <col min="11782" max="11782" width="15" style="2" customWidth="1"/>
    <col min="11783" max="12034" width="10.6640625" style="2"/>
    <col min="12035" max="12035" width="60.1640625" style="2" customWidth="1"/>
    <col min="12036" max="12036" width="48.83203125" style="2" customWidth="1"/>
    <col min="12037" max="12037" width="16.5" style="2" bestFit="1" customWidth="1"/>
    <col min="12038" max="12038" width="15" style="2" customWidth="1"/>
    <col min="12039" max="12290" width="10.6640625" style="2"/>
    <col min="12291" max="12291" width="60.1640625" style="2" customWidth="1"/>
    <col min="12292" max="12292" width="48.83203125" style="2" customWidth="1"/>
    <col min="12293" max="12293" width="16.5" style="2" bestFit="1" customWidth="1"/>
    <col min="12294" max="12294" width="15" style="2" customWidth="1"/>
    <col min="12295" max="12546" width="10.6640625" style="2"/>
    <col min="12547" max="12547" width="60.1640625" style="2" customWidth="1"/>
    <col min="12548" max="12548" width="48.83203125" style="2" customWidth="1"/>
    <col min="12549" max="12549" width="16.5" style="2" bestFit="1" customWidth="1"/>
    <col min="12550" max="12550" width="15" style="2" customWidth="1"/>
    <col min="12551" max="12802" width="10.6640625" style="2"/>
    <col min="12803" max="12803" width="60.1640625" style="2" customWidth="1"/>
    <col min="12804" max="12804" width="48.83203125" style="2" customWidth="1"/>
    <col min="12805" max="12805" width="16.5" style="2" bestFit="1" customWidth="1"/>
    <col min="12806" max="12806" width="15" style="2" customWidth="1"/>
    <col min="12807" max="13058" width="10.6640625" style="2"/>
    <col min="13059" max="13059" width="60.1640625" style="2" customWidth="1"/>
    <col min="13060" max="13060" width="48.83203125" style="2" customWidth="1"/>
    <col min="13061" max="13061" width="16.5" style="2" bestFit="1" customWidth="1"/>
    <col min="13062" max="13062" width="15" style="2" customWidth="1"/>
    <col min="13063" max="13314" width="10.6640625" style="2"/>
    <col min="13315" max="13315" width="60.1640625" style="2" customWidth="1"/>
    <col min="13316" max="13316" width="48.83203125" style="2" customWidth="1"/>
    <col min="13317" max="13317" width="16.5" style="2" bestFit="1" customWidth="1"/>
    <col min="13318" max="13318" width="15" style="2" customWidth="1"/>
    <col min="13319" max="13570" width="10.6640625" style="2"/>
    <col min="13571" max="13571" width="60.1640625" style="2" customWidth="1"/>
    <col min="13572" max="13572" width="48.83203125" style="2" customWidth="1"/>
    <col min="13573" max="13573" width="16.5" style="2" bestFit="1" customWidth="1"/>
    <col min="13574" max="13574" width="15" style="2" customWidth="1"/>
    <col min="13575" max="13826" width="10.6640625" style="2"/>
    <col min="13827" max="13827" width="60.1640625" style="2" customWidth="1"/>
    <col min="13828" max="13828" width="48.83203125" style="2" customWidth="1"/>
    <col min="13829" max="13829" width="16.5" style="2" bestFit="1" customWidth="1"/>
    <col min="13830" max="13830" width="15" style="2" customWidth="1"/>
    <col min="13831" max="14082" width="10.6640625" style="2"/>
    <col min="14083" max="14083" width="60.1640625" style="2" customWidth="1"/>
    <col min="14084" max="14084" width="48.83203125" style="2" customWidth="1"/>
    <col min="14085" max="14085" width="16.5" style="2" bestFit="1" customWidth="1"/>
    <col min="14086" max="14086" width="15" style="2" customWidth="1"/>
    <col min="14087" max="14338" width="10.6640625" style="2"/>
    <col min="14339" max="14339" width="60.1640625" style="2" customWidth="1"/>
    <col min="14340" max="14340" width="48.83203125" style="2" customWidth="1"/>
    <col min="14341" max="14341" width="16.5" style="2" bestFit="1" customWidth="1"/>
    <col min="14342" max="14342" width="15" style="2" customWidth="1"/>
    <col min="14343" max="14594" width="10.6640625" style="2"/>
    <col min="14595" max="14595" width="60.1640625" style="2" customWidth="1"/>
    <col min="14596" max="14596" width="48.83203125" style="2" customWidth="1"/>
    <col min="14597" max="14597" width="16.5" style="2" bestFit="1" customWidth="1"/>
    <col min="14598" max="14598" width="15" style="2" customWidth="1"/>
    <col min="14599" max="14850" width="10.6640625" style="2"/>
    <col min="14851" max="14851" width="60.1640625" style="2" customWidth="1"/>
    <col min="14852" max="14852" width="48.83203125" style="2" customWidth="1"/>
    <col min="14853" max="14853" width="16.5" style="2" bestFit="1" customWidth="1"/>
    <col min="14854" max="14854" width="15" style="2" customWidth="1"/>
    <col min="14855" max="15106" width="10.6640625" style="2"/>
    <col min="15107" max="15107" width="60.1640625" style="2" customWidth="1"/>
    <col min="15108" max="15108" width="48.83203125" style="2" customWidth="1"/>
    <col min="15109" max="15109" width="16.5" style="2" bestFit="1" customWidth="1"/>
    <col min="15110" max="15110" width="15" style="2" customWidth="1"/>
    <col min="15111" max="15362" width="10.6640625" style="2"/>
    <col min="15363" max="15363" width="60.1640625" style="2" customWidth="1"/>
    <col min="15364" max="15364" width="48.83203125" style="2" customWidth="1"/>
    <col min="15365" max="15365" width="16.5" style="2" bestFit="1" customWidth="1"/>
    <col min="15366" max="15366" width="15" style="2" customWidth="1"/>
    <col min="15367" max="15618" width="10.6640625" style="2"/>
    <col min="15619" max="15619" width="60.1640625" style="2" customWidth="1"/>
    <col min="15620" max="15620" width="48.83203125" style="2" customWidth="1"/>
    <col min="15621" max="15621" width="16.5" style="2" bestFit="1" customWidth="1"/>
    <col min="15622" max="15622" width="15" style="2" customWidth="1"/>
    <col min="15623" max="15874" width="10.6640625" style="2"/>
    <col min="15875" max="15875" width="60.1640625" style="2" customWidth="1"/>
    <col min="15876" max="15876" width="48.83203125" style="2" customWidth="1"/>
    <col min="15877" max="15877" width="16.5" style="2" bestFit="1" customWidth="1"/>
    <col min="15878" max="15878" width="15" style="2" customWidth="1"/>
    <col min="15879" max="16130" width="10.6640625" style="2"/>
    <col min="16131" max="16131" width="60.1640625" style="2" customWidth="1"/>
    <col min="16132" max="16132" width="48.83203125" style="2" customWidth="1"/>
    <col min="16133" max="16133" width="16.5" style="2" bestFit="1" customWidth="1"/>
    <col min="16134" max="16134" width="15" style="2" customWidth="1"/>
    <col min="16135" max="16384" width="10.6640625" style="2"/>
  </cols>
  <sheetData>
    <row r="1" spans="1:4" ht="12.75" x14ac:dyDescent="0.2">
      <c r="A1" s="1" t="str">
        <f>CONCATENATE("5. tájékoztató tábla ",[1]ALAPADATOK!A7," ",[1]ALAPADATOK!B7," ",[1]ALAPADATOK!C7," ",[1]ALAPADATOK!D7," ",[1]ALAPADATOK!E7," ",[1]ALAPADATOK!F7," ",[1]ALAPADATOK!G7," ",[1]ALAPADATOK!H7)</f>
        <v>5. tájékoztató tábla a 2 / 2021. ( II.15. ) önkormányzati rendelethez</v>
      </c>
      <c r="B1" s="1"/>
      <c r="C1" s="1"/>
      <c r="D1" s="1"/>
    </row>
    <row r="2" spans="1:4" ht="17.25" customHeight="1" x14ac:dyDescent="0.2">
      <c r="C2" s="3"/>
      <c r="D2" s="4" t="s">
        <v>0</v>
      </c>
    </row>
    <row r="3" spans="1:4" ht="42" customHeight="1" x14ac:dyDescent="0.2">
      <c r="A3" s="5" t="s">
        <v>1</v>
      </c>
      <c r="B3" s="5"/>
      <c r="C3" s="5"/>
      <c r="D3" s="5"/>
    </row>
    <row r="4" spans="1:4" ht="33" customHeight="1" thickBot="1" x14ac:dyDescent="0.3">
      <c r="C4" s="6"/>
      <c r="D4" s="7" t="s">
        <v>2</v>
      </c>
    </row>
    <row r="5" spans="1:4" ht="12.75" x14ac:dyDescent="0.2">
      <c r="A5" s="8" t="s">
        <v>3</v>
      </c>
      <c r="B5" s="9" t="s">
        <v>4</v>
      </c>
      <c r="C5" s="10" t="s">
        <v>5</v>
      </c>
      <c r="D5" s="11" t="s">
        <v>6</v>
      </c>
    </row>
    <row r="6" spans="1:4" ht="12.75" x14ac:dyDescent="0.2">
      <c r="A6" s="12"/>
      <c r="B6" s="13"/>
      <c r="C6" s="14"/>
      <c r="D6" s="15"/>
    </row>
    <row r="7" spans="1:4" ht="13.5" thickBot="1" x14ac:dyDescent="0.25">
      <c r="A7" s="16"/>
      <c r="B7" s="13"/>
      <c r="C7" s="17"/>
      <c r="D7" s="18"/>
    </row>
    <row r="8" spans="1:4" x14ac:dyDescent="0.2">
      <c r="A8" s="19" t="s">
        <v>7</v>
      </c>
      <c r="B8" s="20" t="s">
        <v>8</v>
      </c>
      <c r="C8" s="21" t="s">
        <v>9</v>
      </c>
      <c r="D8" s="22">
        <v>176568750</v>
      </c>
    </row>
    <row r="9" spans="1:4" x14ac:dyDescent="0.2">
      <c r="A9" s="23" t="s">
        <v>10</v>
      </c>
      <c r="B9" s="24" t="s">
        <v>11</v>
      </c>
      <c r="C9" s="25" t="s">
        <v>12</v>
      </c>
      <c r="D9" s="26">
        <v>19779480</v>
      </c>
    </row>
    <row r="10" spans="1:4" x14ac:dyDescent="0.2">
      <c r="A10" s="23" t="s">
        <v>13</v>
      </c>
      <c r="B10" s="24" t="s">
        <v>14</v>
      </c>
      <c r="C10" s="25" t="s">
        <v>15</v>
      </c>
      <c r="D10" s="26">
        <v>35440000</v>
      </c>
    </row>
    <row r="11" spans="1:4" ht="15" customHeight="1" x14ac:dyDescent="0.2">
      <c r="A11" s="23" t="s">
        <v>16</v>
      </c>
      <c r="B11" s="24" t="s">
        <v>17</v>
      </c>
      <c r="C11" s="25" t="s">
        <v>18</v>
      </c>
      <c r="D11" s="26">
        <v>7111416</v>
      </c>
    </row>
    <row r="12" spans="1:4" x14ac:dyDescent="0.2">
      <c r="A12" s="23" t="s">
        <v>19</v>
      </c>
      <c r="B12" s="24" t="s">
        <v>20</v>
      </c>
      <c r="C12" s="25" t="s">
        <v>21</v>
      </c>
      <c r="D12" s="26">
        <v>20759151</v>
      </c>
    </row>
    <row r="13" spans="1:4" x14ac:dyDescent="0.2">
      <c r="A13" s="23" t="s">
        <v>22</v>
      </c>
      <c r="B13" s="24" t="s">
        <v>23</v>
      </c>
      <c r="C13" s="25" t="s">
        <v>24</v>
      </c>
      <c r="D13" s="26">
        <v>35197200</v>
      </c>
    </row>
    <row r="14" spans="1:4" ht="17.25" customHeight="1" x14ac:dyDescent="0.2">
      <c r="A14" s="23" t="s">
        <v>25</v>
      </c>
      <c r="B14" s="24" t="s">
        <v>26</v>
      </c>
      <c r="C14" s="25" t="s">
        <v>27</v>
      </c>
      <c r="D14" s="26">
        <v>153000</v>
      </c>
    </row>
    <row r="15" spans="1:4" ht="17.25" customHeight="1" thickBot="1" x14ac:dyDescent="0.25">
      <c r="A15" s="27" t="s">
        <v>28</v>
      </c>
      <c r="B15" s="28"/>
      <c r="C15" s="29" t="s">
        <v>29</v>
      </c>
      <c r="D15" s="30">
        <v>687600</v>
      </c>
    </row>
    <row r="16" spans="1:4" ht="32.25" thickBot="1" x14ac:dyDescent="0.25">
      <c r="A16" s="31" t="s">
        <v>30</v>
      </c>
      <c r="B16" s="32" t="s">
        <v>31</v>
      </c>
      <c r="C16" s="33" t="s">
        <v>32</v>
      </c>
      <c r="D16" s="34">
        <f>SUM(D8:D15)</f>
        <v>295696597</v>
      </c>
    </row>
    <row r="17" spans="1:5" x14ac:dyDescent="0.2">
      <c r="A17" s="35" t="s">
        <v>33</v>
      </c>
      <c r="B17" s="36" t="s">
        <v>34</v>
      </c>
      <c r="C17" s="36" t="s">
        <v>35</v>
      </c>
      <c r="D17" s="37">
        <v>33632220</v>
      </c>
    </row>
    <row r="18" spans="1:5" x14ac:dyDescent="0.2">
      <c r="A18" s="23" t="s">
        <v>36</v>
      </c>
      <c r="B18" s="38" t="s">
        <v>37</v>
      </c>
      <c r="C18" s="38" t="s">
        <v>38</v>
      </c>
      <c r="D18" s="26">
        <v>144872700</v>
      </c>
    </row>
    <row r="19" spans="1:5" x14ac:dyDescent="0.2">
      <c r="A19" s="23" t="s">
        <v>39</v>
      </c>
      <c r="B19" s="38" t="s">
        <v>40</v>
      </c>
      <c r="C19" s="38" t="s">
        <v>41</v>
      </c>
      <c r="D19" s="26">
        <v>7776000</v>
      </c>
    </row>
    <row r="20" spans="1:5" x14ac:dyDescent="0.2">
      <c r="A20" s="23" t="s">
        <v>42</v>
      </c>
      <c r="B20" s="38" t="s">
        <v>43</v>
      </c>
      <c r="C20" s="38" t="s">
        <v>44</v>
      </c>
      <c r="D20" s="26">
        <v>6444000</v>
      </c>
    </row>
    <row r="21" spans="1:5" ht="16.5" thickBot="1" x14ac:dyDescent="0.25">
      <c r="A21" s="39" t="s">
        <v>45</v>
      </c>
      <c r="B21" s="40" t="s">
        <v>46</v>
      </c>
      <c r="C21" s="41" t="s">
        <v>47</v>
      </c>
      <c r="D21" s="26">
        <v>61299000</v>
      </c>
    </row>
    <row r="22" spans="1:5" ht="32.25" thickBot="1" x14ac:dyDescent="0.25">
      <c r="A22" s="31" t="s">
        <v>48</v>
      </c>
      <c r="B22" s="32" t="s">
        <v>49</v>
      </c>
      <c r="C22" s="33" t="s">
        <v>50</v>
      </c>
      <c r="D22" s="34">
        <f>SUM(D17:D21)</f>
        <v>254023920</v>
      </c>
    </row>
    <row r="23" spans="1:5" ht="31.5" customHeight="1" thickBot="1" x14ac:dyDescent="0.25">
      <c r="A23" s="42" t="s">
        <v>51</v>
      </c>
      <c r="B23" s="43" t="s">
        <v>52</v>
      </c>
      <c r="C23" s="44" t="s">
        <v>53</v>
      </c>
      <c r="D23" s="45">
        <v>127982119</v>
      </c>
    </row>
    <row r="24" spans="1:5" x14ac:dyDescent="0.2">
      <c r="A24" s="35" t="s">
        <v>54</v>
      </c>
      <c r="B24" s="46" t="s">
        <v>55</v>
      </c>
      <c r="C24" s="36" t="s">
        <v>56</v>
      </c>
      <c r="D24" s="37">
        <v>6560000</v>
      </c>
    </row>
    <row r="25" spans="1:5" x14ac:dyDescent="0.2">
      <c r="A25" s="23" t="s">
        <v>57</v>
      </c>
      <c r="B25" s="47" t="s">
        <v>58</v>
      </c>
      <c r="C25" s="38" t="s">
        <v>59</v>
      </c>
      <c r="D25" s="26">
        <v>22630000</v>
      </c>
      <c r="E25" s="48"/>
    </row>
    <row r="26" spans="1:5" x14ac:dyDescent="0.2">
      <c r="A26" s="23" t="s">
        <v>60</v>
      </c>
      <c r="B26" s="47" t="s">
        <v>61</v>
      </c>
      <c r="C26" s="38" t="s">
        <v>62</v>
      </c>
      <c r="D26" s="26">
        <v>4512480</v>
      </c>
    </row>
    <row r="27" spans="1:5" x14ac:dyDescent="0.2">
      <c r="A27" s="23" t="s">
        <v>63</v>
      </c>
      <c r="B27" s="47" t="s">
        <v>64</v>
      </c>
      <c r="C27" s="38" t="s">
        <v>65</v>
      </c>
      <c r="D27" s="26">
        <v>25000</v>
      </c>
    </row>
    <row r="28" spans="1:5" x14ac:dyDescent="0.2">
      <c r="A28" s="23" t="s">
        <v>66</v>
      </c>
      <c r="B28" s="47" t="s">
        <v>67</v>
      </c>
      <c r="C28" s="38" t="s">
        <v>68</v>
      </c>
      <c r="D28" s="26">
        <v>23595000</v>
      </c>
    </row>
    <row r="29" spans="1:5" x14ac:dyDescent="0.2">
      <c r="A29" s="23" t="s">
        <v>69</v>
      </c>
      <c r="B29" s="47" t="s">
        <v>70</v>
      </c>
      <c r="C29" s="38" t="s">
        <v>71</v>
      </c>
      <c r="D29" s="26">
        <v>3472000</v>
      </c>
    </row>
    <row r="30" spans="1:5" x14ac:dyDescent="0.2">
      <c r="A30" s="23" t="s">
        <v>72</v>
      </c>
      <c r="B30" s="47" t="s">
        <v>73</v>
      </c>
      <c r="C30" s="38" t="s">
        <v>74</v>
      </c>
      <c r="D30" s="26">
        <v>3000000</v>
      </c>
    </row>
    <row r="31" spans="1:5" x14ac:dyDescent="0.2">
      <c r="A31" s="23" t="s">
        <v>75</v>
      </c>
      <c r="B31" s="49" t="s">
        <v>76</v>
      </c>
      <c r="C31" s="38" t="s">
        <v>77</v>
      </c>
      <c r="D31" s="26">
        <v>19541200</v>
      </c>
    </row>
    <row r="32" spans="1:5" x14ac:dyDescent="0.2">
      <c r="A32" s="23" t="s">
        <v>78</v>
      </c>
      <c r="B32" s="49" t="s">
        <v>79</v>
      </c>
      <c r="C32" s="38" t="s">
        <v>80</v>
      </c>
      <c r="D32" s="26">
        <v>127487183</v>
      </c>
    </row>
    <row r="33" spans="1:5" ht="16.5" thickBot="1" x14ac:dyDescent="0.25">
      <c r="A33" s="50" t="s">
        <v>81</v>
      </c>
      <c r="B33" s="51" t="s">
        <v>82</v>
      </c>
      <c r="C33" s="52" t="s">
        <v>83</v>
      </c>
      <c r="D33" s="53">
        <v>15950697</v>
      </c>
    </row>
    <row r="34" spans="1:5" ht="32.25" thickBot="1" x14ac:dyDescent="0.25">
      <c r="A34" s="54" t="s">
        <v>84</v>
      </c>
      <c r="B34" s="55" t="s">
        <v>85</v>
      </c>
      <c r="C34" s="33" t="s">
        <v>86</v>
      </c>
      <c r="D34" s="56">
        <f>SUM(D24:D33)</f>
        <v>226773560</v>
      </c>
    </row>
    <row r="35" spans="1:5" ht="31.5" x14ac:dyDescent="0.2">
      <c r="A35" s="35" t="s">
        <v>87</v>
      </c>
      <c r="B35" s="57" t="s">
        <v>88</v>
      </c>
      <c r="C35" s="58" t="s">
        <v>89</v>
      </c>
      <c r="D35" s="59">
        <v>35700000</v>
      </c>
    </row>
    <row r="36" spans="1:5" ht="31.5" x14ac:dyDescent="0.2">
      <c r="A36" s="39" t="s">
        <v>90</v>
      </c>
      <c r="B36" s="57" t="s">
        <v>91</v>
      </c>
      <c r="C36" s="58" t="s">
        <v>92</v>
      </c>
      <c r="D36" s="60">
        <v>33654000</v>
      </c>
    </row>
    <row r="37" spans="1:5" ht="16.5" thickBot="1" x14ac:dyDescent="0.25">
      <c r="A37" s="39" t="s">
        <v>93</v>
      </c>
      <c r="B37" s="61" t="s">
        <v>94</v>
      </c>
      <c r="C37" s="62" t="s">
        <v>95</v>
      </c>
      <c r="D37" s="60">
        <v>9248000</v>
      </c>
    </row>
    <row r="38" spans="1:5" ht="16.5" thickBot="1" x14ac:dyDescent="0.25">
      <c r="A38" s="54" t="s">
        <v>96</v>
      </c>
      <c r="B38" s="55" t="s">
        <v>97</v>
      </c>
      <c r="C38" s="63" t="s">
        <v>98</v>
      </c>
      <c r="D38" s="56">
        <f>SUM(D35:D37)</f>
        <v>78602000</v>
      </c>
      <c r="E38" s="64"/>
    </row>
    <row r="39" spans="1:5" x14ac:dyDescent="0.2">
      <c r="A39" s="19" t="s">
        <v>99</v>
      </c>
      <c r="B39" s="20" t="s">
        <v>100</v>
      </c>
      <c r="C39" s="65" t="s">
        <v>101</v>
      </c>
      <c r="D39" s="22">
        <v>148191400</v>
      </c>
    </row>
    <row r="40" spans="1:5" ht="16.5" thickBot="1" x14ac:dyDescent="0.25">
      <c r="A40" s="27" t="s">
        <v>102</v>
      </c>
      <c r="B40" s="28" t="s">
        <v>103</v>
      </c>
      <c r="C40" s="52" t="s">
        <v>104</v>
      </c>
      <c r="D40" s="66">
        <v>53927000</v>
      </c>
    </row>
    <row r="41" spans="1:5" ht="30" customHeight="1" thickBot="1" x14ac:dyDescent="0.25">
      <c r="A41" s="67" t="s">
        <v>105</v>
      </c>
      <c r="B41" s="68" t="s">
        <v>106</v>
      </c>
      <c r="C41" s="69" t="s">
        <v>107</v>
      </c>
      <c r="D41" s="45">
        <f>SUM(D39:D40)</f>
        <v>202118400</v>
      </c>
    </row>
    <row r="42" spans="1:5" ht="32.25" thickBot="1" x14ac:dyDescent="0.25">
      <c r="A42" s="31" t="s">
        <v>108</v>
      </c>
      <c r="B42" s="32" t="s">
        <v>109</v>
      </c>
      <c r="C42" s="70" t="s">
        <v>110</v>
      </c>
      <c r="D42" s="34">
        <f>D23+D34+D38+D41</f>
        <v>635476079</v>
      </c>
    </row>
    <row r="43" spans="1:5" x14ac:dyDescent="0.2">
      <c r="A43" s="35" t="s">
        <v>111</v>
      </c>
      <c r="B43" s="71" t="s">
        <v>112</v>
      </c>
      <c r="C43" s="72" t="s">
        <v>113</v>
      </c>
      <c r="D43" s="37">
        <v>58710960</v>
      </c>
    </row>
    <row r="44" spans="1:5" x14ac:dyDescent="0.2">
      <c r="A44" s="23" t="s">
        <v>114</v>
      </c>
      <c r="B44" s="57" t="s">
        <v>115</v>
      </c>
      <c r="C44" s="58" t="s">
        <v>116</v>
      </c>
      <c r="D44" s="26">
        <v>18746144</v>
      </c>
    </row>
    <row r="45" spans="1:5" ht="16.5" thickBot="1" x14ac:dyDescent="0.25">
      <c r="A45" s="39" t="s">
        <v>117</v>
      </c>
      <c r="B45" s="73" t="s">
        <v>118</v>
      </c>
      <c r="C45" s="62" t="s">
        <v>119</v>
      </c>
      <c r="D45" s="74">
        <v>48801690</v>
      </c>
    </row>
    <row r="46" spans="1:5" ht="32.25" thickBot="1" x14ac:dyDescent="0.25">
      <c r="A46" s="31" t="s">
        <v>120</v>
      </c>
      <c r="B46" s="32" t="s">
        <v>121</v>
      </c>
      <c r="C46" s="75" t="s">
        <v>122</v>
      </c>
      <c r="D46" s="34">
        <f>SUM(D43:D45)</f>
        <v>126258794</v>
      </c>
    </row>
    <row r="47" spans="1:5" ht="31.5" x14ac:dyDescent="0.2">
      <c r="A47" s="19" t="s">
        <v>123</v>
      </c>
      <c r="B47" s="20" t="s">
        <v>124</v>
      </c>
      <c r="C47" s="76" t="s">
        <v>125</v>
      </c>
      <c r="D47" s="77">
        <v>28288120</v>
      </c>
    </row>
    <row r="48" spans="1:5" ht="32.25" thickBot="1" x14ac:dyDescent="0.25">
      <c r="A48" s="50" t="s">
        <v>126</v>
      </c>
      <c r="B48" s="78" t="s">
        <v>127</v>
      </c>
      <c r="C48" s="79" t="s">
        <v>128</v>
      </c>
      <c r="D48" s="53">
        <v>12600000</v>
      </c>
    </row>
    <row r="49" spans="1:6" ht="32.25" thickBot="1" x14ac:dyDescent="0.25">
      <c r="A49" s="31" t="s">
        <v>129</v>
      </c>
      <c r="B49" s="32" t="s">
        <v>130</v>
      </c>
      <c r="C49" s="75" t="s">
        <v>131</v>
      </c>
      <c r="D49" s="34">
        <f>SUM(D47:D48)</f>
        <v>40888120</v>
      </c>
    </row>
    <row r="50" spans="1:6" ht="20.25" customHeight="1" thickBot="1" x14ac:dyDescent="0.25">
      <c r="A50" s="31" t="s">
        <v>132</v>
      </c>
      <c r="B50" s="32" t="s">
        <v>133</v>
      </c>
      <c r="C50" s="80" t="s">
        <v>134</v>
      </c>
      <c r="D50" s="34">
        <v>-24566831</v>
      </c>
    </row>
    <row r="51" spans="1:6" ht="16.5" thickBot="1" x14ac:dyDescent="0.25">
      <c r="A51" s="31" t="s">
        <v>135</v>
      </c>
      <c r="B51" s="81" t="s">
        <v>136</v>
      </c>
      <c r="C51" s="82"/>
      <c r="D51" s="83">
        <f>D16+D22+D42+D46+D49+D50</f>
        <v>1327776679</v>
      </c>
      <c r="F51" s="84"/>
    </row>
    <row r="53" spans="1:6" x14ac:dyDescent="0.25">
      <c r="B53" s="85"/>
      <c r="C53" s="86"/>
    </row>
    <row r="54" spans="1:6" x14ac:dyDescent="0.25">
      <c r="B54" s="85"/>
      <c r="C54" s="86"/>
    </row>
    <row r="55" spans="1:6" x14ac:dyDescent="0.25">
      <c r="B55" s="88"/>
      <c r="C55" s="89"/>
    </row>
    <row r="56" spans="1:6" x14ac:dyDescent="0.25">
      <c r="B56" s="85"/>
      <c r="C56" s="86"/>
    </row>
  </sheetData>
  <mergeCells count="7">
    <mergeCell ref="B51:C51"/>
    <mergeCell ref="A1:D1"/>
    <mergeCell ref="A3:D3"/>
    <mergeCell ref="A5:A7"/>
    <mergeCell ref="B5:B7"/>
    <mergeCell ref="C5:C7"/>
    <mergeCell ref="D5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2021-02-16T09:34:19Z</dcterms:created>
  <dcterms:modified xsi:type="dcterms:W3CDTF">2021-02-16T09:34:20Z</dcterms:modified>
</cp:coreProperties>
</file>