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2035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38" i="1"/>
  <c r="D37"/>
  <c r="D34"/>
  <c r="D29"/>
  <c r="D14"/>
</calcChain>
</file>

<file path=xl/sharedStrings.xml><?xml version="1.0" encoding="utf-8"?>
<sst xmlns="http://schemas.openxmlformats.org/spreadsheetml/2006/main" count="35" uniqueCount="35">
  <si>
    <t>Me:  Ft</t>
  </si>
  <si>
    <t xml:space="preserve"> BEVÉTELEK</t>
  </si>
  <si>
    <t>2019. tervezet</t>
  </si>
  <si>
    <t>Települési önkormányzatok támogatása</t>
  </si>
  <si>
    <t>Szociális támogatás</t>
  </si>
  <si>
    <t>Könyvtári támogatás</t>
  </si>
  <si>
    <t>Önkormányzatok működési támogatása</t>
  </si>
  <si>
    <t>Egyéb működési célú támogatások összesen:</t>
  </si>
  <si>
    <t>Működési támogatások összesen:</t>
  </si>
  <si>
    <t>Felhalmozási célú önkormányzati támogatások</t>
  </si>
  <si>
    <t>Egyéb felhalmozási célú</t>
  </si>
  <si>
    <t>Kommunális adó</t>
  </si>
  <si>
    <t>Iparűzési adó</t>
  </si>
  <si>
    <t>Gépjármű adó</t>
  </si>
  <si>
    <t>Idegenforgalmi adó</t>
  </si>
  <si>
    <t>Közhatalmi bevételek</t>
  </si>
  <si>
    <t>Kiszámlázott általános forgalmi adó</t>
  </si>
  <si>
    <t>Általános forgalmiadó visszatérülés</t>
  </si>
  <si>
    <t>Kamatbevételek</t>
  </si>
  <si>
    <t>Egyéb működési bevételek</t>
  </si>
  <si>
    <t>Működési bevételek</t>
  </si>
  <si>
    <t>Ingatlanok értékesítése</t>
  </si>
  <si>
    <t>Egyéb tárgyieszköz értékesítés</t>
  </si>
  <si>
    <t>Felhalmozási bevételek</t>
  </si>
  <si>
    <t>Költségvetési bevételek</t>
  </si>
  <si>
    <t>Pénzmaradvány</t>
  </si>
  <si>
    <t>Pénzügyi befektetések bevételei</t>
  </si>
  <si>
    <t>Finanszírozási bevételek</t>
  </si>
  <si>
    <t>BEVÉTELEK ÖSSZESEN:</t>
  </si>
  <si>
    <t>2019. módosított előirányzat</t>
  </si>
  <si>
    <t>Készletértékesítés ellenértéke</t>
  </si>
  <si>
    <t>Tulajdonosi bevétel, Koncessziós bevétel</t>
  </si>
  <si>
    <t>Szolgáltatások ellenértéke</t>
  </si>
  <si>
    <t>Működési célú átvett pénzeszköz</t>
  </si>
  <si>
    <t>1. számú melléklet</t>
  </si>
</sst>
</file>

<file path=xl/styles.xml><?xml version="1.0" encoding="utf-8"?>
<styleSheet xmlns="http://schemas.openxmlformats.org/spreadsheetml/2006/main">
  <numFmts count="2">
    <numFmt numFmtId="41" formatCode="_-* #,##0\ _F_t_-;\-* #,##0\ _F_t_-;_-* &quot;-&quot;\ _F_t_-;_-@_-"/>
    <numFmt numFmtId="43" formatCode="_-* #,##0.00\ _F_t_-;\-* #,##0.0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2" fillId="0" borderId="1" xfId="1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2" fillId="0" borderId="1" xfId="1" applyFont="1" applyBorder="1" applyAlignment="1">
      <alignment horizontal="left" vertical="top" wrapText="1"/>
    </xf>
    <xf numFmtId="0" fontId="4" fillId="0" borderId="1" xfId="1" applyFont="1" applyBorder="1"/>
    <xf numFmtId="0" fontId="2" fillId="0" borderId="1" xfId="1" applyFont="1" applyBorder="1"/>
    <xf numFmtId="0" fontId="8" fillId="0" borderId="1" xfId="1" applyFont="1" applyBorder="1" applyAlignment="1">
      <alignment vertical="top" wrapText="1"/>
    </xf>
    <xf numFmtId="41" fontId="5" fillId="0" borderId="3" xfId="1" applyNumberFormat="1" applyFont="1" applyBorder="1" applyAlignment="1">
      <alignment horizontal="right" vertical="center"/>
    </xf>
    <xf numFmtId="41" fontId="3" fillId="0" borderId="3" xfId="1" applyNumberFormat="1" applyFont="1" applyBorder="1" applyAlignment="1">
      <alignment horizontal="right" vertical="center"/>
    </xf>
    <xf numFmtId="41" fontId="7" fillId="0" borderId="3" xfId="1" applyNumberFormat="1" applyFont="1" applyBorder="1" applyAlignment="1">
      <alignment horizontal="right" vertical="center"/>
    </xf>
    <xf numFmtId="41" fontId="3" fillId="0" borderId="4" xfId="1" applyNumberFormat="1" applyFont="1" applyBorder="1" applyAlignment="1">
      <alignment horizontal="right" vertical="center"/>
    </xf>
    <xf numFmtId="41" fontId="3" fillId="2" borderId="3" xfId="2" applyNumberFormat="1" applyFont="1" applyFill="1" applyBorder="1" applyAlignment="1">
      <alignment horizontal="right" vertical="center"/>
    </xf>
    <xf numFmtId="41" fontId="5" fillId="0" borderId="5" xfId="2" applyNumberFormat="1" applyFont="1" applyFill="1" applyBorder="1" applyAlignment="1">
      <alignment horizontal="right" vertical="center"/>
    </xf>
    <xf numFmtId="41" fontId="5" fillId="0" borderId="5" xfId="2" applyNumberFormat="1" applyFont="1" applyBorder="1" applyAlignment="1">
      <alignment horizontal="right" vertical="center"/>
    </xf>
    <xf numFmtId="41" fontId="5" fillId="0" borderId="4" xfId="2" applyNumberFormat="1" applyFont="1" applyBorder="1" applyAlignment="1">
      <alignment horizontal="right" vertical="center"/>
    </xf>
    <xf numFmtId="41" fontId="3" fillId="2" borderId="3" xfId="1" applyNumberFormat="1" applyFont="1" applyFill="1" applyBorder="1" applyAlignment="1">
      <alignment horizontal="right" vertical="center"/>
    </xf>
    <xf numFmtId="41" fontId="5" fillId="0" borderId="1" xfId="2" applyNumberFormat="1" applyFont="1" applyFill="1" applyBorder="1" applyAlignment="1">
      <alignment horizontal="right" vertical="center"/>
    </xf>
    <xf numFmtId="41" fontId="7" fillId="0" borderId="1" xfId="2" applyNumberFormat="1" applyFont="1" applyFill="1" applyBorder="1" applyAlignment="1">
      <alignment horizontal="right" vertical="center"/>
    </xf>
    <xf numFmtId="41" fontId="6" fillId="2" borderId="3" xfId="2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right"/>
    </xf>
    <xf numFmtId="0" fontId="3" fillId="0" borderId="2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D38"/>
  <sheetViews>
    <sheetView tabSelected="1" workbookViewId="0">
      <selection activeCell="C9" sqref="C9"/>
    </sheetView>
  </sheetViews>
  <sheetFormatPr defaultRowHeight="15"/>
  <cols>
    <col min="2" max="2" width="34" customWidth="1"/>
    <col min="3" max="3" width="16.5703125" bestFit="1" customWidth="1"/>
    <col min="4" max="4" width="19.28515625" customWidth="1"/>
  </cols>
  <sheetData>
    <row r="4" spans="2:4" ht="15.75">
      <c r="B4" s="21" t="s">
        <v>34</v>
      </c>
      <c r="C4" s="21"/>
    </row>
    <row r="6" spans="2:4" ht="15.75">
      <c r="B6" s="1"/>
      <c r="C6" s="2" t="s">
        <v>0</v>
      </c>
    </row>
    <row r="7" spans="2:4">
      <c r="B7" s="24" t="s">
        <v>1</v>
      </c>
      <c r="C7" s="22" t="s">
        <v>2</v>
      </c>
      <c r="D7" s="22" t="s">
        <v>29</v>
      </c>
    </row>
    <row r="8" spans="2:4" ht="17.25" customHeight="1">
      <c r="B8" s="25"/>
      <c r="C8" s="23"/>
      <c r="D8" s="23"/>
    </row>
    <row r="9" spans="2:4" ht="31.5">
      <c r="B9" s="3" t="s">
        <v>3</v>
      </c>
      <c r="C9" s="9">
        <v>399232</v>
      </c>
      <c r="D9" s="9">
        <v>399232</v>
      </c>
    </row>
    <row r="10" spans="2:4" ht="15.75">
      <c r="B10" s="3" t="s">
        <v>4</v>
      </c>
      <c r="C10" s="9">
        <v>76608</v>
      </c>
      <c r="D10" s="9">
        <v>76608</v>
      </c>
    </row>
    <row r="11" spans="2:4" ht="15.75">
      <c r="B11" s="3" t="s">
        <v>5</v>
      </c>
      <c r="C11" s="9">
        <v>1800000</v>
      </c>
      <c r="D11" s="9">
        <v>1800000</v>
      </c>
    </row>
    <row r="12" spans="2:4" ht="31.5">
      <c r="B12" s="4" t="s">
        <v>6</v>
      </c>
      <c r="C12" s="10">
        <v>2275840</v>
      </c>
      <c r="D12" s="10">
        <v>2275840</v>
      </c>
    </row>
    <row r="13" spans="2:4" ht="31.5">
      <c r="B13" s="4" t="s">
        <v>7</v>
      </c>
      <c r="C13" s="10">
        <v>7922830</v>
      </c>
      <c r="D13" s="10">
        <v>16000000</v>
      </c>
    </row>
    <row r="14" spans="2:4" ht="31.5">
      <c r="B14" s="4" t="s">
        <v>8</v>
      </c>
      <c r="C14" s="10">
        <v>10198670</v>
      </c>
      <c r="D14" s="10">
        <f>SUM(D12:D13)</f>
        <v>18275840</v>
      </c>
    </row>
    <row r="15" spans="2:4" ht="31.5">
      <c r="B15" s="8" t="s">
        <v>9</v>
      </c>
      <c r="C15" s="11">
        <v>117149989</v>
      </c>
      <c r="D15" s="11">
        <v>116386870</v>
      </c>
    </row>
    <row r="16" spans="2:4" ht="15.75">
      <c r="B16" s="4" t="s">
        <v>10</v>
      </c>
      <c r="C16" s="10">
        <v>0</v>
      </c>
      <c r="D16" s="10">
        <v>0</v>
      </c>
    </row>
    <row r="17" spans="2:4" ht="15.75">
      <c r="B17" s="3" t="s">
        <v>11</v>
      </c>
      <c r="C17" s="9">
        <v>1475000</v>
      </c>
      <c r="D17" s="9">
        <v>1475000</v>
      </c>
    </row>
    <row r="18" spans="2:4" ht="15.75">
      <c r="B18" s="3" t="s">
        <v>12</v>
      </c>
      <c r="C18" s="9">
        <v>28647886</v>
      </c>
      <c r="D18" s="9">
        <v>28647886</v>
      </c>
    </row>
    <row r="19" spans="2:4" ht="15.75">
      <c r="B19" s="3" t="s">
        <v>13</v>
      </c>
      <c r="C19" s="9">
        <v>3000000</v>
      </c>
      <c r="D19" s="9">
        <v>3000000</v>
      </c>
    </row>
    <row r="20" spans="2:4" ht="15.75">
      <c r="B20" s="3" t="s">
        <v>14</v>
      </c>
      <c r="C20" s="9">
        <v>100000</v>
      </c>
      <c r="D20" s="9">
        <v>100000</v>
      </c>
    </row>
    <row r="21" spans="2:4" ht="15.75">
      <c r="B21" s="4" t="s">
        <v>15</v>
      </c>
      <c r="C21" s="10">
        <v>33222886</v>
      </c>
      <c r="D21" s="10">
        <v>33222886</v>
      </c>
    </row>
    <row r="22" spans="2:4" ht="15.75">
      <c r="B22" s="3" t="s">
        <v>30</v>
      </c>
      <c r="C22" s="9">
        <v>0</v>
      </c>
      <c r="D22" s="9">
        <v>11811</v>
      </c>
    </row>
    <row r="23" spans="2:4" ht="15.75">
      <c r="B23" s="3" t="s">
        <v>32</v>
      </c>
      <c r="C23" s="9">
        <v>0</v>
      </c>
      <c r="D23" s="9">
        <v>81102</v>
      </c>
    </row>
    <row r="24" spans="2:4" ht="31.5">
      <c r="B24" s="3" t="s">
        <v>31</v>
      </c>
      <c r="C24" s="9">
        <v>2000000</v>
      </c>
      <c r="D24" s="9">
        <v>4666448</v>
      </c>
    </row>
    <row r="25" spans="2:4" ht="15.75">
      <c r="B25" s="3" t="s">
        <v>16</v>
      </c>
      <c r="C25" s="9">
        <v>540000</v>
      </c>
      <c r="D25" s="9">
        <v>2131226</v>
      </c>
    </row>
    <row r="26" spans="2:4" ht="15.75">
      <c r="B26" s="3" t="s">
        <v>17</v>
      </c>
      <c r="C26" s="9"/>
      <c r="D26" s="9"/>
    </row>
    <row r="27" spans="2:4" ht="15.75">
      <c r="B27" s="3" t="s">
        <v>18</v>
      </c>
      <c r="C27" s="9"/>
      <c r="D27" s="9">
        <v>4</v>
      </c>
    </row>
    <row r="28" spans="2:4" ht="15.75">
      <c r="B28" s="3" t="s">
        <v>19</v>
      </c>
      <c r="C28" s="9"/>
      <c r="D28" s="9">
        <v>400998</v>
      </c>
    </row>
    <row r="29" spans="2:4" ht="15.75">
      <c r="B29" s="4" t="s">
        <v>20</v>
      </c>
      <c r="C29" s="12">
        <v>2540000</v>
      </c>
      <c r="D29" s="12">
        <f>SUM(D22:D28)</f>
        <v>7291589</v>
      </c>
    </row>
    <row r="30" spans="2:4" ht="15.75">
      <c r="B30" s="5" t="s">
        <v>21</v>
      </c>
      <c r="C30" s="13"/>
      <c r="D30" s="20">
        <v>2755906</v>
      </c>
    </row>
    <row r="31" spans="2:4" ht="15.75">
      <c r="B31" s="5" t="s">
        <v>22</v>
      </c>
      <c r="C31" s="14"/>
      <c r="D31" s="14">
        <v>0</v>
      </c>
    </row>
    <row r="32" spans="2:4" ht="15.75">
      <c r="B32" s="4" t="s">
        <v>23</v>
      </c>
      <c r="C32" s="18"/>
      <c r="D32" s="19">
        <v>2755906</v>
      </c>
    </row>
    <row r="33" spans="2:4" ht="15.75">
      <c r="B33" s="4" t="s">
        <v>33</v>
      </c>
      <c r="C33" s="18"/>
      <c r="D33" s="18">
        <v>50000</v>
      </c>
    </row>
    <row r="34" spans="2:4" ht="15.75">
      <c r="B34" s="6" t="s">
        <v>24</v>
      </c>
      <c r="C34" s="10">
        <v>163111545</v>
      </c>
      <c r="D34" s="10">
        <f>D14+D15+D21+D29+D30+D33</f>
        <v>177983091</v>
      </c>
    </row>
    <row r="35" spans="2:4" ht="15.75">
      <c r="B35" s="7" t="s">
        <v>25</v>
      </c>
      <c r="C35" s="15">
        <v>46238247</v>
      </c>
      <c r="D35" s="15">
        <v>41197944</v>
      </c>
    </row>
    <row r="36" spans="2:4" ht="15.75">
      <c r="B36" s="7" t="s">
        <v>26</v>
      </c>
      <c r="C36" s="16">
        <v>50000000</v>
      </c>
      <c r="D36" s="16">
        <v>50000000</v>
      </c>
    </row>
    <row r="37" spans="2:4" ht="15.75">
      <c r="B37" s="6" t="s">
        <v>27</v>
      </c>
      <c r="C37" s="17">
        <v>96238247</v>
      </c>
      <c r="D37" s="17">
        <f>SUM(D35:D36)</f>
        <v>91197944</v>
      </c>
    </row>
    <row r="38" spans="2:4" ht="15.75">
      <c r="B38" s="6" t="s">
        <v>28</v>
      </c>
      <c r="C38" s="17">
        <v>259349792</v>
      </c>
      <c r="D38" s="17">
        <f>D34+D37</f>
        <v>269181035</v>
      </c>
    </row>
  </sheetData>
  <mergeCells count="4">
    <mergeCell ref="B4:C4"/>
    <mergeCell ref="C7:C8"/>
    <mergeCell ref="B7:B8"/>
    <mergeCell ref="D7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2019-09-16T06:39:06Z</dcterms:created>
  <dcterms:modified xsi:type="dcterms:W3CDTF">2019-09-16T06:52:55Z</dcterms:modified>
</cp:coreProperties>
</file>