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895" windowHeight="9915" activeTab="0"/>
  </bookViews>
  <sheets>
    <sheet name="3.sz tájékoztató t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<sst xmlns="http://schemas.openxmlformats.org/spreadsheetml/2006/main" count="65" uniqueCount="65">
  <si>
    <t>Előirányzat-felhasználási terv
2016 évre</t>
  </si>
  <si>
    <t>Ezer 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</si>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</sst>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0"/>
    </font>
    <font>
      <b/>
      <sz val="11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7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>
      <alignment/>
      <protection/>
    </xf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3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63" applyFont="1" applyFill="1" applyAlignment="1" applyProtection="1">
      <alignment horizontal="center" wrapTex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Protection="1">
      <alignment/>
      <protection locked="0"/>
    </xf>
    <xf numFmtId="0" fontId="18" fillId="0" borderId="0" xfId="63" applyFill="1" applyProtection="1">
      <alignment/>
      <protection/>
    </xf>
    <xf numFmtId="0" fontId="20" fillId="0" borderId="0" xfId="0" applyFont="1" applyFill="1" applyAlignment="1">
      <alignment horizontal="right"/>
    </xf>
    <xf numFmtId="0" fontId="21" fillId="0" borderId="10" xfId="63" applyFont="1" applyFill="1" applyBorder="1" applyAlignment="1" applyProtection="1">
      <alignment horizontal="center" vertical="center" wrapText="1"/>
      <protection/>
    </xf>
    <xf numFmtId="0" fontId="21" fillId="0" borderId="11" xfId="63" applyFont="1" applyFill="1" applyBorder="1" applyAlignment="1" applyProtection="1">
      <alignment horizontal="center" vertical="center"/>
      <protection/>
    </xf>
    <xf numFmtId="0" fontId="21" fillId="0" borderId="12" xfId="63" applyFont="1" applyFill="1" applyBorder="1" applyAlignment="1" applyProtection="1">
      <alignment horizontal="center" vertical="center"/>
      <protection/>
    </xf>
    <xf numFmtId="0" fontId="22" fillId="0" borderId="13" xfId="63" applyFont="1" applyFill="1" applyBorder="1" applyAlignment="1" applyProtection="1">
      <alignment horizontal="left" vertical="center" indent="1"/>
      <protection/>
    </xf>
    <xf numFmtId="0" fontId="23" fillId="0" borderId="14" xfId="63" applyFont="1" applyFill="1" applyBorder="1" applyAlignment="1" applyProtection="1">
      <alignment horizontal="left" vertical="center" indent="1"/>
      <protection/>
    </xf>
    <xf numFmtId="0" fontId="23" fillId="0" borderId="15" xfId="63" applyFont="1" applyFill="1" applyBorder="1" applyAlignment="1" applyProtection="1">
      <alignment horizontal="left" vertical="center" indent="1"/>
      <protection/>
    </xf>
    <xf numFmtId="0" fontId="23" fillId="0" borderId="16" xfId="63" applyFont="1" applyFill="1" applyBorder="1" applyAlignment="1" applyProtection="1">
      <alignment horizontal="left" vertical="center" indent="1"/>
      <protection/>
    </xf>
    <xf numFmtId="0" fontId="18" fillId="0" borderId="0" xfId="63" applyFill="1" applyAlignment="1" applyProtection="1">
      <alignment vertical="center"/>
      <protection/>
    </xf>
    <xf numFmtId="0" fontId="22" fillId="0" borderId="17" xfId="63" applyFont="1" applyFill="1" applyBorder="1" applyAlignment="1" applyProtection="1">
      <alignment horizontal="left" vertical="center" indent="1"/>
      <protection/>
    </xf>
    <xf numFmtId="0" fontId="22" fillId="0" borderId="18" xfId="63" applyFont="1" applyFill="1" applyBorder="1" applyAlignment="1" applyProtection="1">
      <alignment horizontal="left" vertical="center" wrapText="1" indent="1"/>
      <protection/>
    </xf>
    <xf numFmtId="164" fontId="22" fillId="0" borderId="18" xfId="63" applyNumberFormat="1" applyFont="1" applyFill="1" applyBorder="1" applyAlignment="1" applyProtection="1">
      <alignment vertical="center"/>
      <protection locked="0"/>
    </xf>
    <xf numFmtId="164" fontId="24" fillId="0" borderId="19" xfId="63" applyNumberFormat="1" applyFont="1" applyFill="1" applyBorder="1" applyAlignment="1" applyProtection="1">
      <alignment vertical="center"/>
      <protection/>
    </xf>
    <xf numFmtId="0" fontId="22" fillId="0" borderId="20" xfId="63" applyFont="1" applyFill="1" applyBorder="1" applyAlignment="1" applyProtection="1">
      <alignment horizontal="left" vertical="center" indent="1"/>
      <protection/>
    </xf>
    <xf numFmtId="0" fontId="22" fillId="0" borderId="21" xfId="63" applyFont="1" applyFill="1" applyBorder="1" applyAlignment="1" applyProtection="1">
      <alignment horizontal="left" vertical="center" wrapText="1" indent="1"/>
      <protection/>
    </xf>
    <xf numFmtId="164" fontId="22" fillId="0" borderId="21" xfId="63" applyNumberFormat="1" applyFont="1" applyFill="1" applyBorder="1" applyAlignment="1" applyProtection="1">
      <alignment vertical="center"/>
      <protection locked="0"/>
    </xf>
    <xf numFmtId="164" fontId="24" fillId="0" borderId="22" xfId="63" applyNumberFormat="1" applyFont="1" applyFill="1" applyBorder="1" applyAlignment="1" applyProtection="1">
      <alignment vertical="center"/>
      <protection/>
    </xf>
    <xf numFmtId="0" fontId="18" fillId="0" borderId="0" xfId="63" applyFill="1" applyAlignment="1" applyProtection="1">
      <alignment vertical="center"/>
      <protection locked="0"/>
    </xf>
    <xf numFmtId="0" fontId="22" fillId="0" borderId="23" xfId="63" applyFont="1" applyFill="1" applyBorder="1" applyAlignment="1" applyProtection="1">
      <alignment horizontal="left" vertical="center" wrapText="1" indent="1"/>
      <protection/>
    </xf>
    <xf numFmtId="164" fontId="22" fillId="0" borderId="23" xfId="63" applyNumberFormat="1" applyFont="1" applyFill="1" applyBorder="1" applyAlignment="1" applyProtection="1">
      <alignment vertical="center"/>
      <protection locked="0"/>
    </xf>
    <xf numFmtId="0" fontId="22" fillId="0" borderId="21" xfId="63" applyFont="1" applyFill="1" applyBorder="1" applyAlignment="1" applyProtection="1">
      <alignment horizontal="left" vertical="center" indent="1"/>
      <protection/>
    </xf>
    <xf numFmtId="164" fontId="22" fillId="0" borderId="21" xfId="63" applyNumberFormat="1" applyFont="1" applyFill="1" applyBorder="1" applyAlignment="1" applyProtection="1">
      <alignment vertical="center"/>
      <protection locked="0"/>
    </xf>
    <xf numFmtId="0" fontId="21" fillId="0" borderId="24" xfId="63" applyFont="1" applyFill="1" applyBorder="1" applyAlignment="1" applyProtection="1">
      <alignment horizontal="left" vertical="center" indent="1"/>
      <protection/>
    </xf>
    <xf numFmtId="164" fontId="24" fillId="0" borderId="24" xfId="63" applyNumberFormat="1" applyFont="1" applyFill="1" applyBorder="1" applyAlignment="1" applyProtection="1">
      <alignment vertical="center"/>
      <protection/>
    </xf>
    <xf numFmtId="164" fontId="24" fillId="0" borderId="25" xfId="63" applyNumberFormat="1" applyFont="1" applyFill="1" applyBorder="1" applyAlignment="1" applyProtection="1">
      <alignment vertical="center"/>
      <protection/>
    </xf>
    <xf numFmtId="0" fontId="22" fillId="0" borderId="26" xfId="63" applyFont="1" applyFill="1" applyBorder="1" applyAlignment="1" applyProtection="1">
      <alignment horizontal="left" vertical="center" indent="1"/>
      <protection/>
    </xf>
    <xf numFmtId="0" fontId="22" fillId="0" borderId="23" xfId="63" applyFont="1" applyFill="1" applyBorder="1" applyAlignment="1" applyProtection="1">
      <alignment horizontal="left" vertical="center" indent="1"/>
      <protection/>
    </xf>
    <xf numFmtId="164" fontId="24" fillId="0" borderId="27" xfId="63" applyNumberFormat="1" applyFont="1" applyFill="1" applyBorder="1" applyAlignment="1" applyProtection="1">
      <alignment vertical="center"/>
      <protection/>
    </xf>
    <xf numFmtId="0" fontId="19" fillId="0" borderId="0" xfId="63" applyFont="1" applyFill="1" applyAlignment="1" applyProtection="1">
      <alignment vertical="center"/>
      <protection locked="0"/>
    </xf>
    <xf numFmtId="0" fontId="24" fillId="0" borderId="13" xfId="63" applyFont="1" applyFill="1" applyBorder="1" applyAlignment="1" applyProtection="1">
      <alignment horizontal="left" vertical="center" indent="1"/>
      <protection/>
    </xf>
    <xf numFmtId="0" fontId="21" fillId="0" borderId="24" xfId="63" applyFont="1" applyFill="1" applyBorder="1" applyAlignment="1" applyProtection="1">
      <alignment horizontal="left" indent="1"/>
      <protection/>
    </xf>
    <xf numFmtId="164" fontId="24" fillId="0" borderId="24" xfId="63" applyNumberFormat="1" applyFont="1" applyFill="1" applyBorder="1" applyProtection="1">
      <alignment/>
      <protection/>
    </xf>
    <xf numFmtId="164" fontId="24" fillId="0" borderId="25" xfId="63" applyNumberFormat="1" applyFont="1" applyFill="1" applyBorder="1" applyProtection="1">
      <alignment/>
      <protection/>
    </xf>
    <xf numFmtId="0" fontId="0" fillId="0" borderId="0" xfId="63" applyFont="1" applyFill="1" applyProtection="1">
      <alignment/>
      <protection/>
    </xf>
    <xf numFmtId="0" fontId="25" fillId="0" borderId="0" xfId="63" applyFont="1" applyFill="1" applyProtection="1">
      <alignment/>
      <protection locked="0"/>
    </xf>
    <xf numFmtId="0" fontId="19" fillId="0" borderId="0" xfId="63" applyFont="1" applyFill="1" applyProtection="1">
      <alignment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SEGEDLETEK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60">
    <tabColor rgb="FF92D050"/>
  </sheetPr>
  <dimension ref="A1:P82"/>
  <sheetViews>
    <sheetView tabSelected="1" zoomScalePageLayoutView="0" workbookViewId="0" topLeftCell="A4">
      <selection activeCell="N25" sqref="N25"/>
    </sheetView>
  </sheetViews>
  <sheetFormatPr defaultColWidth="9.00390625" defaultRowHeight="12.75"/>
  <cols>
    <col min="1" max="1" width="4.875" style="4" customWidth="1"/>
    <col min="2" max="2" width="31.125" style="3" customWidth="1"/>
    <col min="3" max="4" width="9.00390625" style="3" customWidth="1"/>
    <col min="5" max="5" width="9.50390625" style="3" customWidth="1"/>
    <col min="6" max="6" width="8.875" style="3" customWidth="1"/>
    <col min="7" max="7" width="8.625" style="3" customWidth="1"/>
    <col min="8" max="8" width="8.875" style="3" customWidth="1"/>
    <col min="9" max="9" width="8.125" style="3" customWidth="1"/>
    <col min="10" max="14" width="9.50390625" style="3" customWidth="1"/>
    <col min="15" max="15" width="12.625" style="4" customWidth="1"/>
    <col min="16" max="16384" width="9.375" style="3" customWidth="1"/>
  </cols>
  <sheetData>
    <row r="1" spans="1:15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6.5" thickBot="1">
      <c r="O2" s="5" t="s">
        <v>1</v>
      </c>
    </row>
    <row r="3" spans="1:15" s="4" customFormat="1" ht="25.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8" t="s">
        <v>16</v>
      </c>
    </row>
    <row r="4" spans="1:15" s="13" customFormat="1" ht="15" customHeight="1" thickBot="1">
      <c r="A4" s="9" t="s">
        <v>17</v>
      </c>
      <c r="B4" s="10" t="s">
        <v>18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s="13" customFormat="1" ht="22.5">
      <c r="A5" s="14" t="s">
        <v>19</v>
      </c>
      <c r="B5" s="15" t="s">
        <v>20</v>
      </c>
      <c r="C5" s="16">
        <v>80000</v>
      </c>
      <c r="D5" s="16">
        <v>78000</v>
      </c>
      <c r="E5" s="16">
        <v>91000</v>
      </c>
      <c r="F5" s="16">
        <v>72876</v>
      </c>
      <c r="G5" s="16">
        <v>96525</v>
      </c>
      <c r="H5" s="16">
        <v>138222</v>
      </c>
      <c r="I5" s="16">
        <v>109401</v>
      </c>
      <c r="J5" s="16">
        <v>100000</v>
      </c>
      <c r="K5" s="16">
        <v>92000</v>
      </c>
      <c r="L5" s="16">
        <v>128740</v>
      </c>
      <c r="M5" s="16">
        <v>38000</v>
      </c>
      <c r="N5" s="16">
        <v>30578</v>
      </c>
      <c r="O5" s="17">
        <f aca="true" t="shared" si="0" ref="O5:O14">SUM(C5:N5)</f>
        <v>1055342</v>
      </c>
    </row>
    <row r="6" spans="1:15" s="22" customFormat="1" ht="22.5">
      <c r="A6" s="18" t="s">
        <v>21</v>
      </c>
      <c r="B6" s="19" t="s">
        <v>22</v>
      </c>
      <c r="C6" s="20">
        <v>40000</v>
      </c>
      <c r="D6" s="20">
        <v>60000</v>
      </c>
      <c r="E6" s="20">
        <v>40000</v>
      </c>
      <c r="F6" s="20">
        <v>40000</v>
      </c>
      <c r="G6" s="20">
        <v>32996</v>
      </c>
      <c r="H6" s="20">
        <v>81000</v>
      </c>
      <c r="I6" s="20">
        <v>59836</v>
      </c>
      <c r="J6" s="20">
        <v>60000</v>
      </c>
      <c r="K6" s="20">
        <v>102647</v>
      </c>
      <c r="L6" s="20">
        <v>50000</v>
      </c>
      <c r="M6" s="20">
        <v>91763</v>
      </c>
      <c r="N6" s="20">
        <v>123736</v>
      </c>
      <c r="O6" s="21">
        <f t="shared" si="0"/>
        <v>781978</v>
      </c>
    </row>
    <row r="7" spans="1:15" s="22" customFormat="1" ht="22.5">
      <c r="A7" s="18" t="s">
        <v>23</v>
      </c>
      <c r="B7" s="23" t="s">
        <v>24</v>
      </c>
      <c r="C7" s="24"/>
      <c r="D7" s="24"/>
      <c r="E7" s="24"/>
      <c r="F7" s="24">
        <v>4750</v>
      </c>
      <c r="G7" s="24">
        <v>3000</v>
      </c>
      <c r="H7" s="24">
        <v>3273</v>
      </c>
      <c r="I7" s="24">
        <v>3000</v>
      </c>
      <c r="J7" s="24">
        <v>1000</v>
      </c>
      <c r="K7" s="24">
        <v>1000</v>
      </c>
      <c r="L7" s="24">
        <v>20630</v>
      </c>
      <c r="M7" s="24">
        <v>581</v>
      </c>
      <c r="N7" s="24"/>
      <c r="O7" s="21">
        <f t="shared" si="0"/>
        <v>37234</v>
      </c>
    </row>
    <row r="8" spans="1:15" s="22" customFormat="1" ht="13.5" customHeight="1">
      <c r="A8" s="18" t="s">
        <v>25</v>
      </c>
      <c r="B8" s="25" t="s">
        <v>26</v>
      </c>
      <c r="C8" s="20">
        <v>5000</v>
      </c>
      <c r="D8" s="20">
        <v>10000</v>
      </c>
      <c r="E8" s="20">
        <v>120000</v>
      </c>
      <c r="F8" s="20">
        <v>10000</v>
      </c>
      <c r="G8" s="20">
        <v>2000</v>
      </c>
      <c r="H8" s="20">
        <v>1000</v>
      </c>
      <c r="I8" s="20">
        <v>1000</v>
      </c>
      <c r="J8" s="20">
        <v>3760</v>
      </c>
      <c r="K8" s="20">
        <v>123800</v>
      </c>
      <c r="L8" s="20">
        <v>12000</v>
      </c>
      <c r="M8" s="20">
        <v>24900</v>
      </c>
      <c r="N8" s="20">
        <v>50000</v>
      </c>
      <c r="O8" s="21">
        <f t="shared" si="0"/>
        <v>363460</v>
      </c>
    </row>
    <row r="9" spans="1:15" s="22" customFormat="1" ht="13.5" customHeight="1">
      <c r="A9" s="18" t="s">
        <v>27</v>
      </c>
      <c r="B9" s="25" t="s">
        <v>28</v>
      </c>
      <c r="C9" s="20">
        <v>36000</v>
      </c>
      <c r="D9" s="20">
        <v>37000</v>
      </c>
      <c r="E9" s="20">
        <v>37284</v>
      </c>
      <c r="F9" s="20">
        <v>36937</v>
      </c>
      <c r="G9" s="20">
        <v>36780</v>
      </c>
      <c r="H9" s="20">
        <v>38040</v>
      </c>
      <c r="I9" s="20">
        <v>35780</v>
      </c>
      <c r="J9" s="20">
        <v>35770</v>
      </c>
      <c r="K9" s="20">
        <v>41300</v>
      </c>
      <c r="L9" s="20">
        <v>42130</v>
      </c>
      <c r="M9" s="20">
        <v>41540</v>
      </c>
      <c r="N9" s="20">
        <v>39098</v>
      </c>
      <c r="O9" s="21">
        <f t="shared" si="0"/>
        <v>457659</v>
      </c>
    </row>
    <row r="10" spans="1:15" s="22" customFormat="1" ht="13.5" customHeight="1">
      <c r="A10" s="18" t="s">
        <v>29</v>
      </c>
      <c r="B10" s="25" t="s">
        <v>30</v>
      </c>
      <c r="C10" s="20"/>
      <c r="D10" s="20"/>
      <c r="E10" s="20">
        <v>1500</v>
      </c>
      <c r="F10" s="20">
        <v>1274</v>
      </c>
      <c r="G10" s="20">
        <v>500</v>
      </c>
      <c r="H10" s="20"/>
      <c r="I10" s="20"/>
      <c r="J10" s="20"/>
      <c r="K10" s="20">
        <v>210</v>
      </c>
      <c r="L10" s="20"/>
      <c r="M10" s="20"/>
      <c r="N10" s="20">
        <v>32769</v>
      </c>
      <c r="O10" s="21">
        <f t="shared" si="0"/>
        <v>36253</v>
      </c>
    </row>
    <row r="11" spans="1:15" s="22" customFormat="1" ht="13.5" customHeight="1">
      <c r="A11" s="18" t="s">
        <v>31</v>
      </c>
      <c r="B11" s="25" t="s">
        <v>32</v>
      </c>
      <c r="C11" s="20">
        <v>2512</v>
      </c>
      <c r="D11" s="20">
        <v>1400</v>
      </c>
      <c r="E11" s="20">
        <v>1350</v>
      </c>
      <c r="F11" s="20">
        <v>4137</v>
      </c>
      <c r="G11" s="20">
        <v>400</v>
      </c>
      <c r="H11" s="20">
        <v>500</v>
      </c>
      <c r="I11" s="20">
        <v>600</v>
      </c>
      <c r="J11" s="20">
        <v>500</v>
      </c>
      <c r="K11" s="20">
        <v>754</v>
      </c>
      <c r="L11" s="20">
        <v>1600</v>
      </c>
      <c r="M11" s="20">
        <v>1500</v>
      </c>
      <c r="N11" s="20">
        <v>1800</v>
      </c>
      <c r="O11" s="21">
        <f t="shared" si="0"/>
        <v>17053</v>
      </c>
    </row>
    <row r="12" spans="1:15" s="22" customFormat="1" ht="22.5">
      <c r="A12" s="18" t="s">
        <v>33</v>
      </c>
      <c r="B12" s="19" t="s">
        <v>34</v>
      </c>
      <c r="C12" s="20"/>
      <c r="D12" s="20"/>
      <c r="E12" s="20">
        <v>250</v>
      </c>
      <c r="F12" s="20"/>
      <c r="G12" s="20"/>
      <c r="H12" s="20"/>
      <c r="I12" s="20"/>
      <c r="J12" s="20"/>
      <c r="K12" s="20">
        <v>1030</v>
      </c>
      <c r="L12" s="20">
        <v>330</v>
      </c>
      <c r="M12" s="20"/>
      <c r="N12" s="20">
        <v>2618</v>
      </c>
      <c r="O12" s="21">
        <f t="shared" si="0"/>
        <v>4228</v>
      </c>
    </row>
    <row r="13" spans="1:15" s="22" customFormat="1" ht="13.5" customHeight="1" thickBot="1">
      <c r="A13" s="18" t="s">
        <v>35</v>
      </c>
      <c r="B13" s="25" t="s">
        <v>36</v>
      </c>
      <c r="C13" s="26">
        <v>262679</v>
      </c>
      <c r="D13" s="26"/>
      <c r="E13" s="26"/>
      <c r="F13" s="26">
        <v>10000</v>
      </c>
      <c r="G13" s="26">
        <v>20000</v>
      </c>
      <c r="H13" s="26">
        <v>22269</v>
      </c>
      <c r="I13" s="26">
        <v>30000</v>
      </c>
      <c r="J13" s="26">
        <v>20000</v>
      </c>
      <c r="K13" s="26"/>
      <c r="L13" s="26">
        <v>40000</v>
      </c>
      <c r="M13" s="26">
        <v>10000</v>
      </c>
      <c r="N13" s="20">
        <v>10303</v>
      </c>
      <c r="O13" s="21">
        <f t="shared" si="0"/>
        <v>425251</v>
      </c>
    </row>
    <row r="14" spans="1:15" s="13" customFormat="1" ht="15.75" customHeight="1" thickBot="1">
      <c r="A14" s="9" t="s">
        <v>37</v>
      </c>
      <c r="B14" s="27" t="s">
        <v>38</v>
      </c>
      <c r="C14" s="28">
        <f aca="true" t="shared" si="1" ref="C14:N14">SUM(C5:C13)</f>
        <v>426191</v>
      </c>
      <c r="D14" s="28">
        <f t="shared" si="1"/>
        <v>186400</v>
      </c>
      <c r="E14" s="28">
        <f t="shared" si="1"/>
        <v>291384</v>
      </c>
      <c r="F14" s="28">
        <f t="shared" si="1"/>
        <v>179974</v>
      </c>
      <c r="G14" s="28">
        <f t="shared" si="1"/>
        <v>192201</v>
      </c>
      <c r="H14" s="28">
        <f t="shared" si="1"/>
        <v>284304</v>
      </c>
      <c r="I14" s="28">
        <f t="shared" si="1"/>
        <v>239617</v>
      </c>
      <c r="J14" s="28">
        <f t="shared" si="1"/>
        <v>221030</v>
      </c>
      <c r="K14" s="28">
        <f t="shared" si="1"/>
        <v>362741</v>
      </c>
      <c r="L14" s="28">
        <f t="shared" si="1"/>
        <v>295430</v>
      </c>
      <c r="M14" s="28">
        <f t="shared" si="1"/>
        <v>208284</v>
      </c>
      <c r="N14" s="28">
        <f t="shared" si="1"/>
        <v>290902</v>
      </c>
      <c r="O14" s="29">
        <f t="shared" si="0"/>
        <v>3178458</v>
      </c>
    </row>
    <row r="15" spans="1:15" s="13" customFormat="1" ht="15" customHeight="1" thickBot="1">
      <c r="A15" s="9" t="s">
        <v>39</v>
      </c>
      <c r="B15" s="10" t="s">
        <v>40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s="22" customFormat="1" ht="13.5" customHeight="1">
      <c r="A16" s="30" t="s">
        <v>41</v>
      </c>
      <c r="B16" s="31" t="s">
        <v>42</v>
      </c>
      <c r="C16" s="24">
        <v>72000</v>
      </c>
      <c r="D16" s="24">
        <v>74275</v>
      </c>
      <c r="E16" s="24">
        <v>74226</v>
      </c>
      <c r="F16" s="24">
        <v>104300</v>
      </c>
      <c r="G16" s="24">
        <v>105200</v>
      </c>
      <c r="H16" s="24">
        <v>113226</v>
      </c>
      <c r="I16" s="24">
        <v>116463</v>
      </c>
      <c r="J16" s="24">
        <v>131979</v>
      </c>
      <c r="K16" s="24">
        <v>134095</v>
      </c>
      <c r="L16" s="24">
        <v>129054</v>
      </c>
      <c r="M16" s="24">
        <v>158500</v>
      </c>
      <c r="N16" s="24">
        <v>158114</v>
      </c>
      <c r="O16" s="32">
        <f aca="true" t="shared" si="2" ref="O16:O26">SUM(C16:N16)</f>
        <v>1371432</v>
      </c>
    </row>
    <row r="17" spans="1:15" s="22" customFormat="1" ht="27" customHeight="1">
      <c r="A17" s="18" t="s">
        <v>43</v>
      </c>
      <c r="B17" s="19" t="s">
        <v>44</v>
      </c>
      <c r="C17" s="20">
        <v>18000</v>
      </c>
      <c r="D17" s="20">
        <v>18570</v>
      </c>
      <c r="E17" s="20">
        <v>18565</v>
      </c>
      <c r="F17" s="20">
        <v>22695</v>
      </c>
      <c r="G17" s="20">
        <v>22935</v>
      </c>
      <c r="H17" s="20">
        <v>24504</v>
      </c>
      <c r="I17" s="20">
        <v>27184</v>
      </c>
      <c r="J17" s="20">
        <v>23935</v>
      </c>
      <c r="K17" s="20">
        <v>29095</v>
      </c>
      <c r="L17" s="20">
        <v>27254</v>
      </c>
      <c r="M17" s="20">
        <v>31285</v>
      </c>
      <c r="N17" s="20">
        <v>31901</v>
      </c>
      <c r="O17" s="21">
        <f t="shared" si="2"/>
        <v>295923</v>
      </c>
    </row>
    <row r="18" spans="1:15" s="22" customFormat="1" ht="13.5" customHeight="1">
      <c r="A18" s="18" t="s">
        <v>45</v>
      </c>
      <c r="B18" s="25" t="s">
        <v>46</v>
      </c>
      <c r="C18" s="20">
        <v>80000</v>
      </c>
      <c r="D18" s="20">
        <v>80000</v>
      </c>
      <c r="E18" s="20">
        <v>78334</v>
      </c>
      <c r="F18" s="20">
        <v>77764</v>
      </c>
      <c r="G18" s="20">
        <v>78470</v>
      </c>
      <c r="H18" s="20">
        <v>54100</v>
      </c>
      <c r="I18" s="20">
        <v>56000</v>
      </c>
      <c r="J18" s="20">
        <v>68768</v>
      </c>
      <c r="K18" s="20">
        <v>75670</v>
      </c>
      <c r="L18" s="20">
        <v>73836</v>
      </c>
      <c r="M18" s="20">
        <v>79137</v>
      </c>
      <c r="N18" s="20">
        <v>91920</v>
      </c>
      <c r="O18" s="21">
        <f t="shared" si="2"/>
        <v>893999</v>
      </c>
    </row>
    <row r="19" spans="1:15" s="22" customFormat="1" ht="13.5" customHeight="1">
      <c r="A19" s="18" t="s">
        <v>47</v>
      </c>
      <c r="B19" s="25" t="s">
        <v>48</v>
      </c>
      <c r="C19" s="20">
        <v>4000</v>
      </c>
      <c r="D19" s="20">
        <v>3800</v>
      </c>
      <c r="E19" s="20">
        <v>4200</v>
      </c>
      <c r="F19" s="20">
        <v>3800</v>
      </c>
      <c r="G19" s="20">
        <v>4000</v>
      </c>
      <c r="H19" s="20">
        <v>4100</v>
      </c>
      <c r="I19" s="20">
        <v>4200</v>
      </c>
      <c r="J19" s="20">
        <v>12000</v>
      </c>
      <c r="K19" s="20">
        <v>4100</v>
      </c>
      <c r="L19" s="20">
        <v>3940</v>
      </c>
      <c r="M19" s="20">
        <v>12000</v>
      </c>
      <c r="N19" s="20">
        <v>16031</v>
      </c>
      <c r="O19" s="21">
        <f t="shared" si="2"/>
        <v>76171</v>
      </c>
    </row>
    <row r="20" spans="1:15" s="22" customFormat="1" ht="13.5" customHeight="1">
      <c r="A20" s="18" t="s">
        <v>49</v>
      </c>
      <c r="B20" s="25" t="s">
        <v>50</v>
      </c>
      <c r="C20" s="20">
        <v>8670</v>
      </c>
      <c r="D20" s="20">
        <v>10670</v>
      </c>
      <c r="E20" s="20">
        <v>12204</v>
      </c>
      <c r="F20" s="20">
        <v>25070</v>
      </c>
      <c r="G20" s="20">
        <v>12997</v>
      </c>
      <c r="H20" s="20">
        <v>18215</v>
      </c>
      <c r="I20" s="20">
        <v>12750</v>
      </c>
      <c r="J20" s="20">
        <v>14260</v>
      </c>
      <c r="K20" s="20">
        <v>27916</v>
      </c>
      <c r="L20" s="20">
        <v>12766</v>
      </c>
      <c r="M20" s="20">
        <v>12670</v>
      </c>
      <c r="N20" s="20">
        <v>15740</v>
      </c>
      <c r="O20" s="21">
        <f t="shared" si="2"/>
        <v>183928</v>
      </c>
    </row>
    <row r="21" spans="1:16" s="22" customFormat="1" ht="13.5" customHeight="1">
      <c r="A21" s="18" t="s">
        <v>51</v>
      </c>
      <c r="B21" s="25" t="s">
        <v>52</v>
      </c>
      <c r="C21" s="20">
        <v>2026</v>
      </c>
      <c r="D21" s="20">
        <v>6657</v>
      </c>
      <c r="E21" s="20">
        <v>3881</v>
      </c>
      <c r="F21" s="20">
        <v>2500</v>
      </c>
      <c r="G21" s="20">
        <v>9000</v>
      </c>
      <c r="H21" s="20">
        <v>5544</v>
      </c>
      <c r="I21" s="20">
        <v>5700</v>
      </c>
      <c r="J21" s="20">
        <v>5500</v>
      </c>
      <c r="K21" s="20">
        <v>13282</v>
      </c>
      <c r="L21" s="20">
        <v>5441</v>
      </c>
      <c r="M21" s="20">
        <v>6200</v>
      </c>
      <c r="N21" s="20">
        <v>12916</v>
      </c>
      <c r="O21" s="21">
        <f t="shared" si="2"/>
        <v>78647</v>
      </c>
      <c r="P21" s="33"/>
    </row>
    <row r="22" spans="1:15" s="22" customFormat="1" ht="15.75">
      <c r="A22" s="18" t="s">
        <v>53</v>
      </c>
      <c r="B22" s="19" t="s">
        <v>54</v>
      </c>
      <c r="C22" s="20"/>
      <c r="D22" s="20"/>
      <c r="E22" s="20">
        <v>350</v>
      </c>
      <c r="F22" s="20"/>
      <c r="G22" s="20">
        <v>10000</v>
      </c>
      <c r="H22" s="20">
        <v>2428</v>
      </c>
      <c r="I22" s="20">
        <v>1270</v>
      </c>
      <c r="J22" s="20">
        <v>1270</v>
      </c>
      <c r="K22" s="20">
        <v>20057</v>
      </c>
      <c r="L22" s="20">
        <v>934</v>
      </c>
      <c r="M22" s="20"/>
      <c r="N22" s="20">
        <v>10167</v>
      </c>
      <c r="O22" s="21">
        <f t="shared" si="2"/>
        <v>46476</v>
      </c>
    </row>
    <row r="23" spans="1:15" s="22" customFormat="1" ht="13.5" customHeight="1">
      <c r="A23" s="18" t="s">
        <v>55</v>
      </c>
      <c r="B23" s="25" t="s">
        <v>56</v>
      </c>
      <c r="C23" s="20"/>
      <c r="D23" s="20"/>
      <c r="E23" s="20"/>
      <c r="F23" s="20">
        <v>5743</v>
      </c>
      <c r="G23" s="20">
        <v>167</v>
      </c>
      <c r="H23" s="20"/>
      <c r="I23" s="20"/>
      <c r="J23" s="20"/>
      <c r="K23" s="20">
        <v>4435</v>
      </c>
      <c r="L23" s="20"/>
      <c r="M23" s="20"/>
      <c r="N23" s="20"/>
      <c r="O23" s="21">
        <f t="shared" si="2"/>
        <v>10345</v>
      </c>
    </row>
    <row r="24" spans="1:15" s="22" customFormat="1" ht="13.5" customHeight="1">
      <c r="A24" s="18" t="s">
        <v>57</v>
      </c>
      <c r="B24" s="25" t="s">
        <v>58</v>
      </c>
      <c r="C24" s="20"/>
      <c r="D24" s="20"/>
      <c r="E24" s="20">
        <v>1600</v>
      </c>
      <c r="F24" s="20">
        <v>1962</v>
      </c>
      <c r="G24" s="20">
        <v>2500</v>
      </c>
      <c r="H24" s="20">
        <v>44968</v>
      </c>
      <c r="I24" s="20">
        <v>3325</v>
      </c>
      <c r="J24" s="20">
        <v>5483</v>
      </c>
      <c r="K24" s="20">
        <v>5500</v>
      </c>
      <c r="L24" s="20">
        <v>8379</v>
      </c>
      <c r="M24" s="20">
        <v>6365</v>
      </c>
      <c r="N24" s="20">
        <v>4608</v>
      </c>
      <c r="O24" s="21">
        <f t="shared" si="2"/>
        <v>84690</v>
      </c>
    </row>
    <row r="25" spans="1:15" s="22" customFormat="1" ht="13.5" customHeight="1" thickBot="1">
      <c r="A25" s="18" t="s">
        <v>59</v>
      </c>
      <c r="B25" s="25" t="s">
        <v>60</v>
      </c>
      <c r="C25" s="26">
        <v>34789</v>
      </c>
      <c r="D25" s="26"/>
      <c r="E25" s="26">
        <v>365</v>
      </c>
      <c r="F25" s="20"/>
      <c r="G25" s="26"/>
      <c r="H25" s="26">
        <v>365</v>
      </c>
      <c r="I25" s="26"/>
      <c r="J25" s="26"/>
      <c r="K25" s="26">
        <v>70665</v>
      </c>
      <c r="L25" s="26"/>
      <c r="M25" s="26"/>
      <c r="N25" s="26">
        <v>30663</v>
      </c>
      <c r="O25" s="21">
        <f t="shared" si="2"/>
        <v>136847</v>
      </c>
    </row>
    <row r="26" spans="1:15" s="13" customFormat="1" ht="15.75" customHeight="1" thickBot="1">
      <c r="A26" s="34" t="s">
        <v>61</v>
      </c>
      <c r="B26" s="27" t="s">
        <v>62</v>
      </c>
      <c r="C26" s="28">
        <f aca="true" t="shared" si="3" ref="C26:N26">SUM(C16:C25)</f>
        <v>219485</v>
      </c>
      <c r="D26" s="28">
        <f t="shared" si="3"/>
        <v>193972</v>
      </c>
      <c r="E26" s="28">
        <f t="shared" si="3"/>
        <v>193725</v>
      </c>
      <c r="F26" s="28">
        <f t="shared" si="3"/>
        <v>243834</v>
      </c>
      <c r="G26" s="28">
        <f t="shared" si="3"/>
        <v>245269</v>
      </c>
      <c r="H26" s="28">
        <f t="shared" si="3"/>
        <v>267450</v>
      </c>
      <c r="I26" s="28">
        <f t="shared" si="3"/>
        <v>226892</v>
      </c>
      <c r="J26" s="28">
        <f t="shared" si="3"/>
        <v>263195</v>
      </c>
      <c r="K26" s="28">
        <f t="shared" si="3"/>
        <v>384815</v>
      </c>
      <c r="L26" s="28">
        <f t="shared" si="3"/>
        <v>261604</v>
      </c>
      <c r="M26" s="28">
        <f t="shared" si="3"/>
        <v>306157</v>
      </c>
      <c r="N26" s="28">
        <f t="shared" si="3"/>
        <v>372060</v>
      </c>
      <c r="O26" s="29">
        <f t="shared" si="2"/>
        <v>3178458</v>
      </c>
    </row>
    <row r="27" spans="1:15" ht="16.5" thickBot="1">
      <c r="A27" s="34" t="s">
        <v>63</v>
      </c>
      <c r="B27" s="35" t="s">
        <v>64</v>
      </c>
      <c r="C27" s="36">
        <f aca="true" t="shared" si="4" ref="C27:O27">C14-C26</f>
        <v>206706</v>
      </c>
      <c r="D27" s="36">
        <f t="shared" si="4"/>
        <v>-7572</v>
      </c>
      <c r="E27" s="36">
        <f t="shared" si="4"/>
        <v>97659</v>
      </c>
      <c r="F27" s="36">
        <f t="shared" si="4"/>
        <v>-63860</v>
      </c>
      <c r="G27" s="36">
        <f t="shared" si="4"/>
        <v>-53068</v>
      </c>
      <c r="H27" s="36">
        <f t="shared" si="4"/>
        <v>16854</v>
      </c>
      <c r="I27" s="36">
        <f t="shared" si="4"/>
        <v>12725</v>
      </c>
      <c r="J27" s="36">
        <f t="shared" si="4"/>
        <v>-42165</v>
      </c>
      <c r="K27" s="36">
        <f t="shared" si="4"/>
        <v>-22074</v>
      </c>
      <c r="L27" s="36">
        <f t="shared" si="4"/>
        <v>33826</v>
      </c>
      <c r="M27" s="36">
        <f t="shared" si="4"/>
        <v>-97873</v>
      </c>
      <c r="N27" s="36">
        <f t="shared" si="4"/>
        <v>-81158</v>
      </c>
      <c r="O27" s="37">
        <f t="shared" si="4"/>
        <v>0</v>
      </c>
    </row>
    <row r="28" ht="15.75">
      <c r="A28" s="38"/>
    </row>
    <row r="29" spans="2:15" ht="15.75">
      <c r="B29" s="39"/>
      <c r="C29" s="40"/>
      <c r="D29" s="40"/>
      <c r="O29" s="3"/>
    </row>
    <row r="30" ht="15.75">
      <c r="O30" s="3"/>
    </row>
    <row r="31" ht="15.75">
      <c r="O31" s="3"/>
    </row>
    <row r="32" ht="15.75">
      <c r="O32" s="3"/>
    </row>
    <row r="33" ht="15.75">
      <c r="O33" s="3"/>
    </row>
    <row r="34" ht="15.75">
      <c r="O34" s="3"/>
    </row>
    <row r="35" ht="15.75">
      <c r="O35" s="3"/>
    </row>
    <row r="36" ht="15.75">
      <c r="O36" s="3"/>
    </row>
    <row r="37" ht="15.75">
      <c r="O37" s="3"/>
    </row>
    <row r="38" ht="15.75">
      <c r="O38" s="3"/>
    </row>
    <row r="39" ht="15.75">
      <c r="O39" s="3"/>
    </row>
    <row r="40" ht="15.75">
      <c r="O40" s="3"/>
    </row>
    <row r="41" ht="15.75">
      <c r="O41" s="3"/>
    </row>
    <row r="42" ht="15.75">
      <c r="O42" s="3"/>
    </row>
    <row r="43" ht="15.75">
      <c r="O43" s="3"/>
    </row>
    <row r="44" ht="15.75">
      <c r="O44" s="3"/>
    </row>
    <row r="45" ht="15.75">
      <c r="O45" s="3"/>
    </row>
    <row r="46" ht="15.75">
      <c r="O46" s="3"/>
    </row>
    <row r="47" ht="15.75">
      <c r="O47" s="3"/>
    </row>
    <row r="48" ht="15.75">
      <c r="O48" s="3"/>
    </row>
    <row r="49" ht="15.75">
      <c r="O49" s="3"/>
    </row>
    <row r="50" ht="15.75">
      <c r="O50" s="3"/>
    </row>
    <row r="51" ht="15.75">
      <c r="O51" s="3"/>
    </row>
    <row r="52" ht="15.75">
      <c r="O52" s="3"/>
    </row>
    <row r="53" ht="15.75">
      <c r="O53" s="3"/>
    </row>
    <row r="54" ht="15.75">
      <c r="O54" s="3"/>
    </row>
    <row r="55" ht="15.75">
      <c r="O55" s="3"/>
    </row>
    <row r="56" ht="15.75">
      <c r="O56" s="3"/>
    </row>
    <row r="57" ht="15.75">
      <c r="O57" s="3"/>
    </row>
    <row r="58" ht="15.75">
      <c r="O58" s="3"/>
    </row>
    <row r="59" ht="15.75">
      <c r="O59" s="3"/>
    </row>
    <row r="60" ht="15.75">
      <c r="O60" s="3"/>
    </row>
    <row r="61" ht="15.75">
      <c r="O61" s="3"/>
    </row>
    <row r="62" ht="15.75">
      <c r="O62" s="3"/>
    </row>
    <row r="63" ht="15.75">
      <c r="O63" s="3"/>
    </row>
    <row r="64" ht="15.75">
      <c r="O64" s="3"/>
    </row>
    <row r="65" ht="15.75">
      <c r="O65" s="3"/>
    </row>
    <row r="66" ht="15.75">
      <c r="O66" s="3"/>
    </row>
    <row r="67" ht="15.75">
      <c r="O67" s="3"/>
    </row>
    <row r="68" ht="15.75">
      <c r="O68" s="3"/>
    </row>
    <row r="69" ht="15.75">
      <c r="O69" s="3"/>
    </row>
    <row r="70" ht="15.75">
      <c r="O70" s="3"/>
    </row>
    <row r="71" ht="15.75">
      <c r="O71" s="3"/>
    </row>
    <row r="72" ht="15.75">
      <c r="O72" s="3"/>
    </row>
    <row r="73" ht="15.75">
      <c r="O73" s="3"/>
    </row>
    <row r="74" ht="15.75">
      <c r="O74" s="3"/>
    </row>
    <row r="75" ht="15.75">
      <c r="O75" s="3"/>
    </row>
    <row r="76" ht="15.75">
      <c r="O76" s="3"/>
    </row>
    <row r="77" ht="15.75">
      <c r="O77" s="3"/>
    </row>
    <row r="78" ht="15.75">
      <c r="O78" s="3"/>
    </row>
    <row r="79" ht="15.75">
      <c r="O79" s="3"/>
    </row>
    <row r="80" ht="15.75">
      <c r="O80" s="3"/>
    </row>
    <row r="81" ht="15.75">
      <c r="O81" s="3"/>
    </row>
    <row r="82" ht="15.75">
      <c r="O82" s="3"/>
    </row>
  </sheetData>
  <sheetProtection/>
  <mergeCells count="3">
    <mergeCell ref="A1:O1"/>
    <mergeCell ref="B4:O4"/>
    <mergeCell ref="B15:O15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 xml:space="preserve">&amp;R&amp;"Times New Roman CE,Dőlt"&amp;11 26.  melléklet a 29/2016.(XII.27.) önkormányzati rendelethez TÁJÉKOZTATÓ TÁBLA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2016-12-29T13:52:13Z</dcterms:created>
  <dcterms:modified xsi:type="dcterms:W3CDTF">2016-12-29T13:52:13Z</dcterms:modified>
  <cp:category/>
  <cp:version/>
  <cp:contentType/>
  <cp:contentStatus/>
</cp:coreProperties>
</file>