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B95057-CB5E-4E38-834D-6565D3AF928D}" xr6:coauthVersionLast="40" xr6:coauthVersionMax="40" xr10:uidLastSave="{00000000-0000-0000-0000-000000000000}"/>
  <bookViews>
    <workbookView xWindow="-120" yWindow="-120" windowWidth="29040" windowHeight="15840" tabRatio="647" xr2:uid="{00000000-000D-0000-FFFF-FFFF00000000}"/>
  </bookViews>
  <sheets>
    <sheet name="Önk.-2019.évi  bevételek" sheetId="4" r:id="rId1"/>
    <sheet name="PH-2019.évi bevételek" sheetId="7" r:id="rId2"/>
    <sheet name="Hétszínvirág Óvoda-2019.bevétel" sheetId="9" r:id="rId3"/>
  </sheets>
  <definedNames>
    <definedName name="_xlnm._FilterDatabase" localSheetId="2" hidden="1">'Hétszínvirág Óvoda-2019.bevétel'!$A$2:$E$17</definedName>
  </definedNames>
  <calcPr calcId="181029"/>
</workbook>
</file>

<file path=xl/calcChain.xml><?xml version="1.0" encoding="utf-8"?>
<calcChain xmlns="http://schemas.openxmlformats.org/spreadsheetml/2006/main">
  <c r="C48" i="4" l="1"/>
  <c r="E12" i="4" l="1"/>
  <c r="E14" i="4" s="1"/>
  <c r="D12" i="4"/>
  <c r="D14" i="4" s="1"/>
  <c r="C12" i="4"/>
  <c r="C14" i="4" s="1"/>
  <c r="E21" i="9"/>
  <c r="D21" i="9"/>
  <c r="C17" i="9"/>
  <c r="C21" i="9" s="1"/>
  <c r="E12" i="9"/>
  <c r="E20" i="9" s="1"/>
  <c r="D12" i="9"/>
  <c r="D20" i="9" s="1"/>
  <c r="C12" i="9"/>
  <c r="C20" i="9" s="1"/>
  <c r="E17" i="7"/>
  <c r="D17" i="7"/>
  <c r="C17" i="7"/>
  <c r="E18" i="7"/>
  <c r="D18" i="7"/>
  <c r="C18" i="7"/>
  <c r="E48" i="4"/>
  <c r="E52" i="4" s="1"/>
  <c r="D48" i="4"/>
  <c r="D52" i="4" s="1"/>
  <c r="C52" i="4"/>
  <c r="D34" i="4"/>
  <c r="D25" i="4"/>
  <c r="E34" i="4"/>
  <c r="C34" i="4"/>
  <c r="E25" i="4"/>
  <c r="C25" i="4"/>
  <c r="C43" i="4" l="1"/>
  <c r="C51" i="4" s="1"/>
  <c r="C54" i="4" s="1"/>
  <c r="D43" i="4"/>
  <c r="D51" i="4" s="1"/>
  <c r="D54" i="4" s="1"/>
  <c r="E43" i="4"/>
  <c r="E51" i="4" s="1"/>
  <c r="E54" i="4" s="1"/>
  <c r="C23" i="9"/>
  <c r="D23" i="9"/>
  <c r="E23" i="9"/>
  <c r="C20" i="7"/>
  <c r="D20" i="7"/>
  <c r="E20" i="7"/>
</calcChain>
</file>

<file path=xl/sharedStrings.xml><?xml version="1.0" encoding="utf-8"?>
<sst xmlns="http://schemas.openxmlformats.org/spreadsheetml/2006/main" count="93" uniqueCount="65">
  <si>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</si>
  <si>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</si>
  <si>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</si>
  <si>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</si>
  <si>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</si>
  <si>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</si>
  <si>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</si>
  <si>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</si>
  <si>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</si>
  <si>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</si>
  <si>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</si>
  <si>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</si>
  <si>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</si>
  <si>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</si>
  <si>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</si>
  <si>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</si>
  <si>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</si>
  <si>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</si>
  <si>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</si>
  <si>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</si>
  <si>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</si>
  <si>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</si>
  <si>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</si>
  <si>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</si>
  <si>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</si>
  <si>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</si>
  <si>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</si>
  <si>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</si>
  <si>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</si>
  <si>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</si>
  <si>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</si>
  <si>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</si>
  <si>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</si>
  <si>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</si>
  <si>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</si>
  <si>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</si>
  <si>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</si>
  <si>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</si>
  <si>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</si>
  <si>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</si>
  <si>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</si>
  <si>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</si>
  <si>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</si>
  <si>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</si>
  <si>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</si>
  <si>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</si>
  <si>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</si>
  <si>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2.sz. melléklet</t>
  </si>
  <si>
    <t>2/a. melléklet</t>
  </si>
  <si>
    <t>2/b. melléklet</t>
  </si>
  <si>
    <t>előirányzat</t>
  </si>
  <si>
    <t xml:space="preserve">teljesítés </t>
  </si>
  <si>
    <t>terv</t>
  </si>
  <si>
    <t>2018.</t>
  </si>
  <si>
    <t>Egyéb működési bevételek</t>
  </si>
  <si>
    <t>Közvetített szolgáltatások ellenértéke</t>
  </si>
  <si>
    <t>Államházt. belüli megelőlegezés</t>
  </si>
  <si>
    <t>Előző évről maradvány csapadékvíz elvezetésre</t>
  </si>
  <si>
    <t>2019. évi költségvetés tervezet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</si>
  <si>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</si>
  <si>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2019.</t>
  </si>
  <si>
    <t>Előző évi maradvány</t>
  </si>
  <si>
    <t>Egyéb müködési célú támogatások (ogy. Választás)</t>
  </si>
  <si>
    <t>2019. évi költségvetés tervezete</t>
  </si>
  <si>
    <t>Kiszámlázott áfa visszatérítése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</si>
</sst>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28" workbookViewId="0">
      <selection activeCell="B58" sqref="B58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5" t="s">
        <v>63</v>
      </c>
      <c r="B1" s="46"/>
      <c r="C1" s="46"/>
      <c r="D1" s="46"/>
      <c r="E1" s="41" t="s">
        <v>47</v>
      </c>
    </row>
    <row r="2" spans="1:9" s="1" customFormat="1" ht="23.25" x14ac:dyDescent="0.35">
      <c r="A2" s="44" t="s">
        <v>42</v>
      </c>
      <c r="B2" s="44"/>
      <c r="C2" s="44"/>
      <c r="D2" s="44"/>
      <c r="E2" s="44"/>
    </row>
    <row r="3" spans="1:9" s="1" customFormat="1" x14ac:dyDescent="0.25">
      <c r="A3" s="2"/>
      <c r="B3" s="2"/>
      <c r="C3" s="30" t="s">
        <v>53</v>
      </c>
      <c r="D3" s="30" t="s">
        <v>53</v>
      </c>
      <c r="E3" s="30" t="s">
        <v>60</v>
      </c>
    </row>
    <row r="4" spans="1:9" s="1" customFormat="1" x14ac:dyDescent="0.25">
      <c r="A4" s="33" t="s">
        <v>0</v>
      </c>
      <c r="B4" s="33" t="s">
        <v>1</v>
      </c>
      <c r="C4" s="32" t="s">
        <v>50</v>
      </c>
      <c r="D4" s="32" t="s">
        <v>28</v>
      </c>
      <c r="E4" s="32" t="s">
        <v>52</v>
      </c>
    </row>
    <row r="5" spans="1:9" s="1" customFormat="1" x14ac:dyDescent="0.25">
      <c r="A5" s="13"/>
      <c r="B5" s="13"/>
      <c r="C5" s="13"/>
      <c r="D5" s="13"/>
      <c r="E5" s="13"/>
    </row>
    <row r="6" spans="1:9" x14ac:dyDescent="0.25">
      <c r="A6" s="5">
        <v>111</v>
      </c>
      <c r="B6" s="7" t="s">
        <v>2</v>
      </c>
      <c r="C6" s="18">
        <v>75056785</v>
      </c>
      <c r="D6" s="18">
        <v>75056785</v>
      </c>
      <c r="E6" s="18">
        <v>76288305</v>
      </c>
    </row>
    <row r="7" spans="1:9" x14ac:dyDescent="0.25">
      <c r="A7" s="5">
        <v>112</v>
      </c>
      <c r="B7" s="7" t="s">
        <v>3</v>
      </c>
      <c r="C7" s="18">
        <v>42680600</v>
      </c>
      <c r="D7" s="18">
        <v>44387566</v>
      </c>
      <c r="E7" s="18">
        <v>44770700</v>
      </c>
    </row>
    <row r="8" spans="1:9" x14ac:dyDescent="0.25">
      <c r="A8" s="5">
        <v>113</v>
      </c>
      <c r="B8" s="39" t="s">
        <v>44</v>
      </c>
      <c r="C8" s="18">
        <v>40067851</v>
      </c>
      <c r="D8" s="18">
        <v>40064431</v>
      </c>
      <c r="E8" s="18">
        <v>37912357</v>
      </c>
    </row>
    <row r="9" spans="1:9" x14ac:dyDescent="0.25">
      <c r="A9" s="6">
        <v>114</v>
      </c>
      <c r="B9" s="7" t="s">
        <v>4</v>
      </c>
      <c r="C9" s="18">
        <v>3017740</v>
      </c>
      <c r="D9" s="18">
        <v>3017740</v>
      </c>
      <c r="E9" s="18">
        <v>3017740</v>
      </c>
    </row>
    <row r="10" spans="1:9" x14ac:dyDescent="0.25">
      <c r="A10" s="6">
        <v>115</v>
      </c>
      <c r="B10" s="10" t="s">
        <v>33</v>
      </c>
      <c r="C10" s="18">
        <v>2304520</v>
      </c>
      <c r="D10" s="18">
        <v>4092520</v>
      </c>
      <c r="E10" s="18">
        <v>0</v>
      </c>
      <c r="F10" s="42"/>
      <c r="G10" s="43"/>
      <c r="I10" s="1" t="s">
        <v>43</v>
      </c>
    </row>
    <row r="11" spans="1:9" s="1" customFormat="1" x14ac:dyDescent="0.25">
      <c r="A11" s="6">
        <v>116</v>
      </c>
      <c r="B11" s="10" t="s">
        <v>45</v>
      </c>
      <c r="C11" s="18">
        <v>115810</v>
      </c>
      <c r="D11" s="18">
        <v>115810</v>
      </c>
      <c r="E11" s="18">
        <v>0</v>
      </c>
    </row>
    <row r="12" spans="1:9" x14ac:dyDescent="0.25">
      <c r="A12" s="8">
        <v>11</v>
      </c>
      <c r="B12" s="9" t="s">
        <v>5</v>
      </c>
      <c r="C12" s="17">
        <f>SUM(C6:C11)</f>
        <v>163243306</v>
      </c>
      <c r="D12" s="17">
        <f>SUM(D6:D11)</f>
        <v>166734852</v>
      </c>
      <c r="E12" s="17">
        <f>SUM(E6:E11)</f>
        <v>161989102</v>
      </c>
      <c r="F12" s="15"/>
    </row>
    <row r="13" spans="1:9" ht="30" x14ac:dyDescent="0.25">
      <c r="A13" s="6">
        <v>16</v>
      </c>
      <c r="B13" s="39" t="s">
        <v>36</v>
      </c>
      <c r="C13" s="18">
        <v>9565663</v>
      </c>
      <c r="D13" s="18">
        <v>10588267</v>
      </c>
      <c r="E13" s="18">
        <v>5244000</v>
      </c>
    </row>
    <row r="14" spans="1:9" x14ac:dyDescent="0.25">
      <c r="A14" s="8">
        <v>1</v>
      </c>
      <c r="B14" s="9" t="s">
        <v>6</v>
      </c>
      <c r="C14" s="22">
        <f>SUM(C12:C13)</f>
        <v>172808969</v>
      </c>
      <c r="D14" s="22">
        <f>SUM(D12:D13)</f>
        <v>177323119</v>
      </c>
      <c r="E14" s="22">
        <f>SUM(E12:E13)</f>
        <v>167233102</v>
      </c>
      <c r="F14" s="15"/>
    </row>
    <row r="15" spans="1:9" s="1" customFormat="1" x14ac:dyDescent="0.25">
      <c r="A15" s="8"/>
      <c r="B15" s="9"/>
      <c r="C15" s="17"/>
      <c r="D15" s="17"/>
      <c r="E15" s="17"/>
    </row>
    <row r="16" spans="1:9" s="1" customFormat="1" x14ac:dyDescent="0.25">
      <c r="A16" s="8">
        <v>25</v>
      </c>
      <c r="B16" s="9" t="s">
        <v>46</v>
      </c>
      <c r="C16" s="17">
        <v>0</v>
      </c>
      <c r="D16" s="17">
        <v>2841917</v>
      </c>
      <c r="E16" s="17">
        <v>0</v>
      </c>
    </row>
    <row r="17" spans="1:6" s="1" customFormat="1" x14ac:dyDescent="0.25">
      <c r="A17" s="8"/>
      <c r="B17" s="9"/>
      <c r="C17" s="17"/>
      <c r="D17" s="17"/>
      <c r="E17" s="17"/>
    </row>
    <row r="18" spans="1:6" x14ac:dyDescent="0.25">
      <c r="A18" s="6">
        <v>34</v>
      </c>
      <c r="B18" s="7" t="s">
        <v>23</v>
      </c>
      <c r="C18" s="18">
        <v>18000000</v>
      </c>
      <c r="D18" s="18">
        <v>16699348</v>
      </c>
      <c r="E18" s="18">
        <v>18000000</v>
      </c>
    </row>
    <row r="19" spans="1:6" x14ac:dyDescent="0.25">
      <c r="A19" s="6">
        <v>34</v>
      </c>
      <c r="B19" s="7" t="s">
        <v>21</v>
      </c>
      <c r="C19" s="18">
        <v>200000</v>
      </c>
      <c r="D19" s="18">
        <v>31817</v>
      </c>
      <c r="E19" s="18">
        <v>50000</v>
      </c>
    </row>
    <row r="20" spans="1:6" x14ac:dyDescent="0.25">
      <c r="A20" s="6">
        <v>34</v>
      </c>
      <c r="B20" s="7" t="s">
        <v>22</v>
      </c>
      <c r="C20" s="18">
        <v>2200000</v>
      </c>
      <c r="D20" s="18">
        <v>1840520</v>
      </c>
      <c r="E20" s="18">
        <v>2000000</v>
      </c>
    </row>
    <row r="21" spans="1:6" x14ac:dyDescent="0.25">
      <c r="A21" s="6">
        <v>351</v>
      </c>
      <c r="B21" s="10" t="s">
        <v>34</v>
      </c>
      <c r="C21" s="18">
        <v>21000000</v>
      </c>
      <c r="D21" s="18">
        <v>19377196</v>
      </c>
      <c r="E21" s="18">
        <v>20000000</v>
      </c>
    </row>
    <row r="22" spans="1:6" x14ac:dyDescent="0.25">
      <c r="A22" s="6">
        <v>354</v>
      </c>
      <c r="B22" s="7" t="s">
        <v>7</v>
      </c>
      <c r="C22" s="18">
        <v>6200000</v>
      </c>
      <c r="D22" s="18">
        <v>6302264</v>
      </c>
      <c r="E22" s="18">
        <v>6200000</v>
      </c>
    </row>
    <row r="23" spans="1:6" s="1" customFormat="1" x14ac:dyDescent="0.25">
      <c r="A23" s="6">
        <v>355</v>
      </c>
      <c r="B23" s="10" t="s">
        <v>35</v>
      </c>
      <c r="C23" s="18">
        <v>400000</v>
      </c>
      <c r="D23" s="18">
        <v>602840</v>
      </c>
      <c r="E23" s="18">
        <v>600000</v>
      </c>
    </row>
    <row r="24" spans="1:6" x14ac:dyDescent="0.25">
      <c r="A24" s="6">
        <v>36</v>
      </c>
      <c r="B24" s="7" t="s">
        <v>8</v>
      </c>
      <c r="C24" s="18">
        <v>0</v>
      </c>
      <c r="D24" s="18">
        <v>332712</v>
      </c>
      <c r="E24" s="18">
        <v>300000</v>
      </c>
    </row>
    <row r="25" spans="1:6" x14ac:dyDescent="0.25">
      <c r="A25" s="8">
        <v>3</v>
      </c>
      <c r="B25" s="9" t="s">
        <v>9</v>
      </c>
      <c r="C25" s="22">
        <f>SUM(C18:C24)</f>
        <v>48000000</v>
      </c>
      <c r="D25" s="34">
        <f>SUM(D18:D24)</f>
        <v>45186697</v>
      </c>
      <c r="E25" s="22">
        <f>SUM(E18:E24)</f>
        <v>47150000</v>
      </c>
      <c r="F25" s="15"/>
    </row>
    <row r="26" spans="1:6" s="1" customFormat="1" x14ac:dyDescent="0.25">
      <c r="A26" s="8"/>
      <c r="B26" s="9"/>
      <c r="C26" s="17"/>
      <c r="D26" s="23"/>
      <c r="E26" s="17"/>
    </row>
    <row r="27" spans="1:6" x14ac:dyDescent="0.25">
      <c r="A27" s="6">
        <v>402</v>
      </c>
      <c r="B27" s="10" t="s">
        <v>37</v>
      </c>
      <c r="C27" s="18">
        <v>300000</v>
      </c>
      <c r="D27" s="18">
        <v>446134</v>
      </c>
      <c r="E27" s="18">
        <v>300000</v>
      </c>
    </row>
    <row r="28" spans="1:6" s="1" customFormat="1" x14ac:dyDescent="0.25">
      <c r="A28" s="6">
        <v>403</v>
      </c>
      <c r="B28" s="10" t="s">
        <v>55</v>
      </c>
      <c r="C28" s="18">
        <v>100000</v>
      </c>
      <c r="D28" s="18">
        <v>281750</v>
      </c>
      <c r="E28" s="18">
        <v>100000</v>
      </c>
    </row>
    <row r="29" spans="1:6" x14ac:dyDescent="0.25">
      <c r="A29" s="6">
        <v>404</v>
      </c>
      <c r="B29" s="10" t="s">
        <v>31</v>
      </c>
      <c r="C29" s="18">
        <v>3000000</v>
      </c>
      <c r="D29" s="18">
        <v>3401823</v>
      </c>
      <c r="E29" s="18">
        <v>3000000</v>
      </c>
    </row>
    <row r="30" spans="1:6" x14ac:dyDescent="0.25">
      <c r="A30" s="6">
        <v>405</v>
      </c>
      <c r="B30" s="7" t="s">
        <v>24</v>
      </c>
      <c r="C30" s="18">
        <v>4500000</v>
      </c>
      <c r="D30" s="18">
        <v>4431453</v>
      </c>
      <c r="E30" s="18">
        <v>4500000</v>
      </c>
    </row>
    <row r="31" spans="1:6" x14ac:dyDescent="0.25">
      <c r="A31" s="6">
        <v>406</v>
      </c>
      <c r="B31" s="7" t="s">
        <v>10</v>
      </c>
      <c r="C31" s="18">
        <v>2715000</v>
      </c>
      <c r="D31" s="18">
        <v>3402607</v>
      </c>
      <c r="E31" s="18">
        <v>2715000</v>
      </c>
    </row>
    <row r="32" spans="1:6" s="1" customFormat="1" x14ac:dyDescent="0.25">
      <c r="A32" s="6">
        <v>407</v>
      </c>
      <c r="B32" s="7" t="s">
        <v>64</v>
      </c>
      <c r="C32" s="18">
        <v>0</v>
      </c>
      <c r="D32" s="18">
        <v>581000</v>
      </c>
      <c r="E32" s="18">
        <v>0</v>
      </c>
    </row>
    <row r="33" spans="1:6" s="1" customFormat="1" x14ac:dyDescent="0.25">
      <c r="A33" s="6">
        <v>410</v>
      </c>
      <c r="B33" s="10" t="s">
        <v>29</v>
      </c>
      <c r="C33" s="18">
        <v>100000</v>
      </c>
      <c r="D33" s="18">
        <v>174590</v>
      </c>
      <c r="E33" s="18">
        <v>100000</v>
      </c>
    </row>
    <row r="34" spans="1:6" x14ac:dyDescent="0.25">
      <c r="A34" s="8">
        <v>4</v>
      </c>
      <c r="B34" s="9" t="s">
        <v>11</v>
      </c>
      <c r="C34" s="22">
        <f>SUM(C27:C33)</f>
        <v>10715000</v>
      </c>
      <c r="D34" s="22">
        <f>SUM(D27:D33)</f>
        <v>12719357</v>
      </c>
      <c r="E34" s="22">
        <f>SUM(E27:E33)</f>
        <v>10715000</v>
      </c>
      <c r="F34" s="15"/>
    </row>
    <row r="35" spans="1:6" s="1" customFormat="1" x14ac:dyDescent="0.25">
      <c r="A35" s="8"/>
      <c r="B35" s="9"/>
      <c r="C35" s="17"/>
      <c r="D35" s="17"/>
      <c r="E35" s="17"/>
    </row>
    <row r="36" spans="1:6" x14ac:dyDescent="0.25">
      <c r="A36" s="6">
        <v>52</v>
      </c>
      <c r="B36" s="7" t="s">
        <v>25</v>
      </c>
      <c r="C36" s="16">
        <v>5500000</v>
      </c>
      <c r="D36" s="16">
        <v>7522442</v>
      </c>
      <c r="E36" s="16">
        <v>6338000</v>
      </c>
    </row>
    <row r="37" spans="1:6" x14ac:dyDescent="0.25">
      <c r="A37" s="8">
        <v>5</v>
      </c>
      <c r="B37" s="9" t="s">
        <v>12</v>
      </c>
      <c r="C37" s="22">
        <v>5500000</v>
      </c>
      <c r="D37" s="22">
        <v>7522442</v>
      </c>
      <c r="E37" s="22">
        <v>6338000</v>
      </c>
      <c r="F37" s="15"/>
    </row>
    <row r="38" spans="1:6" s="1" customFormat="1" x14ac:dyDescent="0.25">
      <c r="A38" s="8"/>
      <c r="B38" s="9"/>
      <c r="C38" s="17"/>
      <c r="D38" s="17"/>
      <c r="E38" s="17"/>
    </row>
    <row r="39" spans="1:6" s="1" customFormat="1" x14ac:dyDescent="0.25">
      <c r="A39" s="8"/>
      <c r="B39" s="9"/>
      <c r="C39" s="17"/>
      <c r="D39" s="17"/>
      <c r="E39" s="17"/>
    </row>
    <row r="40" spans="1:6" x14ac:dyDescent="0.25">
      <c r="A40" s="6">
        <v>75</v>
      </c>
      <c r="B40" s="10" t="s">
        <v>38</v>
      </c>
      <c r="C40" s="16">
        <v>2000000</v>
      </c>
      <c r="D40" s="16">
        <v>3699077</v>
      </c>
      <c r="E40" s="16">
        <v>2000000</v>
      </c>
    </row>
    <row r="41" spans="1:6" x14ac:dyDescent="0.25">
      <c r="A41" s="8">
        <v>7</v>
      </c>
      <c r="B41" s="9" t="s">
        <v>13</v>
      </c>
      <c r="C41" s="22">
        <v>2000000</v>
      </c>
      <c r="D41" s="22">
        <v>3699077</v>
      </c>
      <c r="E41" s="22">
        <v>2000000</v>
      </c>
      <c r="F41" s="15"/>
    </row>
    <row r="42" spans="1:6" s="1" customFormat="1" x14ac:dyDescent="0.25">
      <c r="A42" s="8"/>
      <c r="B42" s="9"/>
      <c r="C42" s="17"/>
      <c r="D42" s="17"/>
      <c r="E42" s="17"/>
    </row>
    <row r="43" spans="1:6" s="26" customFormat="1" ht="17.25" x14ac:dyDescent="0.3">
      <c r="A43" s="27"/>
      <c r="B43" s="28" t="s">
        <v>14</v>
      </c>
      <c r="C43" s="24">
        <f>C14+C16+C25+C34+C37+C41</f>
        <v>239023969</v>
      </c>
      <c r="D43" s="24">
        <f>D14+D16+D25+D34+D37+D41</f>
        <v>249292609</v>
      </c>
      <c r="E43" s="24">
        <f>E14+E16+E25+E34+E37+E41</f>
        <v>233436102</v>
      </c>
      <c r="F43" s="25"/>
    </row>
    <row r="44" spans="1:6" s="1" customFormat="1" x14ac:dyDescent="0.25">
      <c r="A44" s="3"/>
      <c r="B44" s="9"/>
      <c r="C44" s="17"/>
      <c r="D44" s="23"/>
      <c r="E44" s="17"/>
    </row>
    <row r="45" spans="1:6" x14ac:dyDescent="0.25">
      <c r="A45" s="5">
        <v>8131</v>
      </c>
      <c r="B45" s="7" t="s">
        <v>15</v>
      </c>
      <c r="C45" s="18">
        <v>20484469</v>
      </c>
      <c r="D45" s="18">
        <v>20484469</v>
      </c>
      <c r="E45" s="18">
        <v>21594654</v>
      </c>
    </row>
    <row r="46" spans="1:6" s="1" customFormat="1" x14ac:dyDescent="0.25">
      <c r="A46" s="5"/>
      <c r="B46" s="7" t="s">
        <v>57</v>
      </c>
      <c r="C46" s="18">
        <v>63000000</v>
      </c>
      <c r="D46" s="18">
        <v>63000000</v>
      </c>
      <c r="E46" s="18">
        <v>65841917</v>
      </c>
    </row>
    <row r="47" spans="1:6" s="1" customFormat="1" x14ac:dyDescent="0.25">
      <c r="A47" s="5">
        <v>814</v>
      </c>
      <c r="B47" s="10" t="s">
        <v>56</v>
      </c>
      <c r="C47" s="18">
        <v>0</v>
      </c>
      <c r="D47" s="18">
        <v>5844027</v>
      </c>
      <c r="E47" s="18">
        <v>0</v>
      </c>
    </row>
    <row r="48" spans="1:6" s="26" customFormat="1" ht="17.25" x14ac:dyDescent="0.3">
      <c r="A48" s="27"/>
      <c r="B48" s="28" t="s">
        <v>16</v>
      </c>
      <c r="C48" s="24">
        <f>SUM(C45:C47)</f>
        <v>83484469</v>
      </c>
      <c r="D48" s="29">
        <f>SUM(D45:D47)</f>
        <v>89328496</v>
      </c>
      <c r="E48" s="24">
        <f>SUM(E45:E47)</f>
        <v>87436571</v>
      </c>
    </row>
    <row r="49" spans="1:5" x14ac:dyDescent="0.25">
      <c r="A49" s="2"/>
      <c r="B49" s="2"/>
      <c r="C49" s="16"/>
      <c r="D49" s="38"/>
      <c r="E49" s="16"/>
    </row>
    <row r="50" spans="1:5" x14ac:dyDescent="0.25">
      <c r="A50" s="2"/>
      <c r="B50" s="2"/>
      <c r="C50" s="16"/>
      <c r="D50" s="16"/>
      <c r="E50" s="16"/>
    </row>
    <row r="51" spans="1:5" x14ac:dyDescent="0.25">
      <c r="A51" s="3"/>
      <c r="B51" s="9" t="s">
        <v>14</v>
      </c>
      <c r="C51" s="17">
        <f>C43</f>
        <v>239023969</v>
      </c>
      <c r="D51" s="17">
        <f>D43</f>
        <v>249292609</v>
      </c>
      <c r="E51" s="17">
        <f>E43</f>
        <v>233436102</v>
      </c>
    </row>
    <row r="52" spans="1:5" x14ac:dyDescent="0.25">
      <c r="A52" s="5"/>
      <c r="B52" s="9" t="s">
        <v>26</v>
      </c>
      <c r="C52" s="17">
        <f>C48</f>
        <v>83484469</v>
      </c>
      <c r="D52" s="17">
        <f>D48</f>
        <v>89328496</v>
      </c>
      <c r="E52" s="17">
        <f>E48</f>
        <v>87436571</v>
      </c>
    </row>
    <row r="53" spans="1:5" s="1" customFormat="1" x14ac:dyDescent="0.25">
      <c r="A53" s="5"/>
      <c r="B53" s="9"/>
      <c r="C53" s="18"/>
      <c r="D53" s="18"/>
      <c r="E53" s="18"/>
    </row>
    <row r="54" spans="1:5" s="26" customFormat="1" ht="17.25" x14ac:dyDescent="0.3">
      <c r="A54" s="27"/>
      <c r="B54" s="28" t="s">
        <v>19</v>
      </c>
      <c r="C54" s="24">
        <f>SUM(C51:C53)</f>
        <v>322508438</v>
      </c>
      <c r="D54" s="24">
        <f>SUM(D51:D53)</f>
        <v>338621105</v>
      </c>
      <c r="E54" s="24">
        <f>SUM(E51:E53)</f>
        <v>320872673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E20" sqref="E20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0" t="s">
        <v>48</v>
      </c>
    </row>
    <row r="2" spans="1:6" ht="26.25" x14ac:dyDescent="0.4">
      <c r="A2" s="45" t="s">
        <v>58</v>
      </c>
      <c r="B2" s="46"/>
      <c r="C2" s="46"/>
      <c r="D2" s="46"/>
      <c r="E2" s="47"/>
    </row>
    <row r="3" spans="1:6" ht="23.25" x14ac:dyDescent="0.35">
      <c r="A3" s="48" t="s">
        <v>40</v>
      </c>
      <c r="B3" s="49"/>
      <c r="C3" s="49"/>
      <c r="D3" s="49"/>
      <c r="E3" s="50"/>
    </row>
    <row r="4" spans="1:6" x14ac:dyDescent="0.25">
      <c r="A4" s="30"/>
      <c r="B4" s="30"/>
      <c r="C4" s="30" t="s">
        <v>53</v>
      </c>
      <c r="D4" s="30" t="s">
        <v>53</v>
      </c>
      <c r="E4" s="30" t="s">
        <v>60</v>
      </c>
    </row>
    <row r="5" spans="1:6" s="20" customFormat="1" x14ac:dyDescent="0.25">
      <c r="A5" s="31" t="s">
        <v>0</v>
      </c>
      <c r="B5" s="31" t="s">
        <v>1</v>
      </c>
      <c r="C5" s="31" t="s">
        <v>50</v>
      </c>
      <c r="D5" s="31" t="s">
        <v>51</v>
      </c>
      <c r="E5" s="31" t="s">
        <v>52</v>
      </c>
    </row>
    <row r="6" spans="1:6" s="20" customFormat="1" x14ac:dyDescent="0.25">
      <c r="A6" s="10"/>
      <c r="B6" s="19"/>
      <c r="C6" s="19"/>
      <c r="D6" s="19"/>
      <c r="E6" s="19"/>
    </row>
    <row r="7" spans="1:6" x14ac:dyDescent="0.25">
      <c r="A7" s="6">
        <v>16</v>
      </c>
      <c r="B7" s="10" t="s">
        <v>62</v>
      </c>
      <c r="C7" s="18">
        <v>745425</v>
      </c>
      <c r="D7" s="18">
        <v>745425</v>
      </c>
      <c r="E7" s="18">
        <v>0</v>
      </c>
    </row>
    <row r="8" spans="1:6" s="1" customFormat="1" x14ac:dyDescent="0.25">
      <c r="A8" s="6">
        <v>411</v>
      </c>
      <c r="B8" s="10" t="s">
        <v>54</v>
      </c>
      <c r="C8" s="18">
        <v>0</v>
      </c>
      <c r="D8" s="18">
        <v>1866</v>
      </c>
      <c r="E8" s="18">
        <v>0</v>
      </c>
    </row>
    <row r="9" spans="1:6" s="26" customFormat="1" ht="17.25" x14ac:dyDescent="0.3">
      <c r="A9" s="36"/>
      <c r="B9" s="28" t="s">
        <v>14</v>
      </c>
      <c r="C9" s="37">
        <v>0</v>
      </c>
      <c r="D9" s="37">
        <v>747291</v>
      </c>
      <c r="E9" s="37">
        <v>0</v>
      </c>
    </row>
    <row r="10" spans="1:6" s="26" customFormat="1" ht="17.25" x14ac:dyDescent="0.3">
      <c r="A10" s="36"/>
      <c r="B10" s="28"/>
      <c r="C10" s="37"/>
      <c r="D10" s="37"/>
      <c r="E10" s="37"/>
    </row>
    <row r="11" spans="1:6" s="1" customFormat="1" x14ac:dyDescent="0.25">
      <c r="A11" s="5">
        <v>8131</v>
      </c>
      <c r="B11" s="7" t="s">
        <v>61</v>
      </c>
      <c r="C11" s="17">
        <v>523837</v>
      </c>
      <c r="D11" s="17">
        <v>523837</v>
      </c>
      <c r="E11" s="18">
        <v>505100</v>
      </c>
    </row>
    <row r="12" spans="1:6" x14ac:dyDescent="0.25">
      <c r="A12" s="5">
        <v>816</v>
      </c>
      <c r="B12" s="10" t="s">
        <v>39</v>
      </c>
      <c r="C12" s="18">
        <v>40362837</v>
      </c>
      <c r="D12" s="18">
        <v>39446000</v>
      </c>
      <c r="E12" s="18">
        <v>43605913</v>
      </c>
      <c r="F12" s="15"/>
    </row>
    <row r="13" spans="1:6" s="1" customFormat="1" x14ac:dyDescent="0.25">
      <c r="A13" s="5"/>
      <c r="B13" s="7"/>
      <c r="C13" s="18"/>
      <c r="D13" s="18"/>
      <c r="E13" s="18"/>
    </row>
    <row r="14" spans="1:6" s="26" customFormat="1" ht="17.25" x14ac:dyDescent="0.3">
      <c r="A14" s="27"/>
      <c r="B14" s="21" t="s">
        <v>16</v>
      </c>
      <c r="C14" s="37">
        <v>40886674</v>
      </c>
      <c r="D14" s="37">
        <v>39969837</v>
      </c>
      <c r="E14" s="37">
        <v>44111013</v>
      </c>
    </row>
    <row r="15" spans="1:6" x14ac:dyDescent="0.25">
      <c r="A15" s="2"/>
      <c r="B15" s="2"/>
      <c r="C15" s="16"/>
      <c r="D15" s="16"/>
      <c r="E15" s="16"/>
    </row>
    <row r="16" spans="1:6" x14ac:dyDescent="0.25">
      <c r="A16" s="2"/>
      <c r="B16" s="2"/>
      <c r="C16" s="16"/>
      <c r="D16" s="16"/>
      <c r="E16" s="16"/>
    </row>
    <row r="17" spans="1:5" x14ac:dyDescent="0.25">
      <c r="A17" s="6"/>
      <c r="B17" s="9" t="s">
        <v>14</v>
      </c>
      <c r="C17" s="17">
        <f>C9</f>
        <v>0</v>
      </c>
      <c r="D17" s="17">
        <f>D9</f>
        <v>747291</v>
      </c>
      <c r="E17" s="17">
        <f>E9</f>
        <v>0</v>
      </c>
    </row>
    <row r="18" spans="1:5" x14ac:dyDescent="0.25">
      <c r="A18" s="5"/>
      <c r="B18" s="9" t="s">
        <v>16</v>
      </c>
      <c r="C18" s="17">
        <f>C14</f>
        <v>40886674</v>
      </c>
      <c r="D18" s="17">
        <f>D14</f>
        <v>39969837</v>
      </c>
      <c r="E18" s="17">
        <f>E14</f>
        <v>44111013</v>
      </c>
    </row>
    <row r="19" spans="1:5" s="1" customFormat="1" x14ac:dyDescent="0.25">
      <c r="A19" s="5"/>
      <c r="B19" s="9"/>
      <c r="C19" s="17"/>
      <c r="D19" s="17"/>
      <c r="E19" s="17"/>
    </row>
    <row r="20" spans="1:5" s="26" customFormat="1" ht="17.25" x14ac:dyDescent="0.3">
      <c r="A20" s="35"/>
      <c r="B20" s="28" t="s">
        <v>20</v>
      </c>
      <c r="C20" s="24">
        <f>SUM(C17:C19)</f>
        <v>40886674</v>
      </c>
      <c r="D20" s="24">
        <f>SUM(D17:D19)</f>
        <v>40717128</v>
      </c>
      <c r="E20" s="24">
        <f>SUM(E17:E19)</f>
        <v>44111013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4"/>
  <sheetViews>
    <sheetView workbookViewId="0">
      <selection activeCell="I22" sqref="I22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0" t="s">
        <v>49</v>
      </c>
    </row>
    <row r="2" spans="1:8" ht="26.25" x14ac:dyDescent="0.4">
      <c r="A2" s="51" t="s">
        <v>58</v>
      </c>
      <c r="B2" s="51"/>
      <c r="C2" s="51"/>
      <c r="D2" s="51"/>
      <c r="E2" s="51"/>
    </row>
    <row r="3" spans="1:8" ht="23.25" x14ac:dyDescent="0.35">
      <c r="A3" s="48" t="s">
        <v>41</v>
      </c>
      <c r="B3" s="49"/>
      <c r="C3" s="49"/>
      <c r="D3" s="49"/>
      <c r="E3" s="50"/>
    </row>
    <row r="4" spans="1:8" s="1" customFormat="1" x14ac:dyDescent="0.25">
      <c r="A4" s="52"/>
      <c r="B4" s="53"/>
      <c r="C4" s="30" t="s">
        <v>53</v>
      </c>
      <c r="D4" s="30" t="s">
        <v>53</v>
      </c>
      <c r="E4" s="30" t="s">
        <v>60</v>
      </c>
    </row>
    <row r="5" spans="1:8" x14ac:dyDescent="0.25">
      <c r="A5" s="31" t="s">
        <v>0</v>
      </c>
      <c r="B5" s="31" t="s">
        <v>1</v>
      </c>
      <c r="C5" s="31" t="s">
        <v>50</v>
      </c>
      <c r="D5" s="31" t="s">
        <v>28</v>
      </c>
      <c r="E5" s="31" t="s">
        <v>52</v>
      </c>
    </row>
    <row r="6" spans="1:8" s="1" customFormat="1" x14ac:dyDescent="0.25">
      <c r="A6" s="19"/>
      <c r="B6" s="19"/>
      <c r="C6" s="19"/>
      <c r="D6" s="19"/>
      <c r="E6" s="19"/>
    </row>
    <row r="7" spans="1:8" x14ac:dyDescent="0.25">
      <c r="A7" s="6">
        <v>405</v>
      </c>
      <c r="B7" s="7" t="s">
        <v>27</v>
      </c>
      <c r="C7" s="18">
        <v>550000</v>
      </c>
      <c r="D7" s="18">
        <v>939480</v>
      </c>
      <c r="E7" s="18">
        <v>1000000</v>
      </c>
    </row>
    <row r="8" spans="1:8" x14ac:dyDescent="0.25">
      <c r="A8" s="6">
        <v>406</v>
      </c>
      <c r="B8" s="7" t="s">
        <v>17</v>
      </c>
      <c r="C8" s="18">
        <v>148500</v>
      </c>
      <c r="D8" s="18">
        <v>327543</v>
      </c>
      <c r="E8" s="18">
        <v>350000</v>
      </c>
    </row>
    <row r="9" spans="1:8" x14ac:dyDescent="0.25">
      <c r="A9" s="6">
        <v>407</v>
      </c>
      <c r="B9" s="7" t="s">
        <v>18</v>
      </c>
      <c r="C9" s="18">
        <v>300000</v>
      </c>
      <c r="D9" s="18">
        <v>362000</v>
      </c>
      <c r="E9" s="18">
        <v>300000</v>
      </c>
    </row>
    <row r="10" spans="1:8" x14ac:dyDescent="0.25">
      <c r="A10" s="6">
        <v>410</v>
      </c>
      <c r="B10" s="10" t="s">
        <v>30</v>
      </c>
      <c r="C10" s="18">
        <v>220000</v>
      </c>
      <c r="D10" s="18">
        <v>274627</v>
      </c>
      <c r="E10" s="18">
        <v>300000</v>
      </c>
    </row>
    <row r="11" spans="1:8" s="1" customFormat="1" x14ac:dyDescent="0.25">
      <c r="A11" s="8"/>
      <c r="B11" s="9"/>
      <c r="C11" s="17"/>
      <c r="D11" s="17"/>
      <c r="E11" s="17"/>
    </row>
    <row r="12" spans="1:8" s="26" customFormat="1" ht="17.25" x14ac:dyDescent="0.3">
      <c r="A12" s="21"/>
      <c r="B12" s="28" t="s">
        <v>14</v>
      </c>
      <c r="C12" s="24">
        <f>SUBTOTAL(9,C7:C11)</f>
        <v>1218500</v>
      </c>
      <c r="D12" s="24">
        <f>SUBTOTAL(9,D7:D11)</f>
        <v>1903650</v>
      </c>
      <c r="E12" s="24">
        <f>SUBTOTAL(9,E7:E11)</f>
        <v>1950000</v>
      </c>
    </row>
    <row r="13" spans="1:8" s="1" customFormat="1" x14ac:dyDescent="0.25">
      <c r="A13" s="4"/>
      <c r="B13" s="9"/>
      <c r="C13" s="17"/>
      <c r="D13" s="17"/>
      <c r="E13" s="17"/>
    </row>
    <row r="14" spans="1:8" s="1" customFormat="1" x14ac:dyDescent="0.25">
      <c r="A14" s="5">
        <v>8131</v>
      </c>
      <c r="B14" s="9" t="s">
        <v>59</v>
      </c>
      <c r="C14" s="18">
        <v>0</v>
      </c>
      <c r="D14" s="18">
        <v>0</v>
      </c>
      <c r="E14" s="18">
        <v>2832085</v>
      </c>
    </row>
    <row r="15" spans="1:8" x14ac:dyDescent="0.25">
      <c r="A15" s="5">
        <v>816</v>
      </c>
      <c r="B15" s="7" t="s">
        <v>32</v>
      </c>
      <c r="C15" s="18">
        <v>62258762</v>
      </c>
      <c r="D15" s="18">
        <v>62718000</v>
      </c>
      <c r="E15" s="18">
        <v>59112882</v>
      </c>
      <c r="F15" s="15"/>
      <c r="H15" s="1" t="s">
        <v>43</v>
      </c>
    </row>
    <row r="16" spans="1:8" s="1" customFormat="1" x14ac:dyDescent="0.25">
      <c r="A16" s="5"/>
      <c r="B16" s="9"/>
      <c r="C16" s="18"/>
      <c r="D16" s="18"/>
      <c r="E16" s="18"/>
    </row>
    <row r="17" spans="1:6" s="26" customFormat="1" ht="17.25" x14ac:dyDescent="0.3">
      <c r="A17" s="27"/>
      <c r="B17" s="28" t="s">
        <v>16</v>
      </c>
      <c r="C17" s="24">
        <f>SUBTOTAL(9,C15:C16)</f>
        <v>62258762</v>
      </c>
      <c r="D17" s="24">
        <v>62718000</v>
      </c>
      <c r="E17" s="24">
        <v>61944967</v>
      </c>
    </row>
    <row r="18" spans="1:6" x14ac:dyDescent="0.25">
      <c r="A18" s="2"/>
      <c r="B18" s="2"/>
      <c r="C18" s="16"/>
      <c r="D18" s="16"/>
      <c r="E18" s="16"/>
    </row>
    <row r="19" spans="1:6" x14ac:dyDescent="0.25">
      <c r="A19" s="2"/>
      <c r="B19" s="2"/>
      <c r="C19" s="16"/>
      <c r="D19" s="16"/>
      <c r="E19" s="16"/>
    </row>
    <row r="20" spans="1:6" x14ac:dyDescent="0.25">
      <c r="A20" s="4"/>
      <c r="B20" s="9" t="s">
        <v>14</v>
      </c>
      <c r="C20" s="17">
        <f>C12</f>
        <v>1218500</v>
      </c>
      <c r="D20" s="17">
        <f>D12</f>
        <v>1903650</v>
      </c>
      <c r="E20" s="17">
        <f>E12</f>
        <v>1950000</v>
      </c>
    </row>
    <row r="21" spans="1:6" s="1" customFormat="1" x14ac:dyDescent="0.25">
      <c r="A21" s="4"/>
      <c r="B21" s="9" t="s">
        <v>16</v>
      </c>
      <c r="C21" s="17">
        <f>C17</f>
        <v>62258762</v>
      </c>
      <c r="D21" s="17">
        <f>D17</f>
        <v>62718000</v>
      </c>
      <c r="E21" s="17">
        <f>E17</f>
        <v>61944967</v>
      </c>
    </row>
    <row r="22" spans="1:6" s="1" customFormat="1" x14ac:dyDescent="0.25">
      <c r="A22" s="4"/>
      <c r="B22" s="9"/>
      <c r="C22" s="17"/>
      <c r="D22" s="17"/>
      <c r="E22" s="17"/>
    </row>
    <row r="23" spans="1:6" s="26" customFormat="1" ht="17.25" x14ac:dyDescent="0.3">
      <c r="A23" s="21"/>
      <c r="B23" s="28" t="s">
        <v>19</v>
      </c>
      <c r="C23" s="24">
        <f>SUBTOTAL(9,C20:C22)</f>
        <v>63477262</v>
      </c>
      <c r="D23" s="24">
        <f>SUBTOTAL(9,D20:D22)</f>
        <v>64621650</v>
      </c>
      <c r="E23" s="24">
        <f>SUBTOTAL(9,E20:E22)</f>
        <v>63894967</v>
      </c>
      <c r="F23" s="25"/>
    </row>
    <row r="24" spans="1:6" s="1" customFormat="1" x14ac:dyDescent="0.25">
      <c r="A24" s="14"/>
      <c r="B24" s="11"/>
      <c r="C24" s="12"/>
      <c r="D24" s="12"/>
      <c r="E24" s="12"/>
    </row>
  </sheetData>
  <autoFilter ref="A2:E17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 bevételek</vt:lpstr>
      <vt:lpstr>PH-2019.évi bevételek</vt:lpstr>
      <vt:lpstr>Hétszínvirág Óvoda-2019.bevétel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2019-02-06T08:45:52Z</cp:lastPrinted>
  <dcterms:created xsi:type="dcterms:W3CDTF">2014-05-20T12:07:58Z</dcterms:created>
  <dcterms:modified xsi:type="dcterms:W3CDTF">2019-02-11T08:50:28Z</dcterms:modified>
</cp:coreProperties>
</file>