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4" i="1" s="1"/>
  <c r="E12" i="1"/>
  <c r="D13" i="1"/>
  <c r="E13" i="1"/>
  <c r="F14" i="1"/>
  <c r="G14" i="1"/>
  <c r="H14" i="1"/>
  <c r="D14" i="1" s="1"/>
  <c r="D20" i="1" s="1"/>
  <c r="I14" i="1"/>
  <c r="J14" i="1"/>
  <c r="K14" i="1"/>
  <c r="L14" i="1"/>
  <c r="L20" i="1" s="1"/>
  <c r="L69" i="1" s="1"/>
  <c r="M14" i="1"/>
  <c r="D15" i="1"/>
  <c r="E15" i="1"/>
  <c r="D16" i="1"/>
  <c r="E16" i="1"/>
  <c r="D17" i="1"/>
  <c r="E17" i="1"/>
  <c r="D18" i="1"/>
  <c r="E18" i="1"/>
  <c r="E19" i="1"/>
  <c r="F20" i="1"/>
  <c r="G20" i="1"/>
  <c r="I20" i="1"/>
  <c r="I69" i="1" s="1"/>
  <c r="J20" i="1"/>
  <c r="K20" i="1"/>
  <c r="M20" i="1"/>
  <c r="M69" i="1" s="1"/>
  <c r="D21" i="1"/>
  <c r="E21" i="1"/>
  <c r="D22" i="1"/>
  <c r="E22" i="1"/>
  <c r="D23" i="1"/>
  <c r="E23" i="1"/>
  <c r="D24" i="1"/>
  <c r="E24" i="1"/>
  <c r="D25" i="1"/>
  <c r="E25" i="1"/>
  <c r="D26" i="1"/>
  <c r="E26" i="1"/>
  <c r="F27" i="1"/>
  <c r="D27" i="1" s="1"/>
  <c r="G27" i="1"/>
  <c r="H27" i="1"/>
  <c r="I27" i="1"/>
  <c r="J27" i="1"/>
  <c r="K27" i="1"/>
  <c r="K69" i="1" s="1"/>
  <c r="L27" i="1"/>
  <c r="M27" i="1"/>
  <c r="D28" i="1"/>
  <c r="E28" i="1"/>
  <c r="D29" i="1"/>
  <c r="E29" i="1"/>
  <c r="F30" i="1"/>
  <c r="G30" i="1"/>
  <c r="H30" i="1"/>
  <c r="D30" i="1" s="1"/>
  <c r="J30" i="1"/>
  <c r="J41" i="1" s="1"/>
  <c r="J69" i="1" s="1"/>
  <c r="K30" i="1"/>
  <c r="M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F39" i="1"/>
  <c r="G39" i="1"/>
  <c r="D39" i="1" s="1"/>
  <c r="H39" i="1"/>
  <c r="I39" i="1"/>
  <c r="E39" i="1" s="1"/>
  <c r="J39" i="1"/>
  <c r="K39" i="1"/>
  <c r="L39" i="1"/>
  <c r="M39" i="1"/>
  <c r="D40" i="1"/>
  <c r="E40" i="1"/>
  <c r="F41" i="1"/>
  <c r="G41" i="1"/>
  <c r="H41" i="1"/>
  <c r="I41" i="1"/>
  <c r="E41" i="1" s="1"/>
  <c r="K41" i="1"/>
  <c r="L41" i="1"/>
  <c r="M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F52" i="1"/>
  <c r="D52" i="1" s="1"/>
  <c r="G52" i="1"/>
  <c r="H52" i="1"/>
  <c r="I52" i="1"/>
  <c r="J52" i="1"/>
  <c r="K52" i="1"/>
  <c r="L52" i="1"/>
  <c r="M52" i="1"/>
  <c r="D53" i="1"/>
  <c r="E53" i="1"/>
  <c r="E58" i="1" s="1"/>
  <c r="D54" i="1"/>
  <c r="E54" i="1"/>
  <c r="D55" i="1"/>
  <c r="D58" i="1" s="1"/>
  <c r="E55" i="1"/>
  <c r="D56" i="1"/>
  <c r="E56" i="1"/>
  <c r="D57" i="1"/>
  <c r="E57" i="1"/>
  <c r="G58" i="1"/>
  <c r="H58" i="1"/>
  <c r="I58" i="1"/>
  <c r="J58" i="1"/>
  <c r="K58" i="1"/>
  <c r="L58" i="1"/>
  <c r="M58" i="1"/>
  <c r="D59" i="1"/>
  <c r="E59" i="1"/>
  <c r="D60" i="1"/>
  <c r="E60" i="1"/>
  <c r="D61" i="1"/>
  <c r="E61" i="1"/>
  <c r="F62" i="1"/>
  <c r="E62" i="1" s="1"/>
  <c r="G62" i="1"/>
  <c r="H62" i="1"/>
  <c r="D62" i="1" s="1"/>
  <c r="I62" i="1"/>
  <c r="J62" i="1"/>
  <c r="K62" i="1"/>
  <c r="L62" i="1"/>
  <c r="M62" i="1"/>
  <c r="D63" i="1"/>
  <c r="E63" i="1"/>
  <c r="D64" i="1"/>
  <c r="D65" i="1"/>
  <c r="D66" i="1"/>
  <c r="E66" i="1"/>
  <c r="E67" i="1"/>
  <c r="D68" i="1"/>
  <c r="F68" i="1"/>
  <c r="G68" i="1"/>
  <c r="E68" i="1" s="1"/>
  <c r="H68" i="1"/>
  <c r="J68" i="1"/>
  <c r="K68" i="1"/>
  <c r="M68" i="1"/>
  <c r="F69" i="1"/>
  <c r="D70" i="1"/>
  <c r="E70" i="1"/>
  <c r="E73" i="1" s="1"/>
  <c r="D71" i="1"/>
  <c r="E71" i="1"/>
  <c r="D72" i="1"/>
  <c r="E72" i="1"/>
  <c r="D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E81" i="1" s="1"/>
  <c r="F81" i="1"/>
  <c r="G81" i="1"/>
  <c r="H81" i="1"/>
  <c r="D81" i="1" s="1"/>
  <c r="J81" i="1"/>
  <c r="K81" i="1"/>
  <c r="L81" i="1"/>
  <c r="M81" i="1"/>
  <c r="M94" i="1" s="1"/>
  <c r="D82" i="1"/>
  <c r="E82" i="1"/>
  <c r="D83" i="1"/>
  <c r="E83" i="1"/>
  <c r="D84" i="1"/>
  <c r="E84" i="1"/>
  <c r="D85" i="1"/>
  <c r="E85" i="1"/>
  <c r="D86" i="1"/>
  <c r="E86" i="1"/>
  <c r="J87" i="1"/>
  <c r="H87" i="1" s="1"/>
  <c r="G87" i="1" s="1"/>
  <c r="F87" i="1" s="1"/>
  <c r="K87" i="1"/>
  <c r="L87" i="1"/>
  <c r="M87" i="1"/>
  <c r="D88" i="1"/>
  <c r="E88" i="1"/>
  <c r="D89" i="1"/>
  <c r="E89" i="1"/>
  <c r="D90" i="1"/>
  <c r="E90" i="1"/>
  <c r="D91" i="1"/>
  <c r="E91" i="1"/>
  <c r="K92" i="1"/>
  <c r="M92" i="1"/>
  <c r="J92" i="1" s="1"/>
  <c r="D93" i="1"/>
  <c r="E93" i="1"/>
  <c r="K94" i="1"/>
  <c r="L94" i="1"/>
  <c r="H92" i="1" l="1"/>
  <c r="G92" i="1" s="1"/>
  <c r="J94" i="1"/>
  <c r="D41" i="1"/>
  <c r="E87" i="1"/>
  <c r="D87" i="1"/>
  <c r="G69" i="1"/>
  <c r="H20" i="1"/>
  <c r="H94" i="1"/>
  <c r="E52" i="1"/>
  <c r="E27" i="1"/>
  <c r="E30" i="1"/>
  <c r="E20" i="1" l="1"/>
  <c r="H69" i="1"/>
  <c r="E69" i="1" s="1"/>
  <c r="G94" i="1"/>
  <c r="F92" i="1"/>
  <c r="E92" i="1" l="1"/>
  <c r="E94" i="1" s="1"/>
  <c r="D92" i="1"/>
  <c r="F94" i="1"/>
  <c r="D94" i="1" s="1"/>
</calcChain>
</file>

<file path=xl/sharedStrings.xml><?xml version="1.0" encoding="utf-8"?>
<sst xmlns="http://schemas.openxmlformats.org/spreadsheetml/2006/main" count="191" uniqueCount="190">
  <si>
    <t>B8</t>
  </si>
  <si>
    <t xml:space="preserve">Finanszírozási bevételek </t>
  </si>
  <si>
    <t>B83</t>
  </si>
  <si>
    <t>Adóssághoz nem kapcsolódó származékos ügyletek bevételei</t>
  </si>
  <si>
    <t>B82</t>
  </si>
  <si>
    <t>Külföldi finanszírozás bevételei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</si>
  <si>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</si>
  <si>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</si>
  <si>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</si>
  <si>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</si>
  <si>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</si>
  <si>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</si>
  <si>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</si>
  <si>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</si>
  <si>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</si>
  <si>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</si>
  <si>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</si>
  <si>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</si>
  <si>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</si>
  <si>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Lekötött banketétek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</si>
  <si>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</si>
  <si>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</si>
  <si>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</si>
  <si>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</si>
  <si>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</si>
  <si>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</si>
  <si>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</si>
  <si>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</si>
  <si>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</si>
  <si>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</si>
  <si>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</si>
  <si>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</si>
  <si>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</si>
  <si>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</si>
  <si>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</si>
  <si>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</si>
  <si>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</si>
  <si>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</si>
  <si>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</si>
  <si>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</si>
  <si>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</si>
  <si>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</si>
  <si>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</si>
  <si>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>Hitel-, kölcsönfelvétel államháztartáson kívülről (=01+02+03)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</si>
  <si>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</si>
  <si>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</si>
  <si>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</si>
  <si>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</si>
  <si>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</si>
  <si>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</si>
  <si>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B1-B7</t>
  </si>
  <si>
    <t xml:space="preserve">Költségvetési bevételek </t>
  </si>
  <si>
    <t>B7</t>
  </si>
  <si>
    <t>Felhalmozási célú átvett pénzeszközök (=55+56+57)</t>
  </si>
  <si>
    <t>B75</t>
  </si>
  <si>
    <t>Egyéb felhalmozási célú átvett pénzeszközök</t>
  </si>
  <si>
    <t>B74</t>
  </si>
  <si>
    <t>Felhalmozási célú visszatérítendő támogatások, kölcsönök visszatérülése államházt. kívülről</t>
  </si>
  <si>
    <t>B73</t>
  </si>
  <si>
    <t>Felhalmozási célú visszatérítendő támogatások, kölcösnök visszatérülése kormányoktól és más nemzetközi szervezetektől</t>
  </si>
  <si>
    <t>B72</t>
  </si>
  <si>
    <t>Felhalmozási célú visszatérítendő támogatások, kölcösnök visszatérülése az Európai Uniótól</t>
  </si>
  <si>
    <t>B71</t>
  </si>
  <si>
    <t>Felhalmozási célú garancia- és kezességvállalásból származó megtérülések államháztart. kívülről</t>
  </si>
  <si>
    <t>B6</t>
  </si>
  <si>
    <t>Működési célú átvett pénzeszközök (=51+52+53)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</si>
  <si>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</si>
  <si>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</si>
  <si>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</si>
  <si>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</si>
  <si>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</si>
  <si>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</si>
  <si>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B5</t>
  </si>
  <si>
    <t>Felhalmozási bevételek (=45+…+49)</t>
  </si>
  <si>
    <t>B55</t>
  </si>
  <si>
    <t>Részesedések megszűnéséhez kapcsolódó bevételek</t>
  </si>
  <si>
    <t>B54</t>
  </si>
  <si>
    <t>Részesedések értékesítése egyéb bevételek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</si>
  <si>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</si>
  <si>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</si>
  <si>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</si>
  <si>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</si>
  <si>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</si>
  <si>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</si>
  <si>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</si>
  <si>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(=34+…+43)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</si>
  <si>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</si>
  <si>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</si>
  <si>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</si>
  <si>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</si>
  <si>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</si>
  <si>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</si>
  <si>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</si>
  <si>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</si>
  <si>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</si>
  <si>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</si>
  <si>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</si>
  <si>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</si>
  <si>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</si>
  <si>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</si>
  <si>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</si>
  <si>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</si>
  <si>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</si>
  <si>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</si>
  <si>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</si>
  <si>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</si>
  <si>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</si>
  <si>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</si>
  <si>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</si>
  <si>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</si>
  <si>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</si>
  <si>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</si>
  <si>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</si>
  <si>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</si>
  <si>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</si>
  <si>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</si>
  <si>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</si>
  <si>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</si>
  <si>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</si>
  <si>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</si>
  <si>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</si>
  <si>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</si>
  <si>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</si>
  <si>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</si>
  <si>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</si>
  <si>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</si>
  <si>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</si>
  <si>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</si>
  <si>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</si>
  <si>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</t>
  </si>
  <si>
    <t>B312</t>
  </si>
  <si>
    <t xml:space="preserve">Társaságok jövedelemadói </t>
  </si>
  <si>
    <t>B311</t>
  </si>
  <si>
    <t>Magánszemélyek jövedelemadói</t>
  </si>
  <si>
    <t>B2</t>
  </si>
  <si>
    <t xml:space="preserve">Felhalmozási célú támogatások államháztartáson belülről </t>
  </si>
  <si>
    <t>B25</t>
  </si>
  <si>
    <t>Egyéb felhalmozási célú támogatások bevételei államháztartáson kívülről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</si>
  <si>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</si>
  <si>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</si>
  <si>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</si>
  <si>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</si>
  <si>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</si>
  <si>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</si>
  <si>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</si>
  <si>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</si>
  <si>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</si>
  <si>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</si>
  <si>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 xml:space="preserve">Működési célú támogatások államháztartáson belülről 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</si>
  <si>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</si>
  <si>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</si>
  <si>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</si>
  <si>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kívülről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</si>
  <si>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</si>
  <si>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</si>
  <si>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</si>
  <si>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</si>
  <si>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</si>
  <si>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</si>
  <si>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</si>
  <si>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</si>
  <si>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</si>
  <si>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</si>
  <si>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</si>
  <si>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</si>
  <si>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</si>
  <si>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</si>
  <si>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</si>
  <si>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</si>
  <si>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</si>
  <si>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</si>
  <si>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</si>
  <si>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</si>
  <si>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096025 Munkahelyi étkeztetés köznevelési intézm.</t>
  </si>
  <si>
    <t xml:space="preserve">096015 Gyermekét- keztetés köznevelési intéz-ményben </t>
  </si>
  <si>
    <t>013320 Köztemető fenntartás és működtetés</t>
  </si>
  <si>
    <t xml:space="preserve">082092 Közösségi tér működ- tetése </t>
  </si>
  <si>
    <t>074031 Család- és nővédelmi egészség-ügyi gondozás</t>
  </si>
  <si>
    <t>041233 Hosszabb időtartamú közfoglalkoztatás</t>
  </si>
  <si>
    <t>041232 Start közmunka program</t>
  </si>
  <si>
    <t>011130 Önkormány-zatok és önk.hiv.jogalkotó és ig.tev.</t>
  </si>
  <si>
    <t>Módosított előirányzat</t>
  </si>
  <si>
    <t>Eredeti előirányzat</t>
  </si>
  <si>
    <t>Rovat szám</t>
  </si>
  <si>
    <t>Bevételi jogcím</t>
  </si>
  <si>
    <t>Ssz</t>
  </si>
  <si>
    <t>Csávolyi Napközi Otthonos Óvoda</t>
  </si>
  <si>
    <t>Csávoly községi Önkormányzat</t>
  </si>
  <si>
    <t>6. melléklet a 3/2018. (II.26.) önkormányzati rendelethez</t>
  </si>
  <si>
    <t>6. melléklet a 27/2018. (XII.10.)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</si>
</sst>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0" borderId="0" xfId="1" applyFont="1"/>
    <xf numFmtId="0" fontId="3" fillId="0" borderId="1" xfId="1" applyFont="1" applyFill="1" applyBorder="1" applyAlignment="1">
      <alignment vertical="center"/>
    </xf>
    <xf numFmtId="3" fontId="4" fillId="0" borderId="2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4" fillId="0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vertical="center"/>
    </xf>
    <xf numFmtId="3" fontId="2" fillId="0" borderId="2" xfId="1" applyNumberFormat="1" applyFont="1" applyBorder="1"/>
    <xf numFmtId="0" fontId="3" fillId="0" borderId="2" xfId="1" applyFont="1" applyFill="1" applyBorder="1" applyAlignment="1">
      <alignment horizontal="center" vertical="center"/>
    </xf>
    <xf numFmtId="0" fontId="4" fillId="0" borderId="2" xfId="1" quotePrefix="1" applyFont="1" applyFill="1" applyBorder="1" applyAlignment="1">
      <alignment horizontal="center" vertical="center"/>
    </xf>
    <xf numFmtId="0" fontId="2" fillId="0" borderId="1" xfId="1" applyFont="1" applyBorder="1"/>
    <xf numFmtId="0" fontId="2" fillId="0" borderId="2" xfId="1" applyFont="1" applyBorder="1"/>
    <xf numFmtId="3" fontId="1" fillId="0" borderId="1" xfId="1" applyNumberFormat="1" applyBorder="1"/>
    <xf numFmtId="0" fontId="4" fillId="0" borderId="2" xfId="1" applyFont="1" applyFill="1" applyBorder="1" applyAlignment="1">
      <alignment horizontal="center" vertical="center"/>
    </xf>
    <xf numFmtId="0" fontId="3" fillId="0" borderId="2" xfId="1" quotePrefix="1" applyFont="1" applyFill="1" applyBorder="1" applyAlignment="1">
      <alignment horizontal="center" vertical="center"/>
    </xf>
    <xf numFmtId="0" fontId="1" fillId="0" borderId="2" xfId="1" applyBorder="1"/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1" fillId="0" borderId="5" xfId="1" applyBorder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0" borderId="0" xfId="1"/>
    <xf numFmtId="0" fontId="1" fillId="0" borderId="0" xfId="1" applyFont="1"/>
  </cellXfs>
  <cellStyles count="2">
    <cellStyle name="Normál" xfId="0" builtinId="0"/>
    <cellStyle name="Normá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4"/>
  <sheetViews>
    <sheetView tabSelected="1" workbookViewId="0">
      <selection sqref="A1:XFD1048576"/>
    </sheetView>
  </sheetViews>
  <sheetFormatPr defaultRowHeight="12.5" x14ac:dyDescent="0.25"/>
  <cols>
    <col min="1" max="1" width="4.26953125" style="2" customWidth="1"/>
    <col min="2" max="2" width="85.54296875" style="1" customWidth="1"/>
    <col min="3" max="3" width="7.54296875" style="2" customWidth="1"/>
    <col min="4" max="5" width="10.81640625" style="1" customWidth="1"/>
    <col min="6" max="6" width="11.54296875" style="1" customWidth="1"/>
    <col min="7" max="9" width="10.7265625" style="1" customWidth="1"/>
    <col min="10" max="11" width="11.1796875" style="1" customWidth="1"/>
    <col min="12" max="12" width="10.7265625" style="1" customWidth="1"/>
    <col min="13" max="13" width="11.7265625" style="1" customWidth="1"/>
    <col min="14" max="259" width="8.7265625" style="1"/>
    <col min="260" max="260" width="4.26953125" style="1" customWidth="1"/>
    <col min="261" max="261" width="85.54296875" style="1" customWidth="1"/>
    <col min="262" max="262" width="7.54296875" style="1" customWidth="1"/>
    <col min="263" max="263" width="10.81640625" style="1" customWidth="1"/>
    <col min="264" max="264" width="18.26953125" style="1" customWidth="1"/>
    <col min="265" max="268" width="17.7265625" style="1" customWidth="1"/>
    <col min="269" max="515" width="8.7265625" style="1"/>
    <col min="516" max="516" width="4.26953125" style="1" customWidth="1"/>
    <col min="517" max="517" width="85.54296875" style="1" customWidth="1"/>
    <col min="518" max="518" width="7.54296875" style="1" customWidth="1"/>
    <col min="519" max="519" width="10.81640625" style="1" customWidth="1"/>
    <col min="520" max="520" width="18.26953125" style="1" customWidth="1"/>
    <col min="521" max="524" width="17.7265625" style="1" customWidth="1"/>
    <col min="525" max="771" width="8.7265625" style="1"/>
    <col min="772" max="772" width="4.26953125" style="1" customWidth="1"/>
    <col min="773" max="773" width="85.54296875" style="1" customWidth="1"/>
    <col min="774" max="774" width="7.54296875" style="1" customWidth="1"/>
    <col min="775" max="775" width="10.81640625" style="1" customWidth="1"/>
    <col min="776" max="776" width="18.26953125" style="1" customWidth="1"/>
    <col min="777" max="780" width="17.7265625" style="1" customWidth="1"/>
    <col min="781" max="1027" width="8.7265625" style="1"/>
    <col min="1028" max="1028" width="4.26953125" style="1" customWidth="1"/>
    <col min="1029" max="1029" width="85.54296875" style="1" customWidth="1"/>
    <col min="1030" max="1030" width="7.54296875" style="1" customWidth="1"/>
    <col min="1031" max="1031" width="10.81640625" style="1" customWidth="1"/>
    <col min="1032" max="1032" width="18.26953125" style="1" customWidth="1"/>
    <col min="1033" max="1036" width="17.7265625" style="1" customWidth="1"/>
    <col min="1037" max="1283" width="8.7265625" style="1"/>
    <col min="1284" max="1284" width="4.26953125" style="1" customWidth="1"/>
    <col min="1285" max="1285" width="85.54296875" style="1" customWidth="1"/>
    <col min="1286" max="1286" width="7.54296875" style="1" customWidth="1"/>
    <col min="1287" max="1287" width="10.81640625" style="1" customWidth="1"/>
    <col min="1288" max="1288" width="18.26953125" style="1" customWidth="1"/>
    <col min="1289" max="1292" width="17.7265625" style="1" customWidth="1"/>
    <col min="1293" max="1539" width="8.7265625" style="1"/>
    <col min="1540" max="1540" width="4.26953125" style="1" customWidth="1"/>
    <col min="1541" max="1541" width="85.54296875" style="1" customWidth="1"/>
    <col min="1542" max="1542" width="7.54296875" style="1" customWidth="1"/>
    <col min="1543" max="1543" width="10.81640625" style="1" customWidth="1"/>
    <col min="1544" max="1544" width="18.26953125" style="1" customWidth="1"/>
    <col min="1545" max="1548" width="17.7265625" style="1" customWidth="1"/>
    <col min="1549" max="1795" width="8.7265625" style="1"/>
    <col min="1796" max="1796" width="4.26953125" style="1" customWidth="1"/>
    <col min="1797" max="1797" width="85.54296875" style="1" customWidth="1"/>
    <col min="1798" max="1798" width="7.54296875" style="1" customWidth="1"/>
    <col min="1799" max="1799" width="10.81640625" style="1" customWidth="1"/>
    <col min="1800" max="1800" width="18.26953125" style="1" customWidth="1"/>
    <col min="1801" max="1804" width="17.7265625" style="1" customWidth="1"/>
    <col min="1805" max="2051" width="8.7265625" style="1"/>
    <col min="2052" max="2052" width="4.26953125" style="1" customWidth="1"/>
    <col min="2053" max="2053" width="85.54296875" style="1" customWidth="1"/>
    <col min="2054" max="2054" width="7.54296875" style="1" customWidth="1"/>
    <col min="2055" max="2055" width="10.81640625" style="1" customWidth="1"/>
    <col min="2056" max="2056" width="18.26953125" style="1" customWidth="1"/>
    <col min="2057" max="2060" width="17.7265625" style="1" customWidth="1"/>
    <col min="2061" max="2307" width="8.7265625" style="1"/>
    <col min="2308" max="2308" width="4.26953125" style="1" customWidth="1"/>
    <col min="2309" max="2309" width="85.54296875" style="1" customWidth="1"/>
    <col min="2310" max="2310" width="7.54296875" style="1" customWidth="1"/>
    <col min="2311" max="2311" width="10.81640625" style="1" customWidth="1"/>
    <col min="2312" max="2312" width="18.26953125" style="1" customWidth="1"/>
    <col min="2313" max="2316" width="17.7265625" style="1" customWidth="1"/>
    <col min="2317" max="2563" width="8.7265625" style="1"/>
    <col min="2564" max="2564" width="4.26953125" style="1" customWidth="1"/>
    <col min="2565" max="2565" width="85.54296875" style="1" customWidth="1"/>
    <col min="2566" max="2566" width="7.54296875" style="1" customWidth="1"/>
    <col min="2567" max="2567" width="10.81640625" style="1" customWidth="1"/>
    <col min="2568" max="2568" width="18.26953125" style="1" customWidth="1"/>
    <col min="2569" max="2572" width="17.7265625" style="1" customWidth="1"/>
    <col min="2573" max="2819" width="8.7265625" style="1"/>
    <col min="2820" max="2820" width="4.26953125" style="1" customWidth="1"/>
    <col min="2821" max="2821" width="85.54296875" style="1" customWidth="1"/>
    <col min="2822" max="2822" width="7.54296875" style="1" customWidth="1"/>
    <col min="2823" max="2823" width="10.81640625" style="1" customWidth="1"/>
    <col min="2824" max="2824" width="18.26953125" style="1" customWidth="1"/>
    <col min="2825" max="2828" width="17.7265625" style="1" customWidth="1"/>
    <col min="2829" max="3075" width="8.7265625" style="1"/>
    <col min="3076" max="3076" width="4.26953125" style="1" customWidth="1"/>
    <col min="3077" max="3077" width="85.54296875" style="1" customWidth="1"/>
    <col min="3078" max="3078" width="7.54296875" style="1" customWidth="1"/>
    <col min="3079" max="3079" width="10.81640625" style="1" customWidth="1"/>
    <col min="3080" max="3080" width="18.26953125" style="1" customWidth="1"/>
    <col min="3081" max="3084" width="17.7265625" style="1" customWidth="1"/>
    <col min="3085" max="3331" width="8.7265625" style="1"/>
    <col min="3332" max="3332" width="4.26953125" style="1" customWidth="1"/>
    <col min="3333" max="3333" width="85.54296875" style="1" customWidth="1"/>
    <col min="3334" max="3334" width="7.54296875" style="1" customWidth="1"/>
    <col min="3335" max="3335" width="10.81640625" style="1" customWidth="1"/>
    <col min="3336" max="3336" width="18.26953125" style="1" customWidth="1"/>
    <col min="3337" max="3340" width="17.7265625" style="1" customWidth="1"/>
    <col min="3341" max="3587" width="8.7265625" style="1"/>
    <col min="3588" max="3588" width="4.26953125" style="1" customWidth="1"/>
    <col min="3589" max="3589" width="85.54296875" style="1" customWidth="1"/>
    <col min="3590" max="3590" width="7.54296875" style="1" customWidth="1"/>
    <col min="3591" max="3591" width="10.81640625" style="1" customWidth="1"/>
    <col min="3592" max="3592" width="18.26953125" style="1" customWidth="1"/>
    <col min="3593" max="3596" width="17.7265625" style="1" customWidth="1"/>
    <col min="3597" max="3843" width="8.7265625" style="1"/>
    <col min="3844" max="3844" width="4.26953125" style="1" customWidth="1"/>
    <col min="3845" max="3845" width="85.54296875" style="1" customWidth="1"/>
    <col min="3846" max="3846" width="7.54296875" style="1" customWidth="1"/>
    <col min="3847" max="3847" width="10.81640625" style="1" customWidth="1"/>
    <col min="3848" max="3848" width="18.26953125" style="1" customWidth="1"/>
    <col min="3849" max="3852" width="17.7265625" style="1" customWidth="1"/>
    <col min="3853" max="4099" width="8.7265625" style="1"/>
    <col min="4100" max="4100" width="4.26953125" style="1" customWidth="1"/>
    <col min="4101" max="4101" width="85.54296875" style="1" customWidth="1"/>
    <col min="4102" max="4102" width="7.54296875" style="1" customWidth="1"/>
    <col min="4103" max="4103" width="10.81640625" style="1" customWidth="1"/>
    <col min="4104" max="4104" width="18.26953125" style="1" customWidth="1"/>
    <col min="4105" max="4108" width="17.7265625" style="1" customWidth="1"/>
    <col min="4109" max="4355" width="8.7265625" style="1"/>
    <col min="4356" max="4356" width="4.26953125" style="1" customWidth="1"/>
    <col min="4357" max="4357" width="85.54296875" style="1" customWidth="1"/>
    <col min="4358" max="4358" width="7.54296875" style="1" customWidth="1"/>
    <col min="4359" max="4359" width="10.81640625" style="1" customWidth="1"/>
    <col min="4360" max="4360" width="18.26953125" style="1" customWidth="1"/>
    <col min="4361" max="4364" width="17.7265625" style="1" customWidth="1"/>
    <col min="4365" max="4611" width="8.7265625" style="1"/>
    <col min="4612" max="4612" width="4.26953125" style="1" customWidth="1"/>
    <col min="4613" max="4613" width="85.54296875" style="1" customWidth="1"/>
    <col min="4614" max="4614" width="7.54296875" style="1" customWidth="1"/>
    <col min="4615" max="4615" width="10.81640625" style="1" customWidth="1"/>
    <col min="4616" max="4616" width="18.26953125" style="1" customWidth="1"/>
    <col min="4617" max="4620" width="17.7265625" style="1" customWidth="1"/>
    <col min="4621" max="4867" width="8.7265625" style="1"/>
    <col min="4868" max="4868" width="4.26953125" style="1" customWidth="1"/>
    <col min="4869" max="4869" width="85.54296875" style="1" customWidth="1"/>
    <col min="4870" max="4870" width="7.54296875" style="1" customWidth="1"/>
    <col min="4871" max="4871" width="10.81640625" style="1" customWidth="1"/>
    <col min="4872" max="4872" width="18.26953125" style="1" customWidth="1"/>
    <col min="4873" max="4876" width="17.7265625" style="1" customWidth="1"/>
    <col min="4877" max="5123" width="8.7265625" style="1"/>
    <col min="5124" max="5124" width="4.26953125" style="1" customWidth="1"/>
    <col min="5125" max="5125" width="85.54296875" style="1" customWidth="1"/>
    <col min="5126" max="5126" width="7.54296875" style="1" customWidth="1"/>
    <col min="5127" max="5127" width="10.81640625" style="1" customWidth="1"/>
    <col min="5128" max="5128" width="18.26953125" style="1" customWidth="1"/>
    <col min="5129" max="5132" width="17.7265625" style="1" customWidth="1"/>
    <col min="5133" max="5379" width="8.7265625" style="1"/>
    <col min="5380" max="5380" width="4.26953125" style="1" customWidth="1"/>
    <col min="5381" max="5381" width="85.54296875" style="1" customWidth="1"/>
    <col min="5382" max="5382" width="7.54296875" style="1" customWidth="1"/>
    <col min="5383" max="5383" width="10.81640625" style="1" customWidth="1"/>
    <col min="5384" max="5384" width="18.26953125" style="1" customWidth="1"/>
    <col min="5385" max="5388" width="17.7265625" style="1" customWidth="1"/>
    <col min="5389" max="5635" width="8.7265625" style="1"/>
    <col min="5636" max="5636" width="4.26953125" style="1" customWidth="1"/>
    <col min="5637" max="5637" width="85.54296875" style="1" customWidth="1"/>
    <col min="5638" max="5638" width="7.54296875" style="1" customWidth="1"/>
    <col min="5639" max="5639" width="10.81640625" style="1" customWidth="1"/>
    <col min="5640" max="5640" width="18.26953125" style="1" customWidth="1"/>
    <col min="5641" max="5644" width="17.7265625" style="1" customWidth="1"/>
    <col min="5645" max="5891" width="8.7265625" style="1"/>
    <col min="5892" max="5892" width="4.26953125" style="1" customWidth="1"/>
    <col min="5893" max="5893" width="85.54296875" style="1" customWidth="1"/>
    <col min="5894" max="5894" width="7.54296875" style="1" customWidth="1"/>
    <col min="5895" max="5895" width="10.81640625" style="1" customWidth="1"/>
    <col min="5896" max="5896" width="18.26953125" style="1" customWidth="1"/>
    <col min="5897" max="5900" width="17.7265625" style="1" customWidth="1"/>
    <col min="5901" max="6147" width="8.7265625" style="1"/>
    <col min="6148" max="6148" width="4.26953125" style="1" customWidth="1"/>
    <col min="6149" max="6149" width="85.54296875" style="1" customWidth="1"/>
    <col min="6150" max="6150" width="7.54296875" style="1" customWidth="1"/>
    <col min="6151" max="6151" width="10.81640625" style="1" customWidth="1"/>
    <col min="6152" max="6152" width="18.26953125" style="1" customWidth="1"/>
    <col min="6153" max="6156" width="17.7265625" style="1" customWidth="1"/>
    <col min="6157" max="6403" width="8.7265625" style="1"/>
    <col min="6404" max="6404" width="4.26953125" style="1" customWidth="1"/>
    <col min="6405" max="6405" width="85.54296875" style="1" customWidth="1"/>
    <col min="6406" max="6406" width="7.54296875" style="1" customWidth="1"/>
    <col min="6407" max="6407" width="10.81640625" style="1" customWidth="1"/>
    <col min="6408" max="6408" width="18.26953125" style="1" customWidth="1"/>
    <col min="6409" max="6412" width="17.7265625" style="1" customWidth="1"/>
    <col min="6413" max="6659" width="8.7265625" style="1"/>
    <col min="6660" max="6660" width="4.26953125" style="1" customWidth="1"/>
    <col min="6661" max="6661" width="85.54296875" style="1" customWidth="1"/>
    <col min="6662" max="6662" width="7.54296875" style="1" customWidth="1"/>
    <col min="6663" max="6663" width="10.81640625" style="1" customWidth="1"/>
    <col min="6664" max="6664" width="18.26953125" style="1" customWidth="1"/>
    <col min="6665" max="6668" width="17.7265625" style="1" customWidth="1"/>
    <col min="6669" max="6915" width="8.7265625" style="1"/>
    <col min="6916" max="6916" width="4.26953125" style="1" customWidth="1"/>
    <col min="6917" max="6917" width="85.54296875" style="1" customWidth="1"/>
    <col min="6918" max="6918" width="7.54296875" style="1" customWidth="1"/>
    <col min="6919" max="6919" width="10.81640625" style="1" customWidth="1"/>
    <col min="6920" max="6920" width="18.26953125" style="1" customWidth="1"/>
    <col min="6921" max="6924" width="17.7265625" style="1" customWidth="1"/>
    <col min="6925" max="7171" width="8.7265625" style="1"/>
    <col min="7172" max="7172" width="4.26953125" style="1" customWidth="1"/>
    <col min="7173" max="7173" width="85.54296875" style="1" customWidth="1"/>
    <col min="7174" max="7174" width="7.54296875" style="1" customWidth="1"/>
    <col min="7175" max="7175" width="10.81640625" style="1" customWidth="1"/>
    <col min="7176" max="7176" width="18.26953125" style="1" customWidth="1"/>
    <col min="7177" max="7180" width="17.7265625" style="1" customWidth="1"/>
    <col min="7181" max="7427" width="8.7265625" style="1"/>
    <col min="7428" max="7428" width="4.26953125" style="1" customWidth="1"/>
    <col min="7429" max="7429" width="85.54296875" style="1" customWidth="1"/>
    <col min="7430" max="7430" width="7.54296875" style="1" customWidth="1"/>
    <col min="7431" max="7431" width="10.81640625" style="1" customWidth="1"/>
    <col min="7432" max="7432" width="18.26953125" style="1" customWidth="1"/>
    <col min="7433" max="7436" width="17.7265625" style="1" customWidth="1"/>
    <col min="7437" max="7683" width="8.7265625" style="1"/>
    <col min="7684" max="7684" width="4.26953125" style="1" customWidth="1"/>
    <col min="7685" max="7685" width="85.54296875" style="1" customWidth="1"/>
    <col min="7686" max="7686" width="7.54296875" style="1" customWidth="1"/>
    <col min="7687" max="7687" width="10.81640625" style="1" customWidth="1"/>
    <col min="7688" max="7688" width="18.26953125" style="1" customWidth="1"/>
    <col min="7689" max="7692" width="17.7265625" style="1" customWidth="1"/>
    <col min="7693" max="7939" width="8.7265625" style="1"/>
    <col min="7940" max="7940" width="4.26953125" style="1" customWidth="1"/>
    <col min="7941" max="7941" width="85.54296875" style="1" customWidth="1"/>
    <col min="7942" max="7942" width="7.54296875" style="1" customWidth="1"/>
    <col min="7943" max="7943" width="10.81640625" style="1" customWidth="1"/>
    <col min="7944" max="7944" width="18.26953125" style="1" customWidth="1"/>
    <col min="7945" max="7948" width="17.7265625" style="1" customWidth="1"/>
    <col min="7949" max="8195" width="8.7265625" style="1"/>
    <col min="8196" max="8196" width="4.26953125" style="1" customWidth="1"/>
    <col min="8197" max="8197" width="85.54296875" style="1" customWidth="1"/>
    <col min="8198" max="8198" width="7.54296875" style="1" customWidth="1"/>
    <col min="8199" max="8199" width="10.81640625" style="1" customWidth="1"/>
    <col min="8200" max="8200" width="18.26953125" style="1" customWidth="1"/>
    <col min="8201" max="8204" width="17.7265625" style="1" customWidth="1"/>
    <col min="8205" max="8451" width="8.7265625" style="1"/>
    <col min="8452" max="8452" width="4.26953125" style="1" customWidth="1"/>
    <col min="8453" max="8453" width="85.54296875" style="1" customWidth="1"/>
    <col min="8454" max="8454" width="7.54296875" style="1" customWidth="1"/>
    <col min="8455" max="8455" width="10.81640625" style="1" customWidth="1"/>
    <col min="8456" max="8456" width="18.26953125" style="1" customWidth="1"/>
    <col min="8457" max="8460" width="17.7265625" style="1" customWidth="1"/>
    <col min="8461" max="8707" width="8.7265625" style="1"/>
    <col min="8708" max="8708" width="4.26953125" style="1" customWidth="1"/>
    <col min="8709" max="8709" width="85.54296875" style="1" customWidth="1"/>
    <col min="8710" max="8710" width="7.54296875" style="1" customWidth="1"/>
    <col min="8711" max="8711" width="10.81640625" style="1" customWidth="1"/>
    <col min="8712" max="8712" width="18.26953125" style="1" customWidth="1"/>
    <col min="8713" max="8716" width="17.7265625" style="1" customWidth="1"/>
    <col min="8717" max="8963" width="8.7265625" style="1"/>
    <col min="8964" max="8964" width="4.26953125" style="1" customWidth="1"/>
    <col min="8965" max="8965" width="85.54296875" style="1" customWidth="1"/>
    <col min="8966" max="8966" width="7.54296875" style="1" customWidth="1"/>
    <col min="8967" max="8967" width="10.81640625" style="1" customWidth="1"/>
    <col min="8968" max="8968" width="18.26953125" style="1" customWidth="1"/>
    <col min="8969" max="8972" width="17.7265625" style="1" customWidth="1"/>
    <col min="8973" max="9219" width="8.7265625" style="1"/>
    <col min="9220" max="9220" width="4.26953125" style="1" customWidth="1"/>
    <col min="9221" max="9221" width="85.54296875" style="1" customWidth="1"/>
    <col min="9222" max="9222" width="7.54296875" style="1" customWidth="1"/>
    <col min="9223" max="9223" width="10.81640625" style="1" customWidth="1"/>
    <col min="9224" max="9224" width="18.26953125" style="1" customWidth="1"/>
    <col min="9225" max="9228" width="17.7265625" style="1" customWidth="1"/>
    <col min="9229" max="9475" width="8.7265625" style="1"/>
    <col min="9476" max="9476" width="4.26953125" style="1" customWidth="1"/>
    <col min="9477" max="9477" width="85.54296875" style="1" customWidth="1"/>
    <col min="9478" max="9478" width="7.54296875" style="1" customWidth="1"/>
    <col min="9479" max="9479" width="10.81640625" style="1" customWidth="1"/>
    <col min="9480" max="9480" width="18.26953125" style="1" customWidth="1"/>
    <col min="9481" max="9484" width="17.7265625" style="1" customWidth="1"/>
    <col min="9485" max="9731" width="8.7265625" style="1"/>
    <col min="9732" max="9732" width="4.26953125" style="1" customWidth="1"/>
    <col min="9733" max="9733" width="85.54296875" style="1" customWidth="1"/>
    <col min="9734" max="9734" width="7.54296875" style="1" customWidth="1"/>
    <col min="9735" max="9735" width="10.81640625" style="1" customWidth="1"/>
    <col min="9736" max="9736" width="18.26953125" style="1" customWidth="1"/>
    <col min="9737" max="9740" width="17.7265625" style="1" customWidth="1"/>
    <col min="9741" max="9987" width="8.7265625" style="1"/>
    <col min="9988" max="9988" width="4.26953125" style="1" customWidth="1"/>
    <col min="9989" max="9989" width="85.54296875" style="1" customWidth="1"/>
    <col min="9990" max="9990" width="7.54296875" style="1" customWidth="1"/>
    <col min="9991" max="9991" width="10.81640625" style="1" customWidth="1"/>
    <col min="9992" max="9992" width="18.26953125" style="1" customWidth="1"/>
    <col min="9993" max="9996" width="17.7265625" style="1" customWidth="1"/>
    <col min="9997" max="10243" width="8.7265625" style="1"/>
    <col min="10244" max="10244" width="4.26953125" style="1" customWidth="1"/>
    <col min="10245" max="10245" width="85.54296875" style="1" customWidth="1"/>
    <col min="10246" max="10246" width="7.54296875" style="1" customWidth="1"/>
    <col min="10247" max="10247" width="10.81640625" style="1" customWidth="1"/>
    <col min="10248" max="10248" width="18.26953125" style="1" customWidth="1"/>
    <col min="10249" max="10252" width="17.7265625" style="1" customWidth="1"/>
    <col min="10253" max="10499" width="8.7265625" style="1"/>
    <col min="10500" max="10500" width="4.26953125" style="1" customWidth="1"/>
    <col min="10501" max="10501" width="85.54296875" style="1" customWidth="1"/>
    <col min="10502" max="10502" width="7.54296875" style="1" customWidth="1"/>
    <col min="10503" max="10503" width="10.81640625" style="1" customWidth="1"/>
    <col min="10504" max="10504" width="18.26953125" style="1" customWidth="1"/>
    <col min="10505" max="10508" width="17.7265625" style="1" customWidth="1"/>
    <col min="10509" max="10755" width="8.7265625" style="1"/>
    <col min="10756" max="10756" width="4.26953125" style="1" customWidth="1"/>
    <col min="10757" max="10757" width="85.54296875" style="1" customWidth="1"/>
    <col min="10758" max="10758" width="7.54296875" style="1" customWidth="1"/>
    <col min="10759" max="10759" width="10.81640625" style="1" customWidth="1"/>
    <col min="10760" max="10760" width="18.26953125" style="1" customWidth="1"/>
    <col min="10761" max="10764" width="17.7265625" style="1" customWidth="1"/>
    <col min="10765" max="11011" width="8.7265625" style="1"/>
    <col min="11012" max="11012" width="4.26953125" style="1" customWidth="1"/>
    <col min="11013" max="11013" width="85.54296875" style="1" customWidth="1"/>
    <col min="11014" max="11014" width="7.54296875" style="1" customWidth="1"/>
    <col min="11015" max="11015" width="10.81640625" style="1" customWidth="1"/>
    <col min="11016" max="11016" width="18.26953125" style="1" customWidth="1"/>
    <col min="11017" max="11020" width="17.7265625" style="1" customWidth="1"/>
    <col min="11021" max="11267" width="8.7265625" style="1"/>
    <col min="11268" max="11268" width="4.26953125" style="1" customWidth="1"/>
    <col min="11269" max="11269" width="85.54296875" style="1" customWidth="1"/>
    <col min="11270" max="11270" width="7.54296875" style="1" customWidth="1"/>
    <col min="11271" max="11271" width="10.81640625" style="1" customWidth="1"/>
    <col min="11272" max="11272" width="18.26953125" style="1" customWidth="1"/>
    <col min="11273" max="11276" width="17.7265625" style="1" customWidth="1"/>
    <col min="11277" max="11523" width="8.7265625" style="1"/>
    <col min="11524" max="11524" width="4.26953125" style="1" customWidth="1"/>
    <col min="11525" max="11525" width="85.54296875" style="1" customWidth="1"/>
    <col min="11526" max="11526" width="7.54296875" style="1" customWidth="1"/>
    <col min="11527" max="11527" width="10.81640625" style="1" customWidth="1"/>
    <col min="11528" max="11528" width="18.26953125" style="1" customWidth="1"/>
    <col min="11529" max="11532" width="17.7265625" style="1" customWidth="1"/>
    <col min="11533" max="11779" width="8.7265625" style="1"/>
    <col min="11780" max="11780" width="4.26953125" style="1" customWidth="1"/>
    <col min="11781" max="11781" width="85.54296875" style="1" customWidth="1"/>
    <col min="11782" max="11782" width="7.54296875" style="1" customWidth="1"/>
    <col min="11783" max="11783" width="10.81640625" style="1" customWidth="1"/>
    <col min="11784" max="11784" width="18.26953125" style="1" customWidth="1"/>
    <col min="11785" max="11788" width="17.7265625" style="1" customWidth="1"/>
    <col min="11789" max="12035" width="8.7265625" style="1"/>
    <col min="12036" max="12036" width="4.26953125" style="1" customWidth="1"/>
    <col min="12037" max="12037" width="85.54296875" style="1" customWidth="1"/>
    <col min="12038" max="12038" width="7.54296875" style="1" customWidth="1"/>
    <col min="12039" max="12039" width="10.81640625" style="1" customWidth="1"/>
    <col min="12040" max="12040" width="18.26953125" style="1" customWidth="1"/>
    <col min="12041" max="12044" width="17.7265625" style="1" customWidth="1"/>
    <col min="12045" max="12291" width="8.7265625" style="1"/>
    <col min="12292" max="12292" width="4.26953125" style="1" customWidth="1"/>
    <col min="12293" max="12293" width="85.54296875" style="1" customWidth="1"/>
    <col min="12294" max="12294" width="7.54296875" style="1" customWidth="1"/>
    <col min="12295" max="12295" width="10.81640625" style="1" customWidth="1"/>
    <col min="12296" max="12296" width="18.26953125" style="1" customWidth="1"/>
    <col min="12297" max="12300" width="17.7265625" style="1" customWidth="1"/>
    <col min="12301" max="12547" width="8.7265625" style="1"/>
    <col min="12548" max="12548" width="4.26953125" style="1" customWidth="1"/>
    <col min="12549" max="12549" width="85.54296875" style="1" customWidth="1"/>
    <col min="12550" max="12550" width="7.54296875" style="1" customWidth="1"/>
    <col min="12551" max="12551" width="10.81640625" style="1" customWidth="1"/>
    <col min="12552" max="12552" width="18.26953125" style="1" customWidth="1"/>
    <col min="12553" max="12556" width="17.7265625" style="1" customWidth="1"/>
    <col min="12557" max="12803" width="8.7265625" style="1"/>
    <col min="12804" max="12804" width="4.26953125" style="1" customWidth="1"/>
    <col min="12805" max="12805" width="85.54296875" style="1" customWidth="1"/>
    <col min="12806" max="12806" width="7.54296875" style="1" customWidth="1"/>
    <col min="12807" max="12807" width="10.81640625" style="1" customWidth="1"/>
    <col min="12808" max="12808" width="18.26953125" style="1" customWidth="1"/>
    <col min="12809" max="12812" width="17.7265625" style="1" customWidth="1"/>
    <col min="12813" max="13059" width="8.7265625" style="1"/>
    <col min="13060" max="13060" width="4.26953125" style="1" customWidth="1"/>
    <col min="13061" max="13061" width="85.54296875" style="1" customWidth="1"/>
    <col min="13062" max="13062" width="7.54296875" style="1" customWidth="1"/>
    <col min="13063" max="13063" width="10.81640625" style="1" customWidth="1"/>
    <col min="13064" max="13064" width="18.26953125" style="1" customWidth="1"/>
    <col min="13065" max="13068" width="17.7265625" style="1" customWidth="1"/>
    <col min="13069" max="13315" width="8.7265625" style="1"/>
    <col min="13316" max="13316" width="4.26953125" style="1" customWidth="1"/>
    <col min="13317" max="13317" width="85.54296875" style="1" customWidth="1"/>
    <col min="13318" max="13318" width="7.54296875" style="1" customWidth="1"/>
    <col min="13319" max="13319" width="10.81640625" style="1" customWidth="1"/>
    <col min="13320" max="13320" width="18.26953125" style="1" customWidth="1"/>
    <col min="13321" max="13324" width="17.7265625" style="1" customWidth="1"/>
    <col min="13325" max="13571" width="8.7265625" style="1"/>
    <col min="13572" max="13572" width="4.26953125" style="1" customWidth="1"/>
    <col min="13573" max="13573" width="85.54296875" style="1" customWidth="1"/>
    <col min="13574" max="13574" width="7.54296875" style="1" customWidth="1"/>
    <col min="13575" max="13575" width="10.81640625" style="1" customWidth="1"/>
    <col min="13576" max="13576" width="18.26953125" style="1" customWidth="1"/>
    <col min="13577" max="13580" width="17.7265625" style="1" customWidth="1"/>
    <col min="13581" max="13827" width="8.7265625" style="1"/>
    <col min="13828" max="13828" width="4.26953125" style="1" customWidth="1"/>
    <col min="13829" max="13829" width="85.54296875" style="1" customWidth="1"/>
    <col min="13830" max="13830" width="7.54296875" style="1" customWidth="1"/>
    <col min="13831" max="13831" width="10.81640625" style="1" customWidth="1"/>
    <col min="13832" max="13832" width="18.26953125" style="1" customWidth="1"/>
    <col min="13833" max="13836" width="17.7265625" style="1" customWidth="1"/>
    <col min="13837" max="14083" width="8.7265625" style="1"/>
    <col min="14084" max="14084" width="4.26953125" style="1" customWidth="1"/>
    <col min="14085" max="14085" width="85.54296875" style="1" customWidth="1"/>
    <col min="14086" max="14086" width="7.54296875" style="1" customWidth="1"/>
    <col min="14087" max="14087" width="10.81640625" style="1" customWidth="1"/>
    <col min="14088" max="14088" width="18.26953125" style="1" customWidth="1"/>
    <col min="14089" max="14092" width="17.7265625" style="1" customWidth="1"/>
    <col min="14093" max="14339" width="8.7265625" style="1"/>
    <col min="14340" max="14340" width="4.26953125" style="1" customWidth="1"/>
    <col min="14341" max="14341" width="85.54296875" style="1" customWidth="1"/>
    <col min="14342" max="14342" width="7.54296875" style="1" customWidth="1"/>
    <col min="14343" max="14343" width="10.81640625" style="1" customWidth="1"/>
    <col min="14344" max="14344" width="18.26953125" style="1" customWidth="1"/>
    <col min="14345" max="14348" width="17.7265625" style="1" customWidth="1"/>
    <col min="14349" max="14595" width="8.7265625" style="1"/>
    <col min="14596" max="14596" width="4.26953125" style="1" customWidth="1"/>
    <col min="14597" max="14597" width="85.54296875" style="1" customWidth="1"/>
    <col min="14598" max="14598" width="7.54296875" style="1" customWidth="1"/>
    <col min="14599" max="14599" width="10.81640625" style="1" customWidth="1"/>
    <col min="14600" max="14600" width="18.26953125" style="1" customWidth="1"/>
    <col min="14601" max="14604" width="17.7265625" style="1" customWidth="1"/>
    <col min="14605" max="14851" width="8.7265625" style="1"/>
    <col min="14852" max="14852" width="4.26953125" style="1" customWidth="1"/>
    <col min="14853" max="14853" width="85.54296875" style="1" customWidth="1"/>
    <col min="14854" max="14854" width="7.54296875" style="1" customWidth="1"/>
    <col min="14855" max="14855" width="10.81640625" style="1" customWidth="1"/>
    <col min="14856" max="14856" width="18.26953125" style="1" customWidth="1"/>
    <col min="14857" max="14860" width="17.7265625" style="1" customWidth="1"/>
    <col min="14861" max="15107" width="8.7265625" style="1"/>
    <col min="15108" max="15108" width="4.26953125" style="1" customWidth="1"/>
    <col min="15109" max="15109" width="85.54296875" style="1" customWidth="1"/>
    <col min="15110" max="15110" width="7.54296875" style="1" customWidth="1"/>
    <col min="15111" max="15111" width="10.81640625" style="1" customWidth="1"/>
    <col min="15112" max="15112" width="18.26953125" style="1" customWidth="1"/>
    <col min="15113" max="15116" width="17.7265625" style="1" customWidth="1"/>
    <col min="15117" max="15363" width="8.7265625" style="1"/>
    <col min="15364" max="15364" width="4.26953125" style="1" customWidth="1"/>
    <col min="15365" max="15365" width="85.54296875" style="1" customWidth="1"/>
    <col min="15366" max="15366" width="7.54296875" style="1" customWidth="1"/>
    <col min="15367" max="15367" width="10.81640625" style="1" customWidth="1"/>
    <col min="15368" max="15368" width="18.26953125" style="1" customWidth="1"/>
    <col min="15369" max="15372" width="17.7265625" style="1" customWidth="1"/>
    <col min="15373" max="15619" width="8.7265625" style="1"/>
    <col min="15620" max="15620" width="4.26953125" style="1" customWidth="1"/>
    <col min="15621" max="15621" width="85.54296875" style="1" customWidth="1"/>
    <col min="15622" max="15622" width="7.54296875" style="1" customWidth="1"/>
    <col min="15623" max="15623" width="10.81640625" style="1" customWidth="1"/>
    <col min="15624" max="15624" width="18.26953125" style="1" customWidth="1"/>
    <col min="15625" max="15628" width="17.7265625" style="1" customWidth="1"/>
    <col min="15629" max="15875" width="8.7265625" style="1"/>
    <col min="15876" max="15876" width="4.26953125" style="1" customWidth="1"/>
    <col min="15877" max="15877" width="85.54296875" style="1" customWidth="1"/>
    <col min="15878" max="15878" width="7.54296875" style="1" customWidth="1"/>
    <col min="15879" max="15879" width="10.81640625" style="1" customWidth="1"/>
    <col min="15880" max="15880" width="18.26953125" style="1" customWidth="1"/>
    <col min="15881" max="15884" width="17.7265625" style="1" customWidth="1"/>
    <col min="15885" max="16131" width="8.7265625" style="1"/>
    <col min="16132" max="16132" width="4.26953125" style="1" customWidth="1"/>
    <col min="16133" max="16133" width="85.54296875" style="1" customWidth="1"/>
    <col min="16134" max="16134" width="7.54296875" style="1" customWidth="1"/>
    <col min="16135" max="16135" width="10.81640625" style="1" customWidth="1"/>
    <col min="16136" max="16136" width="18.26953125" style="1" customWidth="1"/>
    <col min="16137" max="16140" width="17.7265625" style="1" customWidth="1"/>
    <col min="16141" max="16384" width="8.7265625" style="1"/>
  </cols>
  <sheetData>
    <row r="2" spans="1:13" x14ac:dyDescent="0.25">
      <c r="A2" s="41" t="s">
        <v>189</v>
      </c>
      <c r="B2" s="40"/>
    </row>
    <row r="3" spans="1:13" ht="14.5" x14ac:dyDescent="0.25">
      <c r="A3" s="39" t="s">
        <v>188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8"/>
    </row>
    <row r="4" spans="1:13" ht="14.5" x14ac:dyDescent="0.25">
      <c r="A4" s="38"/>
      <c r="B4" s="38"/>
      <c r="C4" s="38"/>
    </row>
    <row r="5" spans="1:13" ht="13" x14ac:dyDescent="0.25">
      <c r="A5" s="37"/>
      <c r="C5" s="36"/>
      <c r="D5" s="35"/>
      <c r="E5" s="35"/>
      <c r="F5" s="34" t="s">
        <v>187</v>
      </c>
      <c r="G5" s="33"/>
      <c r="H5" s="33"/>
      <c r="I5" s="33"/>
      <c r="J5" s="33"/>
      <c r="K5" s="32"/>
      <c r="L5" s="31" t="s">
        <v>186</v>
      </c>
      <c r="M5" s="30"/>
    </row>
    <row r="6" spans="1:13" s="25" customFormat="1" ht="78" x14ac:dyDescent="0.35">
      <c r="A6" s="29" t="s">
        <v>185</v>
      </c>
      <c r="B6" s="29" t="s">
        <v>184</v>
      </c>
      <c r="C6" s="29" t="s">
        <v>183</v>
      </c>
      <c r="D6" s="29" t="s">
        <v>182</v>
      </c>
      <c r="E6" s="28" t="s">
        <v>181</v>
      </c>
      <c r="F6" s="28" t="s">
        <v>180</v>
      </c>
      <c r="G6" s="26" t="s">
        <v>179</v>
      </c>
      <c r="H6" s="26" t="s">
        <v>178</v>
      </c>
      <c r="I6" s="26" t="s">
        <v>177</v>
      </c>
      <c r="J6" s="26" t="s">
        <v>176</v>
      </c>
      <c r="K6" s="27" t="s">
        <v>175</v>
      </c>
      <c r="L6" s="26" t="s">
        <v>174</v>
      </c>
      <c r="M6" s="26" t="s">
        <v>173</v>
      </c>
    </row>
    <row r="7" spans="1:13" x14ac:dyDescent="0.25">
      <c r="G7" s="9"/>
      <c r="H7" s="9"/>
      <c r="I7" s="9"/>
      <c r="J7" s="9"/>
      <c r="L7" s="9"/>
      <c r="M7" s="9"/>
    </row>
    <row r="8" spans="1:13" x14ac:dyDescent="0.25">
      <c r="A8" s="18"/>
      <c r="B8" s="11" t="s">
        <v>172</v>
      </c>
      <c r="C8" s="22" t="s">
        <v>171</v>
      </c>
      <c r="D8" s="5"/>
      <c r="E8" s="5">
        <f>SUM(F8:N8)</f>
        <v>2284</v>
      </c>
      <c r="F8" s="5">
        <v>2284</v>
      </c>
      <c r="G8" s="9"/>
      <c r="H8" s="9"/>
      <c r="I8" s="9"/>
      <c r="J8" s="9"/>
      <c r="K8" s="9"/>
      <c r="L8" s="9"/>
      <c r="M8" s="9"/>
    </row>
    <row r="9" spans="1:13" x14ac:dyDescent="0.25">
      <c r="A9" s="18"/>
      <c r="B9" s="11" t="s">
        <v>170</v>
      </c>
      <c r="C9" s="22" t="s">
        <v>169</v>
      </c>
      <c r="D9" s="5">
        <v>26449</v>
      </c>
      <c r="E9" s="5">
        <f>SUM(F9:N9)</f>
        <v>26449</v>
      </c>
      <c r="F9" s="5">
        <v>26449</v>
      </c>
      <c r="G9" s="9"/>
      <c r="H9" s="9"/>
      <c r="I9" s="9"/>
      <c r="J9" s="9"/>
      <c r="K9" s="9"/>
      <c r="L9" s="9"/>
      <c r="M9" s="9"/>
    </row>
    <row r="10" spans="1:13" x14ac:dyDescent="0.25">
      <c r="A10" s="18"/>
      <c r="B10" s="11" t="s">
        <v>168</v>
      </c>
      <c r="C10" s="22" t="s">
        <v>167</v>
      </c>
      <c r="D10" s="5">
        <v>11259</v>
      </c>
      <c r="E10" s="5">
        <f>SUM(F10:N10)</f>
        <v>11259</v>
      </c>
      <c r="F10" s="5">
        <v>11259</v>
      </c>
      <c r="G10" s="9"/>
      <c r="H10" s="9"/>
      <c r="I10" s="9"/>
      <c r="J10" s="9"/>
      <c r="K10" s="9"/>
      <c r="L10" s="9"/>
      <c r="M10" s="9"/>
    </row>
    <row r="11" spans="1:13" x14ac:dyDescent="0.25">
      <c r="A11" s="18"/>
      <c r="B11" s="11" t="s">
        <v>166</v>
      </c>
      <c r="C11" s="22" t="s">
        <v>165</v>
      </c>
      <c r="D11" s="5">
        <v>2269</v>
      </c>
      <c r="E11" s="5">
        <f>SUM(F11:N11)</f>
        <v>2269</v>
      </c>
      <c r="F11" s="5">
        <v>2269</v>
      </c>
      <c r="G11" s="9"/>
      <c r="H11" s="9"/>
      <c r="I11" s="9"/>
      <c r="J11" s="9"/>
      <c r="K11" s="9"/>
      <c r="L11" s="9"/>
      <c r="M11" s="9"/>
    </row>
    <row r="12" spans="1:13" x14ac:dyDescent="0.25">
      <c r="A12" s="18"/>
      <c r="B12" s="11" t="s">
        <v>164</v>
      </c>
      <c r="C12" s="22" t="s">
        <v>163</v>
      </c>
      <c r="D12" s="5"/>
      <c r="E12" s="5">
        <f>SUM(F12:N12)</f>
        <v>8407</v>
      </c>
      <c r="F12" s="5">
        <v>8407</v>
      </c>
      <c r="G12" s="9"/>
      <c r="H12" s="9"/>
      <c r="I12" s="9"/>
      <c r="J12" s="9"/>
      <c r="K12" s="9"/>
      <c r="L12" s="9"/>
      <c r="M12" s="9"/>
    </row>
    <row r="13" spans="1:13" x14ac:dyDescent="0.25">
      <c r="A13" s="18"/>
      <c r="B13" s="11" t="s">
        <v>162</v>
      </c>
      <c r="C13" s="22" t="s">
        <v>161</v>
      </c>
      <c r="D13" s="5">
        <f>SUM(F13:M13)</f>
        <v>0</v>
      </c>
      <c r="E13" s="5">
        <f>SUM(F13:N13)</f>
        <v>0</v>
      </c>
      <c r="F13" s="5"/>
      <c r="G13" s="9"/>
      <c r="H13" s="9"/>
      <c r="I13" s="9"/>
      <c r="J13" s="9"/>
      <c r="K13" s="9"/>
      <c r="L13" s="9"/>
      <c r="M13" s="9"/>
    </row>
    <row r="14" spans="1:13" ht="13" x14ac:dyDescent="0.3">
      <c r="A14" s="18"/>
      <c r="B14" s="6" t="s">
        <v>160</v>
      </c>
      <c r="C14" s="17" t="s">
        <v>159</v>
      </c>
      <c r="D14" s="5">
        <f>SUM(F14:M14)</f>
        <v>50668</v>
      </c>
      <c r="E14" s="15">
        <f>SUM(E8:E13)</f>
        <v>50668</v>
      </c>
      <c r="F14" s="15">
        <f>SUM(F8:F13)</f>
        <v>50668</v>
      </c>
      <c r="G14" s="20">
        <f>SUM(G8:G13)</f>
        <v>0</v>
      </c>
      <c r="H14" s="20">
        <f>SUM(H8:H13)</f>
        <v>0</v>
      </c>
      <c r="I14" s="20">
        <f>SUM(I8:I13)</f>
        <v>0</v>
      </c>
      <c r="J14" s="20">
        <f>SUM(J8:J13)</f>
        <v>0</v>
      </c>
      <c r="K14" s="19">
        <f>SUM(K8:K13)</f>
        <v>0</v>
      </c>
      <c r="L14" s="20">
        <f>SUM(L8:L13)</f>
        <v>0</v>
      </c>
      <c r="M14" s="19">
        <f>SUM(M8:M13)</f>
        <v>0</v>
      </c>
    </row>
    <row r="15" spans="1:13" x14ac:dyDescent="0.25">
      <c r="A15" s="18"/>
      <c r="B15" s="11" t="s">
        <v>158</v>
      </c>
      <c r="C15" s="22" t="s">
        <v>157</v>
      </c>
      <c r="D15" s="5">
        <f>SUM(F15:M15)</f>
        <v>0</v>
      </c>
      <c r="E15" s="5">
        <f>SUM(F15:N15)</f>
        <v>0</v>
      </c>
      <c r="F15" s="5"/>
      <c r="G15" s="9"/>
      <c r="H15" s="9"/>
      <c r="I15" s="9"/>
      <c r="J15" s="9"/>
      <c r="K15" s="9"/>
      <c r="L15" s="9"/>
      <c r="M15" s="9"/>
    </row>
    <row r="16" spans="1:13" x14ac:dyDescent="0.25">
      <c r="A16" s="18"/>
      <c r="B16" s="11" t="s">
        <v>156</v>
      </c>
      <c r="C16" s="22" t="s">
        <v>155</v>
      </c>
      <c r="D16" s="5">
        <f>SUM(F16:M16)</f>
        <v>0</v>
      </c>
      <c r="E16" s="5">
        <f>SUM(F16:N16)</f>
        <v>0</v>
      </c>
      <c r="F16" s="5"/>
      <c r="G16" s="9"/>
      <c r="H16" s="9"/>
      <c r="I16" s="9"/>
      <c r="J16" s="9"/>
      <c r="K16" s="9"/>
      <c r="L16" s="9"/>
      <c r="M16" s="9"/>
    </row>
    <row r="17" spans="1:13" x14ac:dyDescent="0.25">
      <c r="A17" s="18"/>
      <c r="B17" s="11" t="s">
        <v>154</v>
      </c>
      <c r="C17" s="22" t="s">
        <v>153</v>
      </c>
      <c r="D17" s="5">
        <f>SUM(F17:M17)</f>
        <v>0</v>
      </c>
      <c r="E17" s="5">
        <f>SUM(F17:N17)</f>
        <v>0</v>
      </c>
      <c r="F17" s="5"/>
      <c r="G17" s="9"/>
      <c r="H17" s="9"/>
      <c r="I17" s="9"/>
      <c r="J17" s="9"/>
      <c r="K17" s="9"/>
      <c r="L17" s="9"/>
      <c r="M17" s="9"/>
    </row>
    <row r="18" spans="1:13" x14ac:dyDescent="0.25">
      <c r="A18" s="18"/>
      <c r="B18" s="11" t="s">
        <v>152</v>
      </c>
      <c r="C18" s="22" t="s">
        <v>151</v>
      </c>
      <c r="D18" s="5">
        <f>SUM(F18:M18)</f>
        <v>0</v>
      </c>
      <c r="E18" s="5">
        <f>SUM(F18:N18)</f>
        <v>0</v>
      </c>
      <c r="F18" s="5"/>
      <c r="G18" s="9"/>
      <c r="H18" s="9"/>
      <c r="I18" s="9"/>
      <c r="J18" s="9"/>
      <c r="K18" s="9"/>
      <c r="L18" s="9"/>
      <c r="M18" s="9"/>
    </row>
    <row r="19" spans="1:13" x14ac:dyDescent="0.25">
      <c r="A19" s="18"/>
      <c r="B19" s="11" t="s">
        <v>150</v>
      </c>
      <c r="C19" s="22" t="s">
        <v>149</v>
      </c>
      <c r="D19" s="5">
        <v>33918</v>
      </c>
      <c r="E19" s="5">
        <f>SUM(F19:N19)</f>
        <v>119378</v>
      </c>
      <c r="F19" s="5">
        <v>7644</v>
      </c>
      <c r="G19" s="9">
        <v>107917</v>
      </c>
      <c r="H19" s="9"/>
      <c r="I19" s="9">
        <v>3817</v>
      </c>
      <c r="J19" s="9"/>
      <c r="K19" s="9"/>
      <c r="L19" s="9"/>
      <c r="M19" s="9"/>
    </row>
    <row r="20" spans="1:13" ht="13" x14ac:dyDescent="0.3">
      <c r="A20" s="18"/>
      <c r="B20" s="6" t="s">
        <v>148</v>
      </c>
      <c r="C20" s="17" t="s">
        <v>147</v>
      </c>
      <c r="D20" s="5">
        <f>SUM(D19,D14)</f>
        <v>84586</v>
      </c>
      <c r="E20" s="15">
        <f>SUM(F20:N20)</f>
        <v>170046</v>
      </c>
      <c r="F20" s="20">
        <f>SUM(F14:F19)</f>
        <v>58312</v>
      </c>
      <c r="G20" s="20">
        <f>SUM(G14:G19)</f>
        <v>107917</v>
      </c>
      <c r="H20" s="20">
        <f>SUM(H14:H19)</f>
        <v>0</v>
      </c>
      <c r="I20" s="20">
        <f>SUM(I14:I19)</f>
        <v>3817</v>
      </c>
      <c r="J20" s="20">
        <f>SUM(J14:J19)</f>
        <v>0</v>
      </c>
      <c r="K20" s="19">
        <f>SUM(K14:K19)</f>
        <v>0</v>
      </c>
      <c r="L20" s="20">
        <f>SUM(L14:L19)</f>
        <v>0</v>
      </c>
      <c r="M20" s="19">
        <f>SUM(M14:M19)</f>
        <v>0</v>
      </c>
    </row>
    <row r="21" spans="1:13" x14ac:dyDescent="0.25">
      <c r="A21" s="18"/>
      <c r="B21" s="11" t="s">
        <v>146</v>
      </c>
      <c r="C21" s="22" t="s">
        <v>145</v>
      </c>
      <c r="D21" s="5">
        <f>SUM(F21:M21)</f>
        <v>0</v>
      </c>
      <c r="E21" s="5">
        <f>SUM(F21:N21)</f>
        <v>0</v>
      </c>
      <c r="F21" s="5"/>
      <c r="G21" s="9"/>
      <c r="H21" s="9"/>
      <c r="I21" s="9"/>
      <c r="J21" s="9"/>
      <c r="K21" s="9"/>
      <c r="L21" s="9"/>
      <c r="M21" s="9"/>
    </row>
    <row r="22" spans="1:13" x14ac:dyDescent="0.25">
      <c r="A22" s="18"/>
      <c r="B22" s="11" t="s">
        <v>144</v>
      </c>
      <c r="C22" s="22" t="s">
        <v>143</v>
      </c>
      <c r="D22" s="5">
        <f>SUM(F22:M22)</f>
        <v>0</v>
      </c>
      <c r="E22" s="5">
        <f>SUM(F22:N22)</f>
        <v>0</v>
      </c>
      <c r="F22" s="5"/>
      <c r="G22" s="9"/>
      <c r="H22" s="9"/>
      <c r="I22" s="9"/>
      <c r="J22" s="9"/>
      <c r="K22" s="9"/>
      <c r="L22" s="9"/>
      <c r="M22" s="9"/>
    </row>
    <row r="23" spans="1:13" x14ac:dyDescent="0.25">
      <c r="A23" s="18"/>
      <c r="B23" s="11" t="s">
        <v>142</v>
      </c>
      <c r="C23" s="22" t="s">
        <v>141</v>
      </c>
      <c r="D23" s="5">
        <f>SUM(F23:M23)</f>
        <v>0</v>
      </c>
      <c r="E23" s="5">
        <f>SUM(F23:N23)</f>
        <v>0</v>
      </c>
      <c r="F23" s="5"/>
      <c r="G23" s="9"/>
      <c r="H23" s="9"/>
      <c r="I23" s="9"/>
      <c r="J23" s="9"/>
      <c r="K23" s="9"/>
      <c r="L23" s="9"/>
      <c r="M23" s="9"/>
    </row>
    <row r="24" spans="1:13" x14ac:dyDescent="0.25">
      <c r="A24" s="18"/>
      <c r="B24" s="11" t="s">
        <v>140</v>
      </c>
      <c r="C24" s="22" t="s">
        <v>139</v>
      </c>
      <c r="D24" s="5">
        <f>SUM(F24:M24)</f>
        <v>0</v>
      </c>
      <c r="E24" s="5">
        <f>SUM(F24:N24)</f>
        <v>0</v>
      </c>
      <c r="F24" s="5"/>
      <c r="G24" s="9"/>
      <c r="H24" s="9"/>
      <c r="I24" s="9"/>
      <c r="J24" s="9"/>
      <c r="K24" s="9"/>
      <c r="L24" s="9"/>
      <c r="M24" s="9"/>
    </row>
    <row r="25" spans="1:13" ht="13" x14ac:dyDescent="0.25">
      <c r="A25" s="18"/>
      <c r="B25" s="11" t="s">
        <v>138</v>
      </c>
      <c r="C25" s="22" t="s">
        <v>136</v>
      </c>
      <c r="D25" s="5">
        <f>SUM(F25:M25)</f>
        <v>0</v>
      </c>
      <c r="E25" s="15">
        <f>SUM(F25:N25)</f>
        <v>0</v>
      </c>
      <c r="F25" s="5"/>
      <c r="G25" s="9"/>
      <c r="H25" s="9"/>
      <c r="I25" s="9"/>
      <c r="J25" s="9"/>
      <c r="K25" s="9"/>
      <c r="L25" s="9"/>
      <c r="M25" s="9"/>
    </row>
    <row r="26" spans="1:13" ht="13" x14ac:dyDescent="0.25">
      <c r="A26" s="18"/>
      <c r="B26" s="11" t="s">
        <v>137</v>
      </c>
      <c r="C26" s="22" t="s">
        <v>136</v>
      </c>
      <c r="D26" s="5">
        <f>SUM(F26:M26)</f>
        <v>0</v>
      </c>
      <c r="E26" s="15">
        <f>SUM(F26:FN26)</f>
        <v>0</v>
      </c>
      <c r="F26" s="5"/>
      <c r="G26" s="9"/>
      <c r="H26" s="9"/>
      <c r="I26" s="9"/>
      <c r="J26" s="9"/>
      <c r="K26" s="9"/>
      <c r="L26" s="9"/>
      <c r="M26" s="9"/>
    </row>
    <row r="27" spans="1:13" ht="13" x14ac:dyDescent="0.3">
      <c r="A27" s="18"/>
      <c r="B27" s="6" t="s">
        <v>135</v>
      </c>
      <c r="C27" s="17" t="s">
        <v>134</v>
      </c>
      <c r="D27" s="5">
        <f>SUM(F27:M27)</f>
        <v>0</v>
      </c>
      <c r="E27" s="15">
        <f>SUM(F27:N27)</f>
        <v>0</v>
      </c>
      <c r="F27" s="20">
        <f>SUM(F21:F26)</f>
        <v>0</v>
      </c>
      <c r="G27" s="20">
        <f>SUM(G21:G26)</f>
        <v>0</v>
      </c>
      <c r="H27" s="20">
        <f>SUM(H21:H26)</f>
        <v>0</v>
      </c>
      <c r="I27" s="20">
        <f>SUM(I21:I26)</f>
        <v>0</v>
      </c>
      <c r="J27" s="20">
        <f>SUM(J21:J26)</f>
        <v>0</v>
      </c>
      <c r="K27" s="19">
        <f>SUM(K21:K26)</f>
        <v>0</v>
      </c>
      <c r="L27" s="20">
        <f>SUM(L21:L26)</f>
        <v>0</v>
      </c>
      <c r="M27" s="19">
        <f>SUM(M21:M26)</f>
        <v>0</v>
      </c>
    </row>
    <row r="28" spans="1:13" ht="13" x14ac:dyDescent="0.25">
      <c r="A28" s="18"/>
      <c r="B28" s="11" t="s">
        <v>133</v>
      </c>
      <c r="C28" s="22" t="s">
        <v>132</v>
      </c>
      <c r="D28" s="5">
        <f>SUM(F28:M28)</f>
        <v>0</v>
      </c>
      <c r="E28" s="15">
        <f>SUM(F28:N28)</f>
        <v>0</v>
      </c>
      <c r="F28" s="5"/>
      <c r="G28" s="9"/>
      <c r="H28" s="9"/>
      <c r="I28" s="9"/>
      <c r="J28" s="9"/>
      <c r="K28" s="9"/>
      <c r="L28" s="9"/>
      <c r="M28" s="9"/>
    </row>
    <row r="29" spans="1:13" ht="13" x14ac:dyDescent="0.25">
      <c r="A29" s="18"/>
      <c r="B29" s="11" t="s">
        <v>131</v>
      </c>
      <c r="C29" s="22" t="s">
        <v>130</v>
      </c>
      <c r="D29" s="5">
        <f>SUM(F29:M29)</f>
        <v>0</v>
      </c>
      <c r="E29" s="15">
        <f>SUM(F29:N29)</f>
        <v>0</v>
      </c>
      <c r="F29" s="5"/>
      <c r="G29" s="9"/>
      <c r="H29" s="9"/>
      <c r="I29" s="9"/>
      <c r="J29" s="9"/>
      <c r="K29" s="9"/>
      <c r="L29" s="9"/>
      <c r="M29" s="9"/>
    </row>
    <row r="30" spans="1:13" ht="13" x14ac:dyDescent="0.3">
      <c r="A30" s="18"/>
      <c r="B30" s="6" t="s">
        <v>129</v>
      </c>
      <c r="C30" s="17" t="s">
        <v>128</v>
      </c>
      <c r="D30" s="5">
        <f>SUM(F30:M30)</f>
        <v>0</v>
      </c>
      <c r="E30" s="15">
        <f>SUM(F30:N30)</f>
        <v>0</v>
      </c>
      <c r="F30" s="20">
        <f>SUM(F28:F29)</f>
        <v>0</v>
      </c>
      <c r="G30" s="20">
        <f>SUM(G28:G29)</f>
        <v>0</v>
      </c>
      <c r="H30" s="20">
        <f>SUM(H28:H29)</f>
        <v>0</v>
      </c>
      <c r="I30" s="20"/>
      <c r="J30" s="20">
        <f>SUM(J28:J29)</f>
        <v>0</v>
      </c>
      <c r="K30" s="19">
        <f>SUM(K28:K29)</f>
        <v>0</v>
      </c>
      <c r="L30" s="20"/>
      <c r="M30" s="19">
        <f>SUM(M28:M29)</f>
        <v>0</v>
      </c>
    </row>
    <row r="31" spans="1:13" ht="13" x14ac:dyDescent="0.25">
      <c r="A31" s="18"/>
      <c r="B31" s="11" t="s">
        <v>127</v>
      </c>
      <c r="C31" s="22" t="s">
        <v>126</v>
      </c>
      <c r="D31" s="5">
        <f>SUM(F31:M31)</f>
        <v>0</v>
      </c>
      <c r="E31" s="15">
        <f>SUM(F31:N31)</f>
        <v>0</v>
      </c>
      <c r="F31" s="5"/>
      <c r="G31" s="9"/>
      <c r="H31" s="9"/>
      <c r="I31" s="9"/>
      <c r="J31" s="9"/>
      <c r="K31" s="9"/>
      <c r="L31" s="9"/>
      <c r="M31" s="9"/>
    </row>
    <row r="32" spans="1:13" ht="13" x14ac:dyDescent="0.25">
      <c r="A32" s="18"/>
      <c r="B32" s="11" t="s">
        <v>125</v>
      </c>
      <c r="C32" s="22" t="s">
        <v>124</v>
      </c>
      <c r="D32" s="5">
        <f>SUM(F32:M32)</f>
        <v>0</v>
      </c>
      <c r="E32" s="15">
        <f>SUM(F32:FN32)</f>
        <v>0</v>
      </c>
      <c r="F32" s="5"/>
      <c r="G32" s="9"/>
      <c r="H32" s="9"/>
      <c r="I32" s="9"/>
      <c r="J32" s="9"/>
      <c r="K32" s="9"/>
      <c r="L32" s="9"/>
      <c r="M32" s="9"/>
    </row>
    <row r="33" spans="1:13" ht="13" x14ac:dyDescent="0.25">
      <c r="A33" s="18"/>
      <c r="B33" s="11" t="s">
        <v>123</v>
      </c>
      <c r="C33" s="22" t="s">
        <v>122</v>
      </c>
      <c r="D33" s="5">
        <f>SUM(F33:M33)</f>
        <v>4500</v>
      </c>
      <c r="E33" s="15">
        <f>SUM(F33:N33)</f>
        <v>4500</v>
      </c>
      <c r="F33" s="5">
        <v>4500</v>
      </c>
      <c r="G33" s="9"/>
      <c r="H33" s="9"/>
      <c r="I33" s="9"/>
      <c r="J33" s="9"/>
      <c r="K33" s="9"/>
      <c r="L33" s="9"/>
      <c r="M33" s="9"/>
    </row>
    <row r="34" spans="1:13" ht="13" x14ac:dyDescent="0.25">
      <c r="A34" s="18"/>
      <c r="B34" s="11" t="s">
        <v>121</v>
      </c>
      <c r="C34" s="22" t="s">
        <v>120</v>
      </c>
      <c r="D34" s="5">
        <f>SUM(F34:M34)</f>
        <v>75000</v>
      </c>
      <c r="E34" s="15">
        <f>SUM(F34:N34)</f>
        <v>75000</v>
      </c>
      <c r="F34" s="5">
        <v>75000</v>
      </c>
      <c r="G34" s="9"/>
      <c r="H34" s="9"/>
      <c r="I34" s="9"/>
      <c r="J34" s="9"/>
      <c r="K34" s="9"/>
      <c r="L34" s="9"/>
      <c r="M34" s="9"/>
    </row>
    <row r="35" spans="1:13" ht="13" x14ac:dyDescent="0.25">
      <c r="A35" s="18"/>
      <c r="B35" s="11" t="s">
        <v>119</v>
      </c>
      <c r="C35" s="22" t="s">
        <v>118</v>
      </c>
      <c r="D35" s="5">
        <f>SUM(F35:M35)</f>
        <v>0</v>
      </c>
      <c r="E35" s="15">
        <f>SUM(F35:N35)</f>
        <v>0</v>
      </c>
      <c r="F35" s="5"/>
      <c r="G35" s="9"/>
      <c r="H35" s="9"/>
      <c r="I35" s="9"/>
      <c r="J35" s="9"/>
      <c r="K35" s="9"/>
      <c r="L35" s="9"/>
      <c r="M35" s="9"/>
    </row>
    <row r="36" spans="1:13" ht="13" x14ac:dyDescent="0.25">
      <c r="A36" s="18"/>
      <c r="B36" s="11" t="s">
        <v>117</v>
      </c>
      <c r="C36" s="22" t="s">
        <v>116</v>
      </c>
      <c r="D36" s="5">
        <f>SUM(F36:M36)</f>
        <v>0</v>
      </c>
      <c r="E36" s="15">
        <f>SUM(F36:N36)</f>
        <v>0</v>
      </c>
      <c r="F36" s="5"/>
      <c r="G36" s="9"/>
      <c r="H36" s="9"/>
      <c r="I36" s="9"/>
      <c r="J36" s="9"/>
      <c r="K36" s="9"/>
      <c r="L36" s="9"/>
      <c r="M36" s="9"/>
    </row>
    <row r="37" spans="1:13" ht="13" x14ac:dyDescent="0.25">
      <c r="A37" s="18"/>
      <c r="B37" s="11" t="s">
        <v>115</v>
      </c>
      <c r="C37" s="22" t="s">
        <v>114</v>
      </c>
      <c r="D37" s="5">
        <f>SUM(F37:M37)</f>
        <v>16000</v>
      </c>
      <c r="E37" s="15">
        <f>SUM(F37:N37)</f>
        <v>16000</v>
      </c>
      <c r="F37" s="5">
        <v>16000</v>
      </c>
      <c r="G37" s="9"/>
      <c r="H37" s="9"/>
      <c r="I37" s="9"/>
      <c r="J37" s="9"/>
      <c r="K37" s="9"/>
      <c r="L37" s="9"/>
      <c r="M37" s="9"/>
    </row>
    <row r="38" spans="1:13" ht="13" x14ac:dyDescent="0.25">
      <c r="A38" s="18"/>
      <c r="B38" s="11" t="s">
        <v>113</v>
      </c>
      <c r="C38" s="22" t="s">
        <v>112</v>
      </c>
      <c r="D38" s="5">
        <f>SUM(F38:M38)</f>
        <v>0</v>
      </c>
      <c r="E38" s="15">
        <f>SUM(F38:N38)</f>
        <v>0</v>
      </c>
      <c r="F38" s="5"/>
      <c r="G38" s="9"/>
      <c r="H38" s="9"/>
      <c r="I38" s="9"/>
      <c r="J38" s="9"/>
      <c r="K38" s="9"/>
      <c r="L38" s="9"/>
      <c r="M38" s="9"/>
    </row>
    <row r="39" spans="1:13" ht="13" x14ac:dyDescent="0.25">
      <c r="A39" s="18"/>
      <c r="B39" s="6" t="s">
        <v>111</v>
      </c>
      <c r="C39" s="17" t="s">
        <v>110</v>
      </c>
      <c r="D39" s="5">
        <f>SUM(F39:M39)</f>
        <v>95500</v>
      </c>
      <c r="E39" s="15">
        <f>SUM(F39:N39)</f>
        <v>95500</v>
      </c>
      <c r="F39" s="15">
        <f>SUM(F31:F38)</f>
        <v>95500</v>
      </c>
      <c r="G39" s="15">
        <f>SUM(G31:G38)</f>
        <v>0</v>
      </c>
      <c r="H39" s="15">
        <f>SUM(H31:H38)</f>
        <v>0</v>
      </c>
      <c r="I39" s="15">
        <f>SUM(I31:I38)</f>
        <v>0</v>
      </c>
      <c r="J39" s="15">
        <f>SUM(J31:J38)</f>
        <v>0</v>
      </c>
      <c r="K39" s="15">
        <f>SUM(K31:K38)</f>
        <v>0</v>
      </c>
      <c r="L39" s="15">
        <f>SUM(L31:L38)</f>
        <v>0</v>
      </c>
      <c r="M39" s="15">
        <f>SUM(M31:M38)</f>
        <v>0</v>
      </c>
    </row>
    <row r="40" spans="1:13" ht="13" x14ac:dyDescent="0.25">
      <c r="A40" s="18"/>
      <c r="B40" s="11" t="s">
        <v>109</v>
      </c>
      <c r="C40" s="22" t="s">
        <v>108</v>
      </c>
      <c r="D40" s="5">
        <f>SUM(F40:M40)</f>
        <v>100</v>
      </c>
      <c r="E40" s="15">
        <f>SUM(F40:N40)</f>
        <v>100</v>
      </c>
      <c r="F40" s="5">
        <v>100</v>
      </c>
      <c r="G40" s="9"/>
      <c r="H40" s="9"/>
      <c r="I40" s="9"/>
      <c r="J40" s="9"/>
      <c r="K40" s="9"/>
      <c r="L40" s="9"/>
      <c r="M40" s="9"/>
    </row>
    <row r="41" spans="1:13" ht="13" x14ac:dyDescent="0.25">
      <c r="A41" s="18"/>
      <c r="B41" s="6" t="s">
        <v>107</v>
      </c>
      <c r="C41" s="17" t="s">
        <v>106</v>
      </c>
      <c r="D41" s="5">
        <f>SUM(F41:M41)</f>
        <v>95600</v>
      </c>
      <c r="E41" s="15">
        <f>SUM(F41:N41)</f>
        <v>95600</v>
      </c>
      <c r="F41" s="15">
        <f>F30+F39+F40</f>
        <v>95600</v>
      </c>
      <c r="G41" s="15">
        <f>G30+G39+G40</f>
        <v>0</v>
      </c>
      <c r="H41" s="15">
        <f>H30+H39+H40</f>
        <v>0</v>
      </c>
      <c r="I41" s="15">
        <f>I30+I39+I40</f>
        <v>0</v>
      </c>
      <c r="J41" s="15">
        <f>J30+J39+J40</f>
        <v>0</v>
      </c>
      <c r="K41" s="15">
        <f>K30+K39+K40</f>
        <v>0</v>
      </c>
      <c r="L41" s="15">
        <f>L30+L39+L40</f>
        <v>0</v>
      </c>
      <c r="M41" s="15">
        <f>M30+M39+M40</f>
        <v>0</v>
      </c>
    </row>
    <row r="42" spans="1:13" x14ac:dyDescent="0.25">
      <c r="A42" s="18"/>
      <c r="B42" s="12" t="s">
        <v>105</v>
      </c>
      <c r="C42" s="22" t="s">
        <v>104</v>
      </c>
      <c r="D42" s="5">
        <f>SUM(F42:M42)</f>
        <v>500</v>
      </c>
      <c r="E42" s="5">
        <f>SUM(F42:N42)</f>
        <v>500</v>
      </c>
      <c r="F42" s="5"/>
      <c r="G42" s="9">
        <v>500</v>
      </c>
      <c r="H42" s="9"/>
      <c r="I42" s="9"/>
      <c r="J42" s="9"/>
      <c r="K42" s="9"/>
      <c r="L42" s="9"/>
      <c r="M42" s="9"/>
    </row>
    <row r="43" spans="1:13" x14ac:dyDescent="0.25">
      <c r="A43" s="18"/>
      <c r="B43" s="12" t="s">
        <v>103</v>
      </c>
      <c r="C43" s="22" t="s">
        <v>102</v>
      </c>
      <c r="D43" s="5">
        <f>SUM(F43:M43)</f>
        <v>1450</v>
      </c>
      <c r="E43" s="5">
        <f>SUM(F43:FN43)</f>
        <v>1450</v>
      </c>
      <c r="F43" s="5">
        <v>1450</v>
      </c>
      <c r="G43" s="9"/>
      <c r="H43" s="9"/>
      <c r="I43" s="9"/>
      <c r="J43" s="9"/>
      <c r="K43" s="9"/>
      <c r="L43" s="9"/>
      <c r="M43" s="9"/>
    </row>
    <row r="44" spans="1:13" ht="13" x14ac:dyDescent="0.25">
      <c r="A44" s="18"/>
      <c r="B44" s="12" t="s">
        <v>101</v>
      </c>
      <c r="C44" s="22" t="s">
        <v>100</v>
      </c>
      <c r="D44" s="5">
        <f>SUM(F44:M44)</f>
        <v>0</v>
      </c>
      <c r="E44" s="15">
        <f>SUM(G44:FN44)</f>
        <v>0</v>
      </c>
      <c r="F44" s="5"/>
      <c r="G44" s="9"/>
      <c r="H44" s="9"/>
      <c r="I44" s="9"/>
      <c r="J44" s="9"/>
      <c r="K44" s="9"/>
      <c r="L44" s="9"/>
      <c r="M44" s="9"/>
    </row>
    <row r="45" spans="1:13" x14ac:dyDescent="0.25">
      <c r="A45" s="18"/>
      <c r="B45" s="12" t="s">
        <v>99</v>
      </c>
      <c r="C45" s="22" t="s">
        <v>98</v>
      </c>
      <c r="D45" s="5">
        <f>SUM(F45:M45)</f>
        <v>1000</v>
      </c>
      <c r="E45" s="5">
        <f>SUM(F45:M45)</f>
        <v>1000</v>
      </c>
      <c r="F45" s="5"/>
      <c r="G45" s="9"/>
      <c r="H45" s="9"/>
      <c r="I45" s="9"/>
      <c r="J45" s="9">
        <v>200</v>
      </c>
      <c r="K45" s="9">
        <v>800</v>
      </c>
      <c r="L45" s="9"/>
      <c r="M45" s="9"/>
    </row>
    <row r="46" spans="1:13" x14ac:dyDescent="0.25">
      <c r="A46" s="18"/>
      <c r="B46" s="12" t="s">
        <v>97</v>
      </c>
      <c r="C46" s="22" t="s">
        <v>96</v>
      </c>
      <c r="D46" s="5">
        <f>SUM(F46:M46)</f>
        <v>8000</v>
      </c>
      <c r="E46" s="5">
        <f>SUM(H46:M46)</f>
        <v>8000</v>
      </c>
      <c r="F46" s="5"/>
      <c r="G46" s="9"/>
      <c r="H46" s="9"/>
      <c r="I46" s="9"/>
      <c r="J46" s="9"/>
      <c r="K46" s="9"/>
      <c r="L46" s="9">
        <v>4226</v>
      </c>
      <c r="M46" s="9">
        <v>3774</v>
      </c>
    </row>
    <row r="47" spans="1:13" x14ac:dyDescent="0.25">
      <c r="A47" s="18"/>
      <c r="B47" s="12" t="s">
        <v>95</v>
      </c>
      <c r="C47" s="22" t="s">
        <v>94</v>
      </c>
      <c r="D47" s="5">
        <f>SUM(F47:M47)</f>
        <v>0</v>
      </c>
      <c r="E47" s="5">
        <f>SUM(F47:N47)</f>
        <v>0</v>
      </c>
      <c r="F47" s="5"/>
      <c r="G47" s="9"/>
      <c r="H47" s="9"/>
      <c r="I47" s="9"/>
      <c r="J47" s="9"/>
      <c r="K47" s="9"/>
      <c r="L47" s="9"/>
      <c r="M47" s="9"/>
    </row>
    <row r="48" spans="1:13" x14ac:dyDescent="0.25">
      <c r="A48" s="18"/>
      <c r="B48" s="12" t="s">
        <v>93</v>
      </c>
      <c r="C48" s="22" t="s">
        <v>92</v>
      </c>
      <c r="D48" s="5">
        <f>SUM(F48:M48)</f>
        <v>0</v>
      </c>
      <c r="E48" s="5">
        <f>SUM(F48:N48)</f>
        <v>0</v>
      </c>
      <c r="F48" s="5"/>
      <c r="G48" s="9"/>
      <c r="H48" s="9"/>
      <c r="I48" s="9"/>
      <c r="J48" s="9"/>
      <c r="K48" s="9"/>
      <c r="L48" s="9"/>
      <c r="M48" s="9"/>
    </row>
    <row r="49" spans="1:13" x14ac:dyDescent="0.25">
      <c r="A49" s="18"/>
      <c r="B49" s="12" t="s">
        <v>91</v>
      </c>
      <c r="C49" s="22" t="s">
        <v>90</v>
      </c>
      <c r="D49" s="5">
        <f>SUM(F49:M49)</f>
        <v>50</v>
      </c>
      <c r="E49" s="5">
        <f>SUM(F49:N49)</f>
        <v>50</v>
      </c>
      <c r="F49" s="5">
        <v>50</v>
      </c>
      <c r="G49" s="9"/>
      <c r="H49" s="9"/>
      <c r="I49" s="9"/>
      <c r="J49" s="9"/>
      <c r="K49" s="9"/>
      <c r="L49" s="9"/>
      <c r="M49" s="9"/>
    </row>
    <row r="50" spans="1:13" x14ac:dyDescent="0.25">
      <c r="A50" s="18"/>
      <c r="B50" s="12" t="s">
        <v>89</v>
      </c>
      <c r="C50" s="22" t="s">
        <v>88</v>
      </c>
      <c r="D50" s="5">
        <f>SUM(F50:M50)</f>
        <v>0</v>
      </c>
      <c r="E50" s="5">
        <f>SUM(F50:N50)</f>
        <v>0</v>
      </c>
      <c r="F50" s="5"/>
      <c r="G50" s="9"/>
      <c r="H50" s="9"/>
      <c r="I50" s="9"/>
      <c r="J50" s="9"/>
      <c r="K50" s="9"/>
      <c r="L50" s="9"/>
      <c r="M50" s="9"/>
    </row>
    <row r="51" spans="1:13" x14ac:dyDescent="0.25">
      <c r="A51" s="18"/>
      <c r="B51" s="12" t="s">
        <v>87</v>
      </c>
      <c r="C51" s="22" t="s">
        <v>86</v>
      </c>
      <c r="D51" s="5">
        <f>SUM(F51:M51)</f>
        <v>0</v>
      </c>
      <c r="E51" s="5">
        <f>SUM(F51:N51)</f>
        <v>0</v>
      </c>
      <c r="F51" s="5"/>
      <c r="G51" s="9"/>
      <c r="H51" s="9"/>
      <c r="I51" s="9"/>
      <c r="J51" s="9"/>
      <c r="K51" s="9"/>
      <c r="L51" s="9"/>
      <c r="M51" s="9"/>
    </row>
    <row r="52" spans="1:13" ht="13" x14ac:dyDescent="0.3">
      <c r="A52" s="18"/>
      <c r="B52" s="14" t="s">
        <v>85</v>
      </c>
      <c r="C52" s="17" t="s">
        <v>84</v>
      </c>
      <c r="D52" s="5">
        <f>SUM(F52:M52)</f>
        <v>11000</v>
      </c>
      <c r="E52" s="15">
        <f>SUM(F52:N52)</f>
        <v>11000</v>
      </c>
      <c r="F52" s="16">
        <f>SUM(F42:F51)</f>
        <v>1500</v>
      </c>
      <c r="G52" s="20">
        <f>SUM(G42:G51)</f>
        <v>500</v>
      </c>
      <c r="H52" s="20">
        <f>SUM(H42:H51)</f>
        <v>0</v>
      </c>
      <c r="I52" s="20">
        <f>SUM(I42:I51)</f>
        <v>0</v>
      </c>
      <c r="J52" s="20">
        <f>SUM(J42:J51)</f>
        <v>200</v>
      </c>
      <c r="K52" s="19">
        <f>SUM(K42:K51)</f>
        <v>800</v>
      </c>
      <c r="L52" s="20">
        <f>SUM(L42:L51)</f>
        <v>4226</v>
      </c>
      <c r="M52" s="19">
        <f>SUM(M42:M51)</f>
        <v>3774</v>
      </c>
    </row>
    <row r="53" spans="1:13" x14ac:dyDescent="0.25">
      <c r="A53" s="18"/>
      <c r="B53" s="12" t="s">
        <v>83</v>
      </c>
      <c r="C53" s="22" t="s">
        <v>82</v>
      </c>
      <c r="D53" s="5">
        <f>SUM(F53:M53)</f>
        <v>0</v>
      </c>
      <c r="E53" s="5">
        <f>SUM(F53:N53)</f>
        <v>0</v>
      </c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18"/>
      <c r="B54" s="12" t="s">
        <v>81</v>
      </c>
      <c r="C54" s="22" t="s">
        <v>80</v>
      </c>
      <c r="D54" s="5">
        <f>SUM(F54:M54)</f>
        <v>0</v>
      </c>
      <c r="E54" s="5">
        <f>SUM(F54:N54)</f>
        <v>0</v>
      </c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18"/>
      <c r="B55" s="12" t="s">
        <v>79</v>
      </c>
      <c r="C55" s="22" t="s">
        <v>78</v>
      </c>
      <c r="D55" s="5">
        <f>SUM(F55:M55)</f>
        <v>0</v>
      </c>
      <c r="E55" s="5">
        <f>SUM(F55:N55)</f>
        <v>0</v>
      </c>
      <c r="F55" s="5"/>
      <c r="G55" s="9"/>
      <c r="H55" s="9"/>
      <c r="I55" s="9"/>
      <c r="J55" s="9"/>
      <c r="K55" s="5"/>
      <c r="L55" s="9"/>
      <c r="M55" s="24"/>
    </row>
    <row r="56" spans="1:13" x14ac:dyDescent="0.25">
      <c r="A56" s="18"/>
      <c r="B56" s="12" t="s">
        <v>77</v>
      </c>
      <c r="C56" s="22" t="s">
        <v>76</v>
      </c>
      <c r="D56" s="5">
        <f>SUM(F56:M56)</f>
        <v>1420</v>
      </c>
      <c r="E56" s="5">
        <f>SUM(F56:N56)</f>
        <v>1420</v>
      </c>
      <c r="F56" s="5">
        <v>1420</v>
      </c>
      <c r="G56" s="9"/>
      <c r="H56" s="9"/>
      <c r="I56" s="9"/>
      <c r="J56" s="9"/>
      <c r="K56" s="5"/>
      <c r="L56" s="9"/>
      <c r="M56" s="24"/>
    </row>
    <row r="57" spans="1:13" x14ac:dyDescent="0.25">
      <c r="A57" s="18"/>
      <c r="B57" s="12" t="s">
        <v>75</v>
      </c>
      <c r="C57" s="22" t="s">
        <v>74</v>
      </c>
      <c r="D57" s="5">
        <f>SUM(F57:M57)</f>
        <v>0</v>
      </c>
      <c r="E57" s="5">
        <f>SUM(F57:N57)</f>
        <v>0</v>
      </c>
      <c r="F57" s="5"/>
      <c r="G57" s="9"/>
      <c r="H57" s="9"/>
      <c r="I57" s="9"/>
      <c r="J57" s="9"/>
      <c r="K57" s="5"/>
      <c r="L57" s="9"/>
      <c r="M57" s="24"/>
    </row>
    <row r="58" spans="1:13" ht="13" x14ac:dyDescent="0.3">
      <c r="A58" s="18"/>
      <c r="B58" s="6" t="s">
        <v>73</v>
      </c>
      <c r="C58" s="17" t="s">
        <v>72</v>
      </c>
      <c r="D58" s="5">
        <f>SUM(D53:D57)</f>
        <v>1420</v>
      </c>
      <c r="E58" s="5">
        <f>SUM(E53:E57)</f>
        <v>1420</v>
      </c>
      <c r="F58" s="15">
        <v>1420</v>
      </c>
      <c r="G58" s="20">
        <f>SUM(G53:G57)</f>
        <v>0</v>
      </c>
      <c r="H58" s="20">
        <f>SUM(H53:H57)</f>
        <v>0</v>
      </c>
      <c r="I58" s="20">
        <f>SUM(I53:I57)</f>
        <v>0</v>
      </c>
      <c r="J58" s="20">
        <f>SUM(J53:J57)</f>
        <v>0</v>
      </c>
      <c r="K58" s="19">
        <f>SUM(K53:K57)</f>
        <v>0</v>
      </c>
      <c r="L58" s="20">
        <f>SUM(L53:L57)</f>
        <v>0</v>
      </c>
      <c r="M58" s="19">
        <f>SUM(M53:M57)</f>
        <v>0</v>
      </c>
    </row>
    <row r="59" spans="1:13" x14ac:dyDescent="0.25">
      <c r="A59" s="18"/>
      <c r="B59" s="12" t="s">
        <v>71</v>
      </c>
      <c r="C59" s="22" t="s">
        <v>70</v>
      </c>
      <c r="D59" s="5">
        <f>SUM(F59:M59)</f>
        <v>0</v>
      </c>
      <c r="E59" s="5">
        <f>SUM(F59:N59)</f>
        <v>0</v>
      </c>
      <c r="F59" s="5"/>
      <c r="G59" s="9"/>
      <c r="H59" s="9"/>
      <c r="I59" s="9"/>
      <c r="J59" s="9"/>
      <c r="K59" s="9"/>
      <c r="L59" s="9"/>
      <c r="M59" s="9"/>
    </row>
    <row r="60" spans="1:13" x14ac:dyDescent="0.25">
      <c r="A60" s="18"/>
      <c r="B60" s="11" t="s">
        <v>69</v>
      </c>
      <c r="C60" s="22" t="s">
        <v>68</v>
      </c>
      <c r="D60" s="5">
        <f>SUM(F60:M60)</f>
        <v>0</v>
      </c>
      <c r="E60" s="5">
        <f>SUM(F60:N60)</f>
        <v>0</v>
      </c>
      <c r="F60" s="5"/>
      <c r="G60" s="9"/>
      <c r="H60" s="9"/>
      <c r="I60" s="9"/>
      <c r="J60" s="9"/>
      <c r="K60" s="9"/>
      <c r="L60" s="9"/>
      <c r="M60" s="9"/>
    </row>
    <row r="61" spans="1:13" x14ac:dyDescent="0.25">
      <c r="A61" s="18"/>
      <c r="B61" s="12" t="s">
        <v>67</v>
      </c>
      <c r="C61" s="22" t="s">
        <v>66</v>
      </c>
      <c r="D61" s="5">
        <f>SUM(F61:M61)</f>
        <v>1500</v>
      </c>
      <c r="E61" s="5">
        <f>SUM(F61:N61)</f>
        <v>1500</v>
      </c>
      <c r="F61" s="5">
        <v>1500</v>
      </c>
      <c r="G61" s="9"/>
      <c r="H61" s="9"/>
      <c r="I61" s="9"/>
      <c r="J61" s="9"/>
      <c r="K61" s="9"/>
      <c r="L61" s="9"/>
      <c r="M61" s="9"/>
    </row>
    <row r="62" spans="1:13" s="3" customFormat="1" ht="13" x14ac:dyDescent="0.3">
      <c r="A62" s="23"/>
      <c r="B62" s="6" t="s">
        <v>65</v>
      </c>
      <c r="C62" s="17" t="s">
        <v>64</v>
      </c>
      <c r="D62" s="5">
        <f>SUM(F62:M62)</f>
        <v>1500</v>
      </c>
      <c r="E62" s="15">
        <f>SUM(F62:N62)</f>
        <v>1500</v>
      </c>
      <c r="F62" s="15">
        <f>SUM(F59:F61)</f>
        <v>1500</v>
      </c>
      <c r="G62" s="20">
        <f>SUM(G59:G61)</f>
        <v>0</v>
      </c>
      <c r="H62" s="20">
        <f>SUM(H59:H61)</f>
        <v>0</v>
      </c>
      <c r="I62" s="20">
        <f>SUM(I59:I61)</f>
        <v>0</v>
      </c>
      <c r="J62" s="20">
        <f>SUM(J59:J61)</f>
        <v>0</v>
      </c>
      <c r="K62" s="19">
        <f>SUM(K59:K61)</f>
        <v>0</v>
      </c>
      <c r="L62" s="20">
        <f>SUM(L59:L61)</f>
        <v>0</v>
      </c>
      <c r="M62" s="19">
        <f>SUM(M59:M61)</f>
        <v>0</v>
      </c>
    </row>
    <row r="63" spans="1:13" x14ac:dyDescent="0.25">
      <c r="A63" s="18"/>
      <c r="B63" s="12" t="s">
        <v>63</v>
      </c>
      <c r="C63" s="22" t="s">
        <v>62</v>
      </c>
      <c r="D63" s="5">
        <f>SUM(F63:M63)</f>
        <v>0</v>
      </c>
      <c r="E63" s="5">
        <f>SUM(F63:N63)</f>
        <v>0</v>
      </c>
      <c r="F63" s="5"/>
      <c r="G63" s="9"/>
      <c r="H63" s="9"/>
      <c r="I63" s="9"/>
      <c r="J63" s="9"/>
      <c r="K63" s="9"/>
      <c r="L63" s="9"/>
      <c r="M63" s="9"/>
    </row>
    <row r="64" spans="1:13" x14ac:dyDescent="0.25">
      <c r="A64" s="18"/>
      <c r="B64" s="12" t="s">
        <v>61</v>
      </c>
      <c r="C64" s="22" t="s">
        <v>60</v>
      </c>
      <c r="D64" s="5">
        <f>SUM(F64:M64)</f>
        <v>0</v>
      </c>
      <c r="E64" s="5"/>
      <c r="F64" s="5"/>
      <c r="G64" s="9"/>
      <c r="H64" s="9"/>
      <c r="I64" s="9"/>
      <c r="J64" s="9"/>
      <c r="K64" s="9"/>
      <c r="L64" s="9"/>
      <c r="M64" s="9"/>
    </row>
    <row r="65" spans="1:13" ht="25" x14ac:dyDescent="0.25">
      <c r="A65" s="18"/>
      <c r="B65" s="12" t="s">
        <v>59</v>
      </c>
      <c r="C65" s="22" t="s">
        <v>58</v>
      </c>
      <c r="D65" s="5">
        <f>SUM(F65:M65)</f>
        <v>0</v>
      </c>
      <c r="E65" s="5"/>
      <c r="F65" s="5"/>
      <c r="G65" s="9"/>
      <c r="H65" s="9"/>
      <c r="I65" s="9"/>
      <c r="J65" s="9"/>
      <c r="K65" s="9"/>
      <c r="L65" s="9"/>
      <c r="M65" s="9"/>
    </row>
    <row r="66" spans="1:13" x14ac:dyDescent="0.25">
      <c r="A66" s="18"/>
      <c r="B66" s="11" t="s">
        <v>57</v>
      </c>
      <c r="C66" s="22" t="s">
        <v>56</v>
      </c>
      <c r="D66" s="5">
        <f>SUM(F66:M66)</f>
        <v>0</v>
      </c>
      <c r="E66" s="5">
        <f>SUM(F66:N66)</f>
        <v>0</v>
      </c>
      <c r="F66" s="5"/>
      <c r="G66" s="9"/>
      <c r="H66" s="9"/>
      <c r="I66" s="9"/>
      <c r="J66" s="9"/>
      <c r="K66" s="9"/>
      <c r="L66" s="9"/>
      <c r="M66" s="9"/>
    </row>
    <row r="67" spans="1:13" x14ac:dyDescent="0.25">
      <c r="A67" s="18"/>
      <c r="B67" s="12" t="s">
        <v>55</v>
      </c>
      <c r="C67" s="22" t="s">
        <v>54</v>
      </c>
      <c r="D67" s="5">
        <v>171444</v>
      </c>
      <c r="E67" s="5">
        <f>SUM(F67:N67)</f>
        <v>364122</v>
      </c>
      <c r="F67" s="5">
        <v>364122</v>
      </c>
      <c r="G67" s="9"/>
      <c r="H67" s="9"/>
      <c r="I67" s="9"/>
      <c r="J67" s="21"/>
      <c r="K67" s="9"/>
      <c r="L67" s="21"/>
      <c r="M67" s="21"/>
    </row>
    <row r="68" spans="1:13" ht="13" x14ac:dyDescent="0.3">
      <c r="A68" s="18"/>
      <c r="B68" s="6" t="s">
        <v>53</v>
      </c>
      <c r="C68" s="17" t="s">
        <v>52</v>
      </c>
      <c r="D68" s="5">
        <f>SUM(D67)</f>
        <v>171444</v>
      </c>
      <c r="E68" s="15">
        <f>SUM(F68:N68)</f>
        <v>364122</v>
      </c>
      <c r="F68" s="15">
        <f>SUM(F63:F67)</f>
        <v>364122</v>
      </c>
      <c r="G68" s="20">
        <f>SUM(G63:G67)</f>
        <v>0</v>
      </c>
      <c r="H68" s="20">
        <f>SUM(H63:H67)</f>
        <v>0</v>
      </c>
      <c r="I68" s="20"/>
      <c r="J68" s="20">
        <f>SUM(J63:J67)</f>
        <v>0</v>
      </c>
      <c r="K68" s="19">
        <f>SUM(K63:K67)</f>
        <v>0</v>
      </c>
      <c r="L68" s="20"/>
      <c r="M68" s="19">
        <f>SUM(M63:M67)</f>
        <v>0</v>
      </c>
    </row>
    <row r="69" spans="1:13" ht="13" x14ac:dyDescent="0.3">
      <c r="A69" s="18"/>
      <c r="B69" s="14" t="s">
        <v>51</v>
      </c>
      <c r="C69" s="17" t="s">
        <v>50</v>
      </c>
      <c r="D69" s="5">
        <v>354859</v>
      </c>
      <c r="E69" s="15">
        <f>SUM(F69:N69)</f>
        <v>643688</v>
      </c>
      <c r="F69" s="16">
        <f>F20+F41+F62+F68+F27+F52+F58</f>
        <v>522454</v>
      </c>
      <c r="G69" s="16">
        <f>G20+G41+G62+G68+G27+G52+G58</f>
        <v>108417</v>
      </c>
      <c r="H69" s="16">
        <f>H20+H41+H62+H68+H27+H52+H58</f>
        <v>0</v>
      </c>
      <c r="I69" s="16">
        <f>I20+I41+I62+I68+I27+I52+I58</f>
        <v>3817</v>
      </c>
      <c r="J69" s="16">
        <f>J20+J41+J62+J68+J27+J52+J58</f>
        <v>200</v>
      </c>
      <c r="K69" s="16">
        <f>K20+K41+K62+K68+K27+K52+K58</f>
        <v>800</v>
      </c>
      <c r="L69" s="16">
        <f>L20+L41+L62+L68+L27+L52+L58</f>
        <v>4226</v>
      </c>
      <c r="M69" s="16">
        <f>M20+M41+M62+M68+M27+M52+M58</f>
        <v>3774</v>
      </c>
    </row>
    <row r="70" spans="1:13" ht="13" x14ac:dyDescent="0.25">
      <c r="B70" s="13" t="s">
        <v>49</v>
      </c>
      <c r="C70" s="11" t="s">
        <v>48</v>
      </c>
      <c r="D70" s="5">
        <f>SUM(F70:M70)</f>
        <v>0</v>
      </c>
      <c r="E70" s="15">
        <f>SUM(F70:N70)</f>
        <v>0</v>
      </c>
      <c r="F70" s="9"/>
      <c r="G70" s="9"/>
      <c r="H70" s="9"/>
      <c r="I70" s="9"/>
      <c r="J70" s="9"/>
      <c r="K70" s="9"/>
      <c r="L70" s="9"/>
      <c r="M70" s="9"/>
    </row>
    <row r="71" spans="1:13" ht="13" x14ac:dyDescent="0.25">
      <c r="B71" s="12" t="s">
        <v>47</v>
      </c>
      <c r="C71" s="11" t="s">
        <v>46</v>
      </c>
      <c r="D71" s="5">
        <f>SUM(F71:M71)</f>
        <v>0</v>
      </c>
      <c r="E71" s="15">
        <f>SUM(F71:N71)</f>
        <v>0</v>
      </c>
      <c r="F71" s="9"/>
      <c r="G71" s="9"/>
      <c r="H71" s="9"/>
      <c r="I71" s="9"/>
      <c r="J71" s="9"/>
      <c r="K71" s="9"/>
      <c r="L71" s="9"/>
      <c r="M71" s="9"/>
    </row>
    <row r="72" spans="1:13" ht="13" x14ac:dyDescent="0.25">
      <c r="B72" s="13" t="s">
        <v>45</v>
      </c>
      <c r="C72" s="11" t="s">
        <v>44</v>
      </c>
      <c r="D72" s="5">
        <f>SUM(F72:M72)</f>
        <v>0</v>
      </c>
      <c r="E72" s="15">
        <f>SUM(F72:N72)</f>
        <v>0</v>
      </c>
      <c r="F72" s="9"/>
      <c r="G72" s="9"/>
      <c r="H72" s="9"/>
      <c r="I72" s="9"/>
      <c r="J72" s="9"/>
      <c r="K72" s="9"/>
      <c r="L72" s="9"/>
      <c r="M72" s="9"/>
    </row>
    <row r="73" spans="1:13" ht="13" x14ac:dyDescent="0.25">
      <c r="B73" s="14" t="s">
        <v>43</v>
      </c>
      <c r="C73" s="6" t="s">
        <v>42</v>
      </c>
      <c r="D73" s="5">
        <f>SUM(F73:M73)</f>
        <v>0</v>
      </c>
      <c r="E73" s="15">
        <f>SUM(E70:E72)</f>
        <v>0</v>
      </c>
      <c r="F73" s="9"/>
      <c r="G73" s="9"/>
      <c r="H73" s="9"/>
      <c r="I73" s="9"/>
      <c r="J73" s="9"/>
      <c r="K73" s="9"/>
      <c r="L73" s="9"/>
      <c r="M73" s="9"/>
    </row>
    <row r="74" spans="1:13" ht="13" x14ac:dyDescent="0.25">
      <c r="B74" s="12" t="s">
        <v>41</v>
      </c>
      <c r="C74" s="11" t="s">
        <v>40</v>
      </c>
      <c r="D74" s="5">
        <f>SUM(F74:M74)</f>
        <v>0</v>
      </c>
      <c r="E74" s="15">
        <f>SUM(F74:N74)</f>
        <v>0</v>
      </c>
      <c r="F74" s="9"/>
      <c r="G74" s="9"/>
      <c r="H74" s="9"/>
      <c r="I74" s="9"/>
      <c r="J74" s="9"/>
      <c r="K74" s="9"/>
      <c r="L74" s="9"/>
      <c r="M74" s="9"/>
    </row>
    <row r="75" spans="1:13" ht="13" x14ac:dyDescent="0.25">
      <c r="B75" s="13" t="s">
        <v>39</v>
      </c>
      <c r="C75" s="11" t="s">
        <v>38</v>
      </c>
      <c r="D75" s="5">
        <f>SUM(F75:M75)</f>
        <v>0</v>
      </c>
      <c r="E75" s="15">
        <f>SUM(F75:N75)</f>
        <v>0</v>
      </c>
      <c r="F75" s="9"/>
      <c r="G75" s="9"/>
      <c r="H75" s="9"/>
      <c r="I75" s="9"/>
      <c r="J75" s="9"/>
      <c r="K75" s="9"/>
      <c r="L75" s="9"/>
      <c r="M75" s="9"/>
    </row>
    <row r="76" spans="1:13" ht="13" x14ac:dyDescent="0.25">
      <c r="B76" s="12" t="s">
        <v>37</v>
      </c>
      <c r="C76" s="11" t="s">
        <v>36</v>
      </c>
      <c r="D76" s="5">
        <f>SUM(F76:M76)</f>
        <v>0</v>
      </c>
      <c r="E76" s="15">
        <f>SUM(F76:N76)</f>
        <v>0</v>
      </c>
      <c r="F76" s="9"/>
      <c r="G76" s="9"/>
      <c r="H76" s="9"/>
      <c r="I76" s="9"/>
      <c r="J76" s="9"/>
      <c r="K76" s="9"/>
      <c r="L76" s="9"/>
      <c r="M76" s="9"/>
    </row>
    <row r="77" spans="1:13" ht="13" x14ac:dyDescent="0.25">
      <c r="B77" s="13" t="s">
        <v>35</v>
      </c>
      <c r="C77" s="11" t="s">
        <v>34</v>
      </c>
      <c r="D77" s="5">
        <f>SUM(F77:M77)</f>
        <v>0</v>
      </c>
      <c r="E77" s="15">
        <f>SUM(F77:N77)</f>
        <v>0</v>
      </c>
      <c r="F77" s="9"/>
      <c r="G77" s="9"/>
      <c r="H77" s="9"/>
      <c r="I77" s="9"/>
      <c r="J77" s="9"/>
      <c r="K77" s="9"/>
      <c r="L77" s="9"/>
      <c r="M77" s="9"/>
    </row>
    <row r="78" spans="1:13" ht="13" x14ac:dyDescent="0.25">
      <c r="B78" s="7" t="s">
        <v>33</v>
      </c>
      <c r="C78" s="6" t="s">
        <v>32</v>
      </c>
      <c r="D78" s="5">
        <f>SUM(F78:M78)</f>
        <v>0</v>
      </c>
      <c r="E78" s="15">
        <f>SUM(F78:N78)</f>
        <v>0</v>
      </c>
      <c r="F78" s="9"/>
      <c r="G78" s="9"/>
      <c r="H78" s="9"/>
      <c r="I78" s="9"/>
      <c r="J78" s="9"/>
      <c r="K78" s="9"/>
      <c r="L78" s="9"/>
      <c r="M78" s="9"/>
    </row>
    <row r="79" spans="1:13" x14ac:dyDescent="0.25">
      <c r="B79" s="11" t="s">
        <v>31</v>
      </c>
      <c r="C79" s="11" t="s">
        <v>30</v>
      </c>
      <c r="D79" s="5">
        <f>SUM(F79:M79)</f>
        <v>10715</v>
      </c>
      <c r="E79" s="10">
        <f>SUM(F79:N79)</f>
        <v>10715</v>
      </c>
      <c r="F79" s="9">
        <v>10715</v>
      </c>
      <c r="G79" s="9"/>
      <c r="H79" s="9"/>
      <c r="I79" s="9"/>
      <c r="J79" s="9"/>
      <c r="K79" s="9"/>
      <c r="L79" s="9"/>
      <c r="M79" s="9"/>
    </row>
    <row r="80" spans="1:13" x14ac:dyDescent="0.25">
      <c r="B80" s="11" t="s">
        <v>29</v>
      </c>
      <c r="C80" s="11" t="s">
        <v>28</v>
      </c>
      <c r="D80" s="5">
        <f>SUM(F80:M80)</f>
        <v>0</v>
      </c>
      <c r="E80" s="10">
        <f>SUM(G80:N80)</f>
        <v>0</v>
      </c>
      <c r="F80" s="10"/>
      <c r="G80" s="10"/>
      <c r="H80" s="10"/>
      <c r="I80" s="10"/>
      <c r="J80" s="10"/>
      <c r="K80" s="10"/>
      <c r="L80" s="10"/>
      <c r="M80" s="10"/>
    </row>
    <row r="81" spans="1:13" s="3" customFormat="1" ht="13" x14ac:dyDescent="0.3">
      <c r="A81" s="8"/>
      <c r="B81" s="6" t="s">
        <v>27</v>
      </c>
      <c r="C81" s="6" t="s">
        <v>26</v>
      </c>
      <c r="D81" s="5">
        <f>SUM(F81:M81)</f>
        <v>10715</v>
      </c>
      <c r="E81" s="4">
        <f>SUM(E79:E80)</f>
        <v>10715</v>
      </c>
      <c r="F81" s="4">
        <f>SUM(F79:F80)</f>
        <v>10715</v>
      </c>
      <c r="G81" s="4">
        <f>SUM(G79:G80)</f>
        <v>0</v>
      </c>
      <c r="H81" s="4">
        <f>SUM(H79:H80)</f>
        <v>0</v>
      </c>
      <c r="I81" s="4"/>
      <c r="J81" s="4">
        <f>SUM(J79:J80)</f>
        <v>0</v>
      </c>
      <c r="K81" s="4">
        <f>SUM(K79:K80)</f>
        <v>0</v>
      </c>
      <c r="L81" s="4">
        <f>SUM(L79:L80)</f>
        <v>0</v>
      </c>
      <c r="M81" s="4">
        <f>SUM(M79:M80)</f>
        <v>0</v>
      </c>
    </row>
    <row r="82" spans="1:13" x14ac:dyDescent="0.25">
      <c r="B82" s="13" t="s">
        <v>25</v>
      </c>
      <c r="C82" s="11" t="s">
        <v>24</v>
      </c>
      <c r="D82" s="5">
        <f>SUM(F82:M82)</f>
        <v>0</v>
      </c>
      <c r="E82" s="10">
        <f>SUM(F82:N82)</f>
        <v>0</v>
      </c>
      <c r="F82" s="10"/>
      <c r="G82" s="10"/>
      <c r="H82" s="10"/>
      <c r="I82" s="10"/>
      <c r="J82" s="10"/>
      <c r="K82" s="10"/>
      <c r="L82" s="10"/>
      <c r="M82" s="10"/>
    </row>
    <row r="83" spans="1:13" x14ac:dyDescent="0.25">
      <c r="B83" s="13" t="s">
        <v>23</v>
      </c>
      <c r="C83" s="11" t="s">
        <v>22</v>
      </c>
      <c r="D83" s="5">
        <f>SUM(F83:M83)</f>
        <v>0</v>
      </c>
      <c r="E83" s="10">
        <f>SUM(F83:N83)</f>
        <v>0</v>
      </c>
      <c r="F83" s="9"/>
      <c r="G83" s="9"/>
      <c r="H83" s="9"/>
      <c r="I83" s="9"/>
      <c r="J83" s="9"/>
      <c r="K83" s="9"/>
      <c r="L83" s="9"/>
      <c r="M83" s="9"/>
    </row>
    <row r="84" spans="1:13" x14ac:dyDescent="0.25">
      <c r="B84" s="13" t="s">
        <v>21</v>
      </c>
      <c r="C84" s="11" t="s">
        <v>20</v>
      </c>
      <c r="D84" s="5">
        <f>SUM(F84:M84)</f>
        <v>0</v>
      </c>
      <c r="E84" s="10">
        <f>SUM(F84:N84)</f>
        <v>0</v>
      </c>
      <c r="F84" s="9"/>
      <c r="G84" s="9"/>
      <c r="H84" s="9"/>
      <c r="I84" s="9"/>
      <c r="J84" s="9"/>
      <c r="K84" s="9"/>
      <c r="L84" s="9"/>
      <c r="M84" s="9"/>
    </row>
    <row r="85" spans="1:13" x14ac:dyDescent="0.25">
      <c r="B85" s="13" t="s">
        <v>19</v>
      </c>
      <c r="C85" s="11" t="s">
        <v>18</v>
      </c>
      <c r="D85" s="5">
        <f>SUM(F85:M85)</f>
        <v>0</v>
      </c>
      <c r="E85" s="10">
        <f>SUM(F85:N85)</f>
        <v>0</v>
      </c>
      <c r="F85" s="9"/>
      <c r="G85" s="9"/>
      <c r="H85" s="9"/>
      <c r="I85" s="9"/>
      <c r="J85" s="9"/>
      <c r="K85" s="9"/>
      <c r="L85" s="9"/>
      <c r="M85" s="9"/>
    </row>
    <row r="86" spans="1:13" x14ac:dyDescent="0.25">
      <c r="B86" s="12" t="s">
        <v>17</v>
      </c>
      <c r="C86" s="11" t="s">
        <v>16</v>
      </c>
      <c r="D86" s="5">
        <f>SUM(F86:M86)</f>
        <v>0</v>
      </c>
      <c r="E86" s="10">
        <f>SUM(F86:N86)</f>
        <v>0</v>
      </c>
      <c r="F86" s="9"/>
      <c r="G86" s="9"/>
      <c r="H86" s="9"/>
      <c r="I86" s="9"/>
      <c r="J86" s="9"/>
      <c r="K86" s="9"/>
      <c r="L86" s="9"/>
      <c r="M86" s="9"/>
    </row>
    <row r="87" spans="1:13" ht="13" x14ac:dyDescent="0.25">
      <c r="B87" s="14" t="s">
        <v>15</v>
      </c>
      <c r="C87" s="6" t="s">
        <v>14</v>
      </c>
      <c r="D87" s="5">
        <f>SUM(F87:M87)</f>
        <v>0</v>
      </c>
      <c r="E87" s="4">
        <f>SUM(F87:N87)</f>
        <v>0</v>
      </c>
      <c r="F87" s="4">
        <f>SUM(G87:N87)</f>
        <v>0</v>
      </c>
      <c r="G87" s="4">
        <f>SUM(H87:P87)</f>
        <v>0</v>
      </c>
      <c r="H87" s="4">
        <f>SUM(J87:Q87)</f>
        <v>0</v>
      </c>
      <c r="I87" s="4"/>
      <c r="J87" s="4">
        <f>SUM(L87:R87)</f>
        <v>0</v>
      </c>
      <c r="K87" s="4">
        <f>SUM(N87:X87)</f>
        <v>0</v>
      </c>
      <c r="L87" s="4">
        <f>SUM(L81:L86)</f>
        <v>0</v>
      </c>
      <c r="M87" s="4">
        <f>SUM(N87:T87)</f>
        <v>0</v>
      </c>
    </row>
    <row r="88" spans="1:13" x14ac:dyDescent="0.25">
      <c r="B88" s="12" t="s">
        <v>13</v>
      </c>
      <c r="C88" s="11" t="s">
        <v>12</v>
      </c>
      <c r="D88" s="5">
        <f>SUM(F88:M88)</f>
        <v>0</v>
      </c>
      <c r="E88" s="10">
        <f>SUM(F88:N88)</f>
        <v>0</v>
      </c>
      <c r="F88" s="9"/>
      <c r="G88" s="9"/>
      <c r="H88" s="9"/>
      <c r="I88" s="9"/>
      <c r="J88" s="9"/>
      <c r="K88" s="9"/>
      <c r="L88" s="9"/>
      <c r="M88" s="9"/>
    </row>
    <row r="89" spans="1:13" x14ac:dyDescent="0.25">
      <c r="B89" s="12" t="s">
        <v>11</v>
      </c>
      <c r="C89" s="11" t="s">
        <v>10</v>
      </c>
      <c r="D89" s="5">
        <f>SUM(F89:M89)</f>
        <v>0</v>
      </c>
      <c r="E89" s="10">
        <f>SUM(F89:N89)</f>
        <v>0</v>
      </c>
      <c r="F89" s="9"/>
      <c r="G89" s="9"/>
      <c r="H89" s="9"/>
      <c r="I89" s="9"/>
      <c r="J89" s="9"/>
      <c r="K89" s="9"/>
      <c r="L89" s="9"/>
      <c r="M89" s="9"/>
    </row>
    <row r="90" spans="1:13" x14ac:dyDescent="0.25">
      <c r="B90" s="13" t="s">
        <v>9</v>
      </c>
      <c r="C90" s="11" t="s">
        <v>8</v>
      </c>
      <c r="D90" s="5">
        <f>SUM(F90:M90)</f>
        <v>0</v>
      </c>
      <c r="E90" s="10">
        <f>SUM(F90:N90)</f>
        <v>0</v>
      </c>
      <c r="F90" s="9"/>
      <c r="G90" s="9"/>
      <c r="H90" s="9"/>
      <c r="I90" s="9"/>
      <c r="J90" s="9"/>
      <c r="K90" s="9"/>
      <c r="L90" s="9"/>
      <c r="M90" s="9"/>
    </row>
    <row r="91" spans="1:13" x14ac:dyDescent="0.25">
      <c r="B91" s="13" t="s">
        <v>7</v>
      </c>
      <c r="C91" s="11" t="s">
        <v>6</v>
      </c>
      <c r="D91" s="5">
        <f>SUM(F91:M91)</f>
        <v>0</v>
      </c>
      <c r="E91" s="10">
        <f>SUM(F91:N91)</f>
        <v>0</v>
      </c>
      <c r="F91" s="9"/>
      <c r="G91" s="9"/>
      <c r="H91" s="9"/>
      <c r="I91" s="9"/>
      <c r="J91" s="9"/>
      <c r="K91" s="9"/>
      <c r="L91" s="9"/>
      <c r="M91" s="9"/>
    </row>
    <row r="92" spans="1:13" ht="13" x14ac:dyDescent="0.25">
      <c r="B92" s="7" t="s">
        <v>5</v>
      </c>
      <c r="C92" s="6" t="s">
        <v>4</v>
      </c>
      <c r="D92" s="5">
        <f>SUM(F92:M92)</f>
        <v>0</v>
      </c>
      <c r="E92" s="10">
        <f>SUM(F92:N92)</f>
        <v>0</v>
      </c>
      <c r="F92" s="10">
        <f>SUM(G92:N92)</f>
        <v>0</v>
      </c>
      <c r="G92" s="10">
        <f>SUM(H92:P92)</f>
        <v>0</v>
      </c>
      <c r="H92" s="10">
        <f>SUM(J92:Q92)</f>
        <v>0</v>
      </c>
      <c r="I92" s="10"/>
      <c r="J92" s="10">
        <f>SUM(L92:R92)</f>
        <v>0</v>
      </c>
      <c r="K92" s="10">
        <f>SUM(N92:X92)</f>
        <v>0</v>
      </c>
      <c r="L92" s="10"/>
      <c r="M92" s="10">
        <f>SUM(N92:T92)</f>
        <v>0</v>
      </c>
    </row>
    <row r="93" spans="1:13" x14ac:dyDescent="0.25">
      <c r="B93" s="12" t="s">
        <v>3</v>
      </c>
      <c r="C93" s="11" t="s">
        <v>2</v>
      </c>
      <c r="D93" s="5">
        <f>SUM(F93:M93)</f>
        <v>0</v>
      </c>
      <c r="E93" s="10">
        <f>SUM(F93:N93)</f>
        <v>0</v>
      </c>
      <c r="F93" s="9"/>
      <c r="G93" s="9"/>
      <c r="H93" s="9"/>
      <c r="I93" s="9"/>
      <c r="J93" s="9"/>
      <c r="K93" s="9"/>
      <c r="L93" s="9"/>
      <c r="M93" s="9"/>
    </row>
    <row r="94" spans="1:13" s="3" customFormat="1" ht="13" x14ac:dyDescent="0.3">
      <c r="A94" s="8"/>
      <c r="B94" s="7" t="s">
        <v>1</v>
      </c>
      <c r="C94" s="6" t="s">
        <v>0</v>
      </c>
      <c r="D94" s="5">
        <f>SUM(F94:M94)</f>
        <v>10715</v>
      </c>
      <c r="E94" s="4">
        <f>E73+E78+E81+E92+E93</f>
        <v>10715</v>
      </c>
      <c r="F94" s="4">
        <f>F73+F78+F81+F92+F93</f>
        <v>10715</v>
      </c>
      <c r="G94" s="4">
        <f>G73+G78+G81+G92+G93</f>
        <v>0</v>
      </c>
      <c r="H94" s="4">
        <f>H73+H78+H81+H92+H93</f>
        <v>0</v>
      </c>
      <c r="I94" s="4"/>
      <c r="J94" s="4">
        <f>J73+J78+J81+J92+J93</f>
        <v>0</v>
      </c>
      <c r="K94" s="4">
        <f>K73+K78+K81+K92+K93</f>
        <v>0</v>
      </c>
      <c r="L94" s="4">
        <f>SUM(L87,L92)</f>
        <v>0</v>
      </c>
      <c r="M94" s="4">
        <f>M73+M78+M81+M92+M93</f>
        <v>0</v>
      </c>
    </row>
  </sheetData>
  <mergeCells count="4">
    <mergeCell ref="A2:B2"/>
    <mergeCell ref="A3:L3"/>
    <mergeCell ref="F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2018-12-18T11:53:01Z</dcterms:created>
  <dcterms:modified xsi:type="dcterms:W3CDTF">2018-12-18T11:53:25Z</dcterms:modified>
</cp:coreProperties>
</file>