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1" i="1"/>
  <c r="H17"/>
  <c r="G23" l="1"/>
  <c r="F23"/>
  <c r="E23"/>
  <c r="D23"/>
  <c r="H22"/>
  <c r="H21"/>
  <c r="H20"/>
  <c r="H19"/>
  <c r="H18"/>
  <c r="H16"/>
  <c r="H15"/>
  <c r="H14"/>
  <c r="H13"/>
  <c r="H12"/>
  <c r="H11"/>
  <c r="H4"/>
  <c r="H7"/>
  <c r="H6"/>
  <c r="H5"/>
  <c r="H8"/>
  <c r="H9"/>
  <c r="H10"/>
  <c r="H23" l="1"/>
  <c r="H25" s="1"/>
</calcChain>
</file>

<file path=xl/sharedStrings.xml><?xml version="1.0" encoding="utf-8"?>
<sst xmlns="http://schemas.openxmlformats.org/spreadsheetml/2006/main" count="55" uniqueCount="50">
  <si>
    <t>Kormf. Sz.</t>
  </si>
  <si>
    <t>Kormányzati funkció neve</t>
  </si>
  <si>
    <t>Összesen</t>
  </si>
  <si>
    <t>Személyi alapill.</t>
  </si>
  <si>
    <t>Járulék</t>
  </si>
  <si>
    <t>Dologi</t>
  </si>
  <si>
    <t>Segély</t>
  </si>
  <si>
    <t>011130</t>
  </si>
  <si>
    <t>Önkormányzatok és önkorm.hivat.jogalkot.ált.ig.tev.</t>
  </si>
  <si>
    <t>013320</t>
  </si>
  <si>
    <t>Köztemető-fenntartás és -működtetés</t>
  </si>
  <si>
    <t>013350</t>
  </si>
  <si>
    <t>Az önkormányzati vagyonnal való gazdálk.kapcs.fel.</t>
  </si>
  <si>
    <t>018030</t>
  </si>
  <si>
    <t>Támogatási célú finanszírozási műveletek(Közös hiv.)</t>
  </si>
  <si>
    <t>045160</t>
  </si>
  <si>
    <t>Közutak, hidak alagutak üzemeltetése, fenntartása</t>
  </si>
  <si>
    <t>064010</t>
  </si>
  <si>
    <t>Közvilágítás</t>
  </si>
  <si>
    <t>066010</t>
  </si>
  <si>
    <t>Zöldterület-kezelés</t>
  </si>
  <si>
    <t>066020</t>
  </si>
  <si>
    <t>Város- és községgazdálékodási egyéb szolgáltatások</t>
  </si>
  <si>
    <t>072111</t>
  </si>
  <si>
    <t>Háziorvosi ellátás</t>
  </si>
  <si>
    <t>074031</t>
  </si>
  <si>
    <t>Család és nővédelemi egészségügyi gondozás</t>
  </si>
  <si>
    <t>082044</t>
  </si>
  <si>
    <t>Könyvtári szolgáltatások</t>
  </si>
  <si>
    <t>091110</t>
  </si>
  <si>
    <t>Óvodai nevelés</t>
  </si>
  <si>
    <t>096015</t>
  </si>
  <si>
    <t>Óvodai étkeztetés</t>
  </si>
  <si>
    <t>Szociális étkeztetés</t>
  </si>
  <si>
    <t>Házi segítségnyújtás</t>
  </si>
  <si>
    <t>Egyéb szociális pénzbeli és természetbeni ellátás</t>
  </si>
  <si>
    <t>041236</t>
  </si>
  <si>
    <t>Összesen:</t>
  </si>
  <si>
    <t>pénzmaradvány kötelezettséggel terhelt</t>
  </si>
  <si>
    <t>Beruházás</t>
  </si>
  <si>
    <t>Közutak, (Kossuth út aszfaltozás)</t>
  </si>
  <si>
    <t>Felújítás</t>
  </si>
  <si>
    <t>.084031</t>
  </si>
  <si>
    <t>Civil szervezetek tám.</t>
  </si>
  <si>
    <t>Országos közfoglalkoztatási program</t>
  </si>
  <si>
    <t>104037-1</t>
  </si>
  <si>
    <t>Intézményen kívüli étk. (szünidei étk.)</t>
  </si>
  <si>
    <t>Tájékoztató tábla a Tarnazsadány Községi Önkormányzat kormányfunkció szerinti 2017. évi kiadásairól 2. melléklet</t>
  </si>
  <si>
    <t>tartalékalap (Óvoda bővítés)</t>
  </si>
  <si>
    <t>Közutak….(karbant.)</t>
  </si>
</sst>
</file>

<file path=xl/styles.xml><?xml version="1.0" encoding="utf-8"?>
<styleSheet xmlns="http://schemas.openxmlformats.org/spreadsheetml/2006/main">
  <numFmts count="4">
    <numFmt numFmtId="5" formatCode="#,##0\ &quot;Ft&quot;;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164" formatCode="#,##0\ &quot;Ft&quot;"/>
  </numFmts>
  <fonts count="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0" fillId="0" borderId="1" xfId="0" quotePrefix="1" applyBorder="1" applyAlignment="1">
      <alignment horizontal="right"/>
    </xf>
    <xf numFmtId="0" fontId="0" fillId="0" borderId="1" xfId="0" applyBorder="1"/>
    <xf numFmtId="5" fontId="3" fillId="0" borderId="1" xfId="1" applyNumberFormat="1" applyFont="1" applyBorder="1"/>
    <xf numFmtId="0" fontId="0" fillId="0" borderId="1" xfId="0" quotePrefix="1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42" fontId="3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5" fontId="3" fillId="0" borderId="1" xfId="1" applyNumberFormat="1" applyFont="1" applyBorder="1" applyAlignment="1">
      <alignment horizontal="right"/>
    </xf>
    <xf numFmtId="5" fontId="2" fillId="0" borderId="1" xfId="1" applyNumberFormat="1" applyFont="1" applyBorder="1" applyAlignment="1">
      <alignment horizontal="right"/>
    </xf>
    <xf numFmtId="42" fontId="2" fillId="0" borderId="1" xfId="1" applyNumberFormat="1" applyFont="1" applyBorder="1" applyAlignment="1">
      <alignment horizontal="right"/>
    </xf>
    <xf numFmtId="0" fontId="2" fillId="0" borderId="1" xfId="0" applyFont="1" applyFill="1" applyBorder="1"/>
    <xf numFmtId="5" fontId="4" fillId="0" borderId="1" xfId="1" applyNumberFormat="1" applyFont="1" applyBorder="1" applyAlignment="1">
      <alignment horizontal="right"/>
    </xf>
    <xf numFmtId="5" fontId="4" fillId="0" borderId="1" xfId="0" applyNumberFormat="1" applyFont="1" applyBorder="1"/>
    <xf numFmtId="164" fontId="4" fillId="0" borderId="1" xfId="0" applyNumberFormat="1" applyFont="1" applyBorder="1"/>
    <xf numFmtId="42" fontId="4" fillId="0" borderId="1" xfId="0" applyNumberFormat="1" applyFont="1" applyBorder="1"/>
    <xf numFmtId="0" fontId="2" fillId="0" borderId="0" xfId="0" applyFont="1" applyAlignment="1"/>
    <xf numFmtId="5" fontId="0" fillId="0" borderId="0" xfId="0" applyNumberFormat="1"/>
    <xf numFmtId="0" fontId="4" fillId="0" borderId="1" xfId="0" applyFont="1" applyBorder="1" applyAlignment="1">
      <alignment horizontal="center"/>
    </xf>
    <xf numFmtId="42" fontId="0" fillId="0" borderId="0" xfId="0" applyNumberFormat="1"/>
    <xf numFmtId="0" fontId="4" fillId="0" borderId="1" xfId="0" applyFont="1" applyBorder="1"/>
    <xf numFmtId="0" fontId="0" fillId="0" borderId="2" xfId="0" applyBorder="1" applyAlignment="1"/>
    <xf numFmtId="0" fontId="0" fillId="0" borderId="3" xfId="0" applyBorder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E29" sqref="E29"/>
    </sheetView>
  </sheetViews>
  <sheetFormatPr defaultRowHeight="15"/>
  <cols>
    <col min="2" max="2" width="16.42578125" customWidth="1"/>
    <col min="3" max="3" width="27" customWidth="1"/>
    <col min="4" max="4" width="14.5703125" customWidth="1"/>
    <col min="5" max="5" width="13" customWidth="1"/>
    <col min="6" max="6" width="15.28515625" customWidth="1"/>
    <col min="7" max="7" width="13.140625" customWidth="1"/>
    <col min="8" max="8" width="14.7109375" customWidth="1"/>
    <col min="9" max="9" width="13.140625" bestFit="1" customWidth="1"/>
    <col min="10" max="10" width="13.5703125" bestFit="1" customWidth="1"/>
  </cols>
  <sheetData>
    <row r="1" spans="1:10">
      <c r="A1" s="24" t="s">
        <v>47</v>
      </c>
      <c r="B1" s="24"/>
      <c r="C1" s="24"/>
      <c r="D1" s="24"/>
      <c r="E1" s="24"/>
      <c r="F1" s="24"/>
      <c r="G1" s="24"/>
      <c r="H1" s="24"/>
    </row>
    <row r="2" spans="1:10">
      <c r="A2" s="17"/>
      <c r="B2" s="17"/>
      <c r="C2" s="17"/>
      <c r="D2" s="17"/>
      <c r="E2" s="17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2" t="s">
        <v>2</v>
      </c>
    </row>
    <row r="4" spans="1:10">
      <c r="A4" s="2" t="s">
        <v>7</v>
      </c>
      <c r="B4" s="22" t="s">
        <v>8</v>
      </c>
      <c r="C4" s="23"/>
      <c r="D4" s="4">
        <v>10687700</v>
      </c>
      <c r="E4" s="4">
        <v>2546220</v>
      </c>
      <c r="F4" s="4">
        <v>11823000</v>
      </c>
      <c r="G4" s="4"/>
      <c r="H4" s="14">
        <f t="shared" ref="H4:H22" si="0">SUM(D4:G4)</f>
        <v>25056920</v>
      </c>
    </row>
    <row r="5" spans="1:10">
      <c r="A5" s="2" t="s">
        <v>9</v>
      </c>
      <c r="B5" s="22" t="s">
        <v>10</v>
      </c>
      <c r="C5" s="23"/>
      <c r="D5" s="4"/>
      <c r="E5" s="4"/>
      <c r="F5" s="4">
        <v>826000</v>
      </c>
      <c r="G5" s="4"/>
      <c r="H5" s="14">
        <f t="shared" si="0"/>
        <v>826000</v>
      </c>
    </row>
    <row r="6" spans="1:10">
      <c r="A6" s="5" t="s">
        <v>11</v>
      </c>
      <c r="B6" s="22" t="s">
        <v>12</v>
      </c>
      <c r="C6" s="23"/>
      <c r="D6" s="6"/>
      <c r="E6" s="6"/>
      <c r="F6" s="6">
        <v>940000</v>
      </c>
      <c r="G6" s="6"/>
      <c r="H6" s="15">
        <f t="shared" si="0"/>
        <v>940000</v>
      </c>
    </row>
    <row r="7" spans="1:10">
      <c r="A7" s="2" t="s">
        <v>13</v>
      </c>
      <c r="B7" s="22" t="s">
        <v>14</v>
      </c>
      <c r="C7" s="23"/>
      <c r="D7" s="7">
        <v>23804941</v>
      </c>
      <c r="E7" s="7">
        <v>5243282</v>
      </c>
      <c r="F7" s="7">
        <v>3744577</v>
      </c>
      <c r="G7" s="7"/>
      <c r="H7" s="16">
        <f t="shared" si="0"/>
        <v>32792800</v>
      </c>
    </row>
    <row r="8" spans="1:10">
      <c r="A8" s="2" t="s">
        <v>15</v>
      </c>
      <c r="B8" s="22" t="s">
        <v>16</v>
      </c>
      <c r="C8" s="23"/>
      <c r="D8" s="7"/>
      <c r="E8" s="7"/>
      <c r="F8" s="7">
        <v>30167000</v>
      </c>
      <c r="G8" s="7"/>
      <c r="H8" s="16">
        <f t="shared" si="0"/>
        <v>30167000</v>
      </c>
    </row>
    <row r="9" spans="1:10">
      <c r="A9" s="2" t="s">
        <v>17</v>
      </c>
      <c r="B9" s="22" t="s">
        <v>18</v>
      </c>
      <c r="C9" s="23"/>
      <c r="D9" s="7"/>
      <c r="E9" s="7"/>
      <c r="F9" s="7">
        <v>2944000</v>
      </c>
      <c r="G9" s="7"/>
      <c r="H9" s="16">
        <f t="shared" si="0"/>
        <v>2944000</v>
      </c>
    </row>
    <row r="10" spans="1:10">
      <c r="A10" s="2" t="s">
        <v>19</v>
      </c>
      <c r="B10" s="22" t="s">
        <v>20</v>
      </c>
      <c r="C10" s="23"/>
      <c r="D10" s="7">
        <v>1530000</v>
      </c>
      <c r="E10" s="7">
        <v>337000</v>
      </c>
      <c r="F10" s="7">
        <v>1621000</v>
      </c>
      <c r="G10" s="7"/>
      <c r="H10" s="16">
        <f t="shared" si="0"/>
        <v>3488000</v>
      </c>
    </row>
    <row r="11" spans="1:10">
      <c r="A11" s="2" t="s">
        <v>21</v>
      </c>
      <c r="B11" s="22" t="s">
        <v>22</v>
      </c>
      <c r="C11" s="23"/>
      <c r="D11" s="7"/>
      <c r="E11" s="7"/>
      <c r="F11" s="7">
        <v>1020000</v>
      </c>
      <c r="G11" s="7"/>
      <c r="H11" s="16">
        <f t="shared" si="0"/>
        <v>1020000</v>
      </c>
    </row>
    <row r="12" spans="1:10">
      <c r="A12" s="2" t="s">
        <v>23</v>
      </c>
      <c r="B12" s="22" t="s">
        <v>24</v>
      </c>
      <c r="C12" s="23"/>
      <c r="D12" s="7"/>
      <c r="E12" s="7"/>
      <c r="F12" s="7">
        <v>255000</v>
      </c>
      <c r="G12" s="7"/>
      <c r="H12" s="16">
        <f t="shared" si="0"/>
        <v>255000</v>
      </c>
    </row>
    <row r="13" spans="1:10">
      <c r="A13" s="2" t="s">
        <v>25</v>
      </c>
      <c r="B13" s="22" t="s">
        <v>26</v>
      </c>
      <c r="C13" s="23"/>
      <c r="D13" s="7">
        <v>2628000</v>
      </c>
      <c r="E13" s="7">
        <v>597000</v>
      </c>
      <c r="F13" s="7">
        <v>465000</v>
      </c>
      <c r="G13" s="7"/>
      <c r="H13" s="16">
        <f t="shared" si="0"/>
        <v>3690000</v>
      </c>
    </row>
    <row r="14" spans="1:10">
      <c r="A14" s="2" t="s">
        <v>27</v>
      </c>
      <c r="B14" s="3" t="s">
        <v>28</v>
      </c>
      <c r="C14" s="7"/>
      <c r="D14" s="7">
        <v>2178520</v>
      </c>
      <c r="E14" s="7">
        <v>425040</v>
      </c>
      <c r="F14" s="7"/>
      <c r="G14" s="7"/>
      <c r="H14" s="16">
        <f t="shared" si="0"/>
        <v>2603560</v>
      </c>
      <c r="J14" s="18"/>
    </row>
    <row r="15" spans="1:10">
      <c r="A15" s="2" t="s">
        <v>29</v>
      </c>
      <c r="B15" s="3" t="s">
        <v>30</v>
      </c>
      <c r="C15" s="7"/>
      <c r="D15" s="7">
        <v>35971000</v>
      </c>
      <c r="E15" s="7">
        <v>7827000</v>
      </c>
      <c r="F15" s="7">
        <v>1618710</v>
      </c>
      <c r="G15" s="7"/>
      <c r="H15" s="16">
        <f t="shared" si="0"/>
        <v>45416710</v>
      </c>
    </row>
    <row r="16" spans="1:10">
      <c r="A16" s="2" t="s">
        <v>31</v>
      </c>
      <c r="B16" s="3" t="s">
        <v>32</v>
      </c>
      <c r="C16" s="7"/>
      <c r="D16" s="7">
        <v>7305000</v>
      </c>
      <c r="E16" s="7">
        <v>1581000</v>
      </c>
      <c r="F16" s="7">
        <v>18810979</v>
      </c>
      <c r="G16" s="7"/>
      <c r="H16" s="16">
        <f t="shared" si="0"/>
        <v>27696979</v>
      </c>
      <c r="J16" s="20"/>
    </row>
    <row r="17" spans="1:10">
      <c r="A17" s="8" t="s">
        <v>45</v>
      </c>
      <c r="B17" s="22" t="s">
        <v>46</v>
      </c>
      <c r="C17" s="23"/>
      <c r="D17" s="7">
        <v>652000</v>
      </c>
      <c r="E17" s="7">
        <v>200000</v>
      </c>
      <c r="F17" s="7">
        <v>4061230</v>
      </c>
      <c r="G17" s="7"/>
      <c r="H17" s="16">
        <f t="shared" si="0"/>
        <v>4913230</v>
      </c>
      <c r="J17" s="20"/>
    </row>
    <row r="18" spans="1:10">
      <c r="A18" s="8">
        <v>107051</v>
      </c>
      <c r="B18" s="3" t="s">
        <v>33</v>
      </c>
      <c r="C18" s="7"/>
      <c r="D18" s="7"/>
      <c r="E18" s="7"/>
      <c r="F18" s="7">
        <v>25000</v>
      </c>
      <c r="G18" s="7"/>
      <c r="H18" s="16">
        <f t="shared" si="0"/>
        <v>25000</v>
      </c>
      <c r="J18" s="18"/>
    </row>
    <row r="19" spans="1:10">
      <c r="A19" s="8">
        <v>107052</v>
      </c>
      <c r="B19" s="3" t="s">
        <v>34</v>
      </c>
      <c r="C19" s="7"/>
      <c r="D19" s="7">
        <v>1085000</v>
      </c>
      <c r="E19" s="7">
        <v>239000</v>
      </c>
      <c r="F19" s="7"/>
      <c r="G19" s="7"/>
      <c r="H19" s="16">
        <f t="shared" si="0"/>
        <v>1324000</v>
      </c>
      <c r="J19" s="20"/>
    </row>
    <row r="20" spans="1:10">
      <c r="A20" s="8">
        <v>107060</v>
      </c>
      <c r="B20" s="22" t="s">
        <v>35</v>
      </c>
      <c r="C20" s="23"/>
      <c r="D20" s="7"/>
      <c r="E20" s="7"/>
      <c r="F20" s="7"/>
      <c r="G20" s="7">
        <v>7892000</v>
      </c>
      <c r="H20" s="16">
        <f t="shared" si="0"/>
        <v>7892000</v>
      </c>
      <c r="J20" s="18"/>
    </row>
    <row r="21" spans="1:10">
      <c r="A21" s="2" t="s">
        <v>36</v>
      </c>
      <c r="B21" s="22" t="s">
        <v>44</v>
      </c>
      <c r="C21" s="23"/>
      <c r="D21" s="7">
        <v>40052860</v>
      </c>
      <c r="E21" s="7">
        <v>4405705</v>
      </c>
      <c r="F21" s="7">
        <v>12979042</v>
      </c>
      <c r="G21" s="7"/>
      <c r="H21" s="16">
        <f t="shared" si="0"/>
        <v>57437607</v>
      </c>
    </row>
    <row r="22" spans="1:10">
      <c r="A22" s="8" t="s">
        <v>42</v>
      </c>
      <c r="B22" s="22" t="s">
        <v>43</v>
      </c>
      <c r="C22" s="23"/>
      <c r="D22" s="7"/>
      <c r="E22" s="7"/>
      <c r="F22" s="7">
        <v>150000</v>
      </c>
      <c r="G22" s="7"/>
      <c r="H22" s="16">
        <f t="shared" si="0"/>
        <v>150000</v>
      </c>
    </row>
    <row r="23" spans="1:10">
      <c r="A23" s="19"/>
      <c r="B23" s="25" t="s">
        <v>37</v>
      </c>
      <c r="C23" s="26"/>
      <c r="D23" s="13">
        <f t="shared" ref="D23:G23" si="1">SUM(D4:D22)</f>
        <v>125895021</v>
      </c>
      <c r="E23" s="13">
        <f t="shared" si="1"/>
        <v>23401247</v>
      </c>
      <c r="F23" s="13">
        <f t="shared" si="1"/>
        <v>91450538</v>
      </c>
      <c r="G23" s="13">
        <f t="shared" si="1"/>
        <v>7892000</v>
      </c>
      <c r="H23" s="14">
        <f>SUM(H4:H22)</f>
        <v>248638806</v>
      </c>
      <c r="I23" s="18"/>
    </row>
    <row r="24" spans="1:10">
      <c r="A24" s="8"/>
      <c r="B24" s="3" t="s">
        <v>38</v>
      </c>
      <c r="C24" s="9"/>
      <c r="D24" s="7"/>
      <c r="E24" s="7"/>
      <c r="F24" s="7"/>
      <c r="G24" s="7"/>
      <c r="H24" s="3">
        <v>40000000</v>
      </c>
    </row>
    <row r="25" spans="1:10">
      <c r="A25" s="8"/>
      <c r="B25" s="3" t="s">
        <v>37</v>
      </c>
      <c r="C25" s="10"/>
      <c r="D25" s="9"/>
      <c r="E25" s="9"/>
      <c r="F25" s="9"/>
      <c r="G25" s="9"/>
      <c r="H25" s="14">
        <f>SUM(H23:H24)</f>
        <v>288638806</v>
      </c>
    </row>
    <row r="26" spans="1:10">
      <c r="A26" s="8"/>
      <c r="B26" s="21" t="s">
        <v>39</v>
      </c>
      <c r="C26" s="7"/>
      <c r="D26" s="7"/>
      <c r="E26" s="7"/>
      <c r="F26" s="7"/>
      <c r="G26" s="7"/>
      <c r="H26" s="3"/>
    </row>
    <row r="27" spans="1:10">
      <c r="A27" s="2" t="s">
        <v>15</v>
      </c>
      <c r="B27" s="3" t="s">
        <v>40</v>
      </c>
      <c r="C27" s="7">
        <v>25400000</v>
      </c>
      <c r="D27" s="7"/>
      <c r="E27" s="7"/>
      <c r="F27" s="7"/>
      <c r="G27" s="7"/>
      <c r="H27" s="3"/>
    </row>
    <row r="28" spans="1:10">
      <c r="A28" s="8"/>
      <c r="B28" s="21" t="s">
        <v>41</v>
      </c>
      <c r="C28" s="7"/>
      <c r="D28" s="7"/>
      <c r="E28" s="7"/>
      <c r="F28" s="7"/>
      <c r="G28" s="7"/>
      <c r="H28" s="3"/>
    </row>
    <row r="29" spans="1:10">
      <c r="A29" s="2" t="s">
        <v>15</v>
      </c>
      <c r="B29" s="3" t="s">
        <v>49</v>
      </c>
      <c r="C29" s="7">
        <v>4767000</v>
      </c>
      <c r="D29" s="7"/>
      <c r="E29" s="7"/>
      <c r="F29" s="7"/>
      <c r="G29" s="7"/>
      <c r="H29" s="3"/>
    </row>
    <row r="30" spans="1:10">
      <c r="A30" s="2"/>
      <c r="B30" s="3"/>
      <c r="C30" s="7"/>
      <c r="D30" s="7"/>
      <c r="E30" s="7"/>
      <c r="F30" s="7"/>
      <c r="G30" s="7"/>
      <c r="H30" s="3"/>
    </row>
    <row r="31" spans="1:10">
      <c r="A31" s="8"/>
      <c r="B31" s="1" t="s">
        <v>37</v>
      </c>
      <c r="C31" s="11">
        <f>C27+C29</f>
        <v>30167000</v>
      </c>
      <c r="D31" s="7"/>
      <c r="E31" s="7"/>
      <c r="F31" s="7"/>
      <c r="G31" s="7"/>
      <c r="H31" s="3"/>
    </row>
    <row r="32" spans="1:10">
      <c r="A32" s="22" t="s">
        <v>48</v>
      </c>
      <c r="B32" s="23"/>
      <c r="C32" s="7">
        <v>14593633</v>
      </c>
      <c r="D32" s="7"/>
      <c r="E32" s="7"/>
      <c r="F32" s="7"/>
      <c r="G32" s="7"/>
      <c r="H32" s="3"/>
    </row>
  </sheetData>
  <mergeCells count="17">
    <mergeCell ref="B7:C7"/>
    <mergeCell ref="B6:C6"/>
    <mergeCell ref="A32:B32"/>
    <mergeCell ref="A1:H1"/>
    <mergeCell ref="B17:C17"/>
    <mergeCell ref="B5:C5"/>
    <mergeCell ref="B20:C20"/>
    <mergeCell ref="B21:C21"/>
    <mergeCell ref="B23:C23"/>
    <mergeCell ref="B22:C22"/>
    <mergeCell ref="B4:C4"/>
    <mergeCell ref="B9:C9"/>
    <mergeCell ref="B10:C10"/>
    <mergeCell ref="B11:C11"/>
    <mergeCell ref="B13:C13"/>
    <mergeCell ref="B12:C12"/>
    <mergeCell ref="B8:C8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cp:lastPrinted>2017-02-09T11:43:24Z</cp:lastPrinted>
  <dcterms:created xsi:type="dcterms:W3CDTF">2016-03-08T09:38:53Z</dcterms:created>
  <dcterms:modified xsi:type="dcterms:W3CDTF">2017-02-27T09:26:54Z</dcterms:modified>
</cp:coreProperties>
</file>