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ozos\Testületi anyagok 2019. év\11.június 26. Kt. ülés\Előirányzat módosítás\"/>
    </mc:Choice>
  </mc:AlternateContent>
  <bookViews>
    <workbookView xWindow="0" yWindow="0" windowWidth="27675" windowHeight="13020"/>
  </bookViews>
  <sheets>
    <sheet name="8.sz.Maradvány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D25" i="1"/>
  <c r="C25" i="1"/>
  <c r="B25" i="1"/>
  <c r="E25" i="1" s="1"/>
  <c r="E22" i="1"/>
  <c r="E19" i="1"/>
  <c r="D19" i="1"/>
  <c r="C19" i="1"/>
  <c r="B19" i="1"/>
  <c r="E16" i="1"/>
  <c r="E20" i="1" s="1"/>
  <c r="D16" i="1"/>
  <c r="D20" i="1" s="1"/>
  <c r="C16" i="1"/>
  <c r="C20" i="1" s="1"/>
  <c r="B16" i="1"/>
  <c r="B20" i="1" s="1"/>
  <c r="D12" i="1"/>
  <c r="D13" i="1" s="1"/>
  <c r="C12" i="1"/>
  <c r="C13" i="1" s="1"/>
  <c r="B12" i="1"/>
  <c r="E11" i="1"/>
  <c r="E10" i="1"/>
  <c r="E12" i="1" s="1"/>
  <c r="E9" i="1"/>
  <c r="D9" i="1"/>
  <c r="C9" i="1"/>
  <c r="B9" i="1"/>
  <c r="B13" i="1" s="1"/>
  <c r="E8" i="1"/>
  <c r="E7" i="1"/>
  <c r="C21" i="1" l="1"/>
  <c r="C23" i="1" s="1"/>
  <c r="C35" i="1" s="1"/>
  <c r="B21" i="1"/>
  <c r="B23" i="1" s="1"/>
  <c r="D21" i="1"/>
  <c r="D23" i="1" s="1"/>
  <c r="D35" i="1" s="1"/>
  <c r="E13" i="1"/>
  <c r="E21" i="1" s="1"/>
  <c r="E23" i="1" l="1"/>
  <c r="E35" i="1" s="1"/>
  <c r="B35" i="1"/>
</calcChain>
</file>

<file path=xl/sharedStrings.xml><?xml version="1.0" encoding="utf-8"?>
<sst xmlns="http://schemas.openxmlformats.org/spreadsheetml/2006/main" count="39" uniqueCount="39">
  <si>
    <t xml:space="preserve">8. sz. melléklet a </t>
  </si>
  <si>
    <t>……/2019. (VI.26.)  Kt. rendelethez</t>
  </si>
  <si>
    <t xml:space="preserve">  Nagyigmánd Nagyközség Önkormányzat és irányítása alatt álló költségvetési szervek </t>
  </si>
  <si>
    <t>2019. évi maradvány felhasználás kimutatása</t>
  </si>
  <si>
    <t xml:space="preserve"> Ft-ban</t>
  </si>
  <si>
    <t>Megnevezés</t>
  </si>
  <si>
    <t>Önkormányzat</t>
  </si>
  <si>
    <t>Közös Önkormányzati Hivatal</t>
  </si>
  <si>
    <t>Magos Művelődési Ház</t>
  </si>
  <si>
    <t>Összesen</t>
  </si>
  <si>
    <t>01 Alaptevékenység költségvetési bevételei</t>
  </si>
  <si>
    <t>02 Alaptevékenység költségvetési kiadásai</t>
  </si>
  <si>
    <t>I. Alaptevékenység költségvetési egyenlege</t>
  </si>
  <si>
    <t>03 Alaptevékenység finanszírozási bevételei</t>
  </si>
  <si>
    <t>04 Alaptevékenység fionanszírozási kiadásai</t>
  </si>
  <si>
    <t>II. Alaptevékenység finanszírozási egyenlege</t>
  </si>
  <si>
    <t>A) Alaptevékenység maradványa</t>
  </si>
  <si>
    <t>05 Vállakozási tevékenység költségvetési bevételei</t>
  </si>
  <si>
    <t>06 Vállalkozási tevékenység költségvetési kiadásai</t>
  </si>
  <si>
    <t>III. Vállalkozási tevékenység költségvetési egyenlege</t>
  </si>
  <si>
    <t>07 Vállalkozási tevékenység finanszírozási bevételei</t>
  </si>
  <si>
    <t>08 Vállalkozási tevékenység finanszírozási kiadásai</t>
  </si>
  <si>
    <t>IV. Vállalkozási tevékenység finanszírozási egyenlege</t>
  </si>
  <si>
    <t>B) Vállalkozási tevékenység maradványa</t>
  </si>
  <si>
    <t>C) Összes maradvány</t>
  </si>
  <si>
    <t>D) Alaptevékenység kötelezettségvállalással terhelt maradványa</t>
  </si>
  <si>
    <t>E) Alaptevékenység szabad maradványa</t>
  </si>
  <si>
    <t>Felhasználása</t>
  </si>
  <si>
    <t>Személyi juttatásra</t>
  </si>
  <si>
    <t>Szociális hozzájárulási adó</t>
  </si>
  <si>
    <t>Dologi kiadások (2018.év)</t>
  </si>
  <si>
    <t>Fizetendő áfa</t>
  </si>
  <si>
    <t>Bankköltségre</t>
  </si>
  <si>
    <t xml:space="preserve">Tartalékalap </t>
  </si>
  <si>
    <t>,</t>
  </si>
  <si>
    <t>Jogalkotás</t>
  </si>
  <si>
    <t>jutalom</t>
  </si>
  <si>
    <t xml:space="preserve">     működési tartalék</t>
  </si>
  <si>
    <t xml:space="preserve">     fejlesztési tartalék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</si>
</sst>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\ _F_t"/>
  </numFmts>
  <fonts count="9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A34" sqref="A34"/>
    </sheetView>
  </sheetViews>
  <sheetFormatPr defaultColWidth="15.5703125" defaultRowHeight="15" x14ac:dyDescent="0.2"/>
  <cols>
    <col min="1" max="1" width="42.5703125" style="5" customWidth="1"/>
    <col min="2" max="5" width="15.5703125" style="2"/>
    <col min="6" max="16384" width="15.5703125" style="3"/>
  </cols>
  <sheetData>
    <row r="1" spans="1:8" x14ac:dyDescent="0.2">
      <c r="A1" s="1" t="s">
        <v>0</v>
      </c>
      <c r="B1" s="25" t="s">
        <v>1</v>
      </c>
      <c r="C1" s="25"/>
      <c r="D1" s="25"/>
    </row>
    <row r="2" spans="1:8" ht="22.5" customHeight="1" x14ac:dyDescent="0.2">
      <c r="A2" s="26" t="s">
        <v>2</v>
      </c>
      <c r="B2" s="26"/>
      <c r="C2" s="26"/>
      <c r="D2" s="26"/>
      <c r="E2" s="26"/>
      <c r="F2" s="4"/>
      <c r="G2" s="4"/>
      <c r="H2" s="4"/>
    </row>
    <row r="3" spans="1:8" ht="22.5" customHeight="1" x14ac:dyDescent="0.2">
      <c r="A3" s="27" t="s">
        <v>3</v>
      </c>
      <c r="B3" s="27"/>
      <c r="C3" s="27"/>
      <c r="D3" s="27"/>
      <c r="E3" s="27"/>
    </row>
    <row r="4" spans="1:8" x14ac:dyDescent="0.2">
      <c r="B4" s="3"/>
      <c r="C4" s="3"/>
      <c r="D4" s="3"/>
      <c r="E4" s="6" t="s">
        <v>4</v>
      </c>
    </row>
    <row r="5" spans="1:8" s="9" customFormat="1" ht="52.5" customHeight="1" x14ac:dyDescent="0.2">
      <c r="A5" s="7" t="s">
        <v>5</v>
      </c>
      <c r="B5" s="8" t="s">
        <v>6</v>
      </c>
      <c r="C5" s="8" t="s">
        <v>7</v>
      </c>
      <c r="D5" s="8" t="s">
        <v>8</v>
      </c>
      <c r="E5" s="8" t="s">
        <v>9</v>
      </c>
    </row>
    <row r="6" spans="1:8" x14ac:dyDescent="0.2">
      <c r="A6" s="10"/>
      <c r="B6" s="11"/>
      <c r="C6" s="11"/>
      <c r="D6" s="11"/>
      <c r="E6" s="11"/>
    </row>
    <row r="7" spans="1:8" x14ac:dyDescent="0.2">
      <c r="A7" s="12" t="s">
        <v>10</v>
      </c>
      <c r="B7" s="13">
        <v>724749329</v>
      </c>
      <c r="C7" s="13">
        <v>10266287</v>
      </c>
      <c r="D7" s="13">
        <v>1029373</v>
      </c>
      <c r="E7" s="11">
        <f>SUM(B7:D7)</f>
        <v>736044989</v>
      </c>
    </row>
    <row r="8" spans="1:8" x14ac:dyDescent="0.2">
      <c r="A8" s="12" t="s">
        <v>11</v>
      </c>
      <c r="B8" s="13">
        <v>539601189</v>
      </c>
      <c r="C8" s="13">
        <v>82626263</v>
      </c>
      <c r="D8" s="13">
        <v>24281600</v>
      </c>
      <c r="E8" s="11">
        <f>SUM(B8:D8)</f>
        <v>646509052</v>
      </c>
    </row>
    <row r="9" spans="1:8" x14ac:dyDescent="0.2">
      <c r="A9" s="14" t="s">
        <v>12</v>
      </c>
      <c r="B9" s="15">
        <f>B7-B8</f>
        <v>185148140</v>
      </c>
      <c r="C9" s="15">
        <f t="shared" ref="C9:D9" si="0">C7-C8</f>
        <v>-72359976</v>
      </c>
      <c r="D9" s="15">
        <f t="shared" si="0"/>
        <v>-23252227</v>
      </c>
      <c r="E9" s="15">
        <f>SUM(B9:D9)</f>
        <v>89535937</v>
      </c>
    </row>
    <row r="10" spans="1:8" x14ac:dyDescent="0.2">
      <c r="A10" s="12" t="s">
        <v>13</v>
      </c>
      <c r="B10" s="13">
        <v>883999008</v>
      </c>
      <c r="C10" s="13">
        <v>74088576</v>
      </c>
      <c r="D10" s="13">
        <v>23916729</v>
      </c>
      <c r="E10" s="13">
        <f>SUM(B10:D10)</f>
        <v>982004313</v>
      </c>
    </row>
    <row r="11" spans="1:8" x14ac:dyDescent="0.2">
      <c r="A11" s="12" t="s">
        <v>14</v>
      </c>
      <c r="B11" s="13">
        <v>694376909</v>
      </c>
      <c r="C11" s="13"/>
      <c r="D11" s="13"/>
      <c r="E11" s="13">
        <f>SUM(B11:D11)</f>
        <v>694376909</v>
      </c>
    </row>
    <row r="12" spans="1:8" x14ac:dyDescent="0.2">
      <c r="A12" s="14" t="s">
        <v>15</v>
      </c>
      <c r="B12" s="15">
        <f>B10-B11</f>
        <v>189622099</v>
      </c>
      <c r="C12" s="15">
        <f t="shared" ref="C12:E12" si="1">C10-C11</f>
        <v>74088576</v>
      </c>
      <c r="D12" s="15">
        <f t="shared" si="1"/>
        <v>23916729</v>
      </c>
      <c r="E12" s="15">
        <f t="shared" si="1"/>
        <v>287627404</v>
      </c>
    </row>
    <row r="13" spans="1:8" x14ac:dyDescent="0.2">
      <c r="A13" s="16" t="s">
        <v>16</v>
      </c>
      <c r="B13" s="17">
        <f>B9+B12</f>
        <v>374770239</v>
      </c>
      <c r="C13" s="17">
        <f>C9+C12</f>
        <v>1728600</v>
      </c>
      <c r="D13" s="17">
        <f>D9+D12</f>
        <v>664502</v>
      </c>
      <c r="E13" s="17">
        <f t="shared" ref="E13" si="2">D13+C13+B13</f>
        <v>377163341</v>
      </c>
    </row>
    <row r="14" spans="1:8" x14ac:dyDescent="0.2">
      <c r="A14" s="12" t="s">
        <v>17</v>
      </c>
      <c r="B14" s="13"/>
      <c r="C14" s="13"/>
      <c r="D14" s="13"/>
      <c r="E14" s="13"/>
    </row>
    <row r="15" spans="1:8" x14ac:dyDescent="0.2">
      <c r="A15" s="12" t="s">
        <v>18</v>
      </c>
      <c r="B15" s="13"/>
      <c r="C15" s="13"/>
      <c r="D15" s="13"/>
      <c r="E15" s="13"/>
    </row>
    <row r="16" spans="1:8" ht="27" x14ac:dyDescent="0.2">
      <c r="A16" s="14" t="s">
        <v>19</v>
      </c>
      <c r="B16" s="15">
        <f>SUM(B14:B15)</f>
        <v>0</v>
      </c>
      <c r="C16" s="15">
        <f t="shared" ref="C16:E16" si="3">SUM(C14:C15)</f>
        <v>0</v>
      </c>
      <c r="D16" s="15">
        <f t="shared" si="3"/>
        <v>0</v>
      </c>
      <c r="E16" s="15">
        <f t="shared" si="3"/>
        <v>0</v>
      </c>
    </row>
    <row r="17" spans="1:5" x14ac:dyDescent="0.2">
      <c r="A17" s="12" t="s">
        <v>20</v>
      </c>
      <c r="B17" s="13"/>
      <c r="C17" s="13"/>
      <c r="D17" s="13"/>
      <c r="E17" s="13"/>
    </row>
    <row r="18" spans="1:5" x14ac:dyDescent="0.2">
      <c r="A18" s="12" t="s">
        <v>21</v>
      </c>
      <c r="B18" s="13"/>
      <c r="C18" s="13"/>
      <c r="D18" s="13"/>
      <c r="E18" s="13"/>
    </row>
    <row r="19" spans="1:5" ht="27" x14ac:dyDescent="0.2">
      <c r="A19" s="14" t="s">
        <v>22</v>
      </c>
      <c r="B19" s="15">
        <f>SUM(B17:B18)</f>
        <v>0</v>
      </c>
      <c r="C19" s="15">
        <f t="shared" ref="C19:E19" si="4">SUM(C17:C18)</f>
        <v>0</v>
      </c>
      <c r="D19" s="15">
        <f t="shared" si="4"/>
        <v>0</v>
      </c>
      <c r="E19" s="15">
        <f t="shared" si="4"/>
        <v>0</v>
      </c>
    </row>
    <row r="20" spans="1:5" x14ac:dyDescent="0.2">
      <c r="A20" s="16" t="s">
        <v>23</v>
      </c>
      <c r="B20" s="17">
        <f>B16+B19</f>
        <v>0</v>
      </c>
      <c r="C20" s="17">
        <f t="shared" ref="C20:E20" si="5">C16+C19</f>
        <v>0</v>
      </c>
      <c r="D20" s="17">
        <f t="shared" si="5"/>
        <v>0</v>
      </c>
      <c r="E20" s="17">
        <f t="shared" si="5"/>
        <v>0</v>
      </c>
    </row>
    <row r="21" spans="1:5" x14ac:dyDescent="0.2">
      <c r="A21" s="16" t="s">
        <v>24</v>
      </c>
      <c r="B21" s="17">
        <f>B13+B20</f>
        <v>374770239</v>
      </c>
      <c r="C21" s="17">
        <f t="shared" ref="C21:D21" si="6">C13+C20</f>
        <v>1728600</v>
      </c>
      <c r="D21" s="17">
        <f t="shared" si="6"/>
        <v>664502</v>
      </c>
      <c r="E21" s="17">
        <f>E13+E20</f>
        <v>377163341</v>
      </c>
    </row>
    <row r="22" spans="1:5" ht="27" x14ac:dyDescent="0.2">
      <c r="A22" s="18" t="s">
        <v>25</v>
      </c>
      <c r="B22" s="19">
        <v>86706172</v>
      </c>
      <c r="C22" s="19">
        <v>427974</v>
      </c>
      <c r="D22" s="19">
        <v>348077</v>
      </c>
      <c r="E22" s="19">
        <f>D22+C22+B22</f>
        <v>87482223</v>
      </c>
    </row>
    <row r="23" spans="1:5" x14ac:dyDescent="0.2">
      <c r="A23" s="18" t="s">
        <v>26</v>
      </c>
      <c r="B23" s="19">
        <f t="shared" ref="B23:C23" si="7">B21-B22</f>
        <v>288064067</v>
      </c>
      <c r="C23" s="19">
        <f t="shared" si="7"/>
        <v>1300626</v>
      </c>
      <c r="D23" s="19">
        <f>D21-D22</f>
        <v>316425</v>
      </c>
      <c r="E23" s="19">
        <f>SUM(B23:D23)</f>
        <v>289681118</v>
      </c>
    </row>
    <row r="24" spans="1:5" x14ac:dyDescent="0.2">
      <c r="A24" s="10"/>
      <c r="B24" s="13"/>
      <c r="C24" s="13"/>
      <c r="D24" s="13"/>
      <c r="E24" s="13"/>
    </row>
    <row r="25" spans="1:5" x14ac:dyDescent="0.2">
      <c r="A25" s="20" t="s">
        <v>27</v>
      </c>
      <c r="B25" s="11">
        <f>SUM(B26:B34)</f>
        <v>288064067</v>
      </c>
      <c r="C25" s="11">
        <f t="shared" ref="C25:D25" si="8">SUM(C26:C34)</f>
        <v>1300626</v>
      </c>
      <c r="D25" s="11">
        <f t="shared" si="8"/>
        <v>316425</v>
      </c>
      <c r="E25" s="11">
        <f>SUM(B25:D25)</f>
        <v>289681118</v>
      </c>
    </row>
    <row r="26" spans="1:5" x14ac:dyDescent="0.2">
      <c r="A26" s="12" t="s">
        <v>28</v>
      </c>
      <c r="B26" s="13"/>
      <c r="C26" s="13"/>
      <c r="D26" s="13"/>
      <c r="E26" s="11">
        <f t="shared" ref="E26:E33" si="9">SUM(B26:D26)</f>
        <v>0</v>
      </c>
    </row>
    <row r="27" spans="1:5" x14ac:dyDescent="0.2">
      <c r="A27" s="12" t="s">
        <v>29</v>
      </c>
      <c r="B27" s="13"/>
      <c r="C27" s="13"/>
      <c r="D27" s="13"/>
      <c r="E27" s="11">
        <f t="shared" si="9"/>
        <v>0</v>
      </c>
    </row>
    <row r="28" spans="1:5" x14ac:dyDescent="0.2">
      <c r="A28" s="12" t="s">
        <v>30</v>
      </c>
      <c r="B28" s="13">
        <v>45156118</v>
      </c>
      <c r="C28" s="13">
        <v>1300626</v>
      </c>
      <c r="D28" s="13">
        <v>147003</v>
      </c>
      <c r="E28" s="11">
        <f t="shared" si="9"/>
        <v>46603747</v>
      </c>
    </row>
    <row r="29" spans="1:5" x14ac:dyDescent="0.2">
      <c r="A29" s="12" t="s">
        <v>31</v>
      </c>
      <c r="B29" s="13">
        <v>5886077</v>
      </c>
      <c r="C29" s="13"/>
      <c r="D29" s="13">
        <v>169422</v>
      </c>
      <c r="E29" s="11">
        <f t="shared" si="9"/>
        <v>6055499</v>
      </c>
    </row>
    <row r="30" spans="1:5" x14ac:dyDescent="0.2">
      <c r="A30" s="12" t="s">
        <v>32</v>
      </c>
      <c r="B30" s="13"/>
      <c r="C30" s="13"/>
      <c r="D30" s="13"/>
      <c r="E30" s="11">
        <f t="shared" si="9"/>
        <v>0</v>
      </c>
    </row>
    <row r="31" spans="1:5" x14ac:dyDescent="0.2">
      <c r="A31" s="12" t="s">
        <v>33</v>
      </c>
      <c r="B31" s="13"/>
      <c r="C31" s="13"/>
      <c r="D31" s="13"/>
      <c r="E31" s="11">
        <f t="shared" si="9"/>
        <v>0</v>
      </c>
    </row>
    <row r="32" spans="1:5" x14ac:dyDescent="0.2">
      <c r="A32" s="12" t="s">
        <v>37</v>
      </c>
      <c r="B32" s="13">
        <v>37021872</v>
      </c>
      <c r="C32" s="13"/>
      <c r="D32" s="13"/>
      <c r="E32" s="11">
        <f t="shared" si="9"/>
        <v>37021872</v>
      </c>
    </row>
    <row r="33" spans="1:5" x14ac:dyDescent="0.2">
      <c r="A33" s="12" t="s">
        <v>38</v>
      </c>
      <c r="B33" s="13">
        <v>200000000</v>
      </c>
      <c r="C33" s="13"/>
      <c r="D33" s="13"/>
      <c r="E33" s="11">
        <f t="shared" si="9"/>
        <v>200000000</v>
      </c>
    </row>
    <row r="34" spans="1:5" x14ac:dyDescent="0.2">
      <c r="A34" s="12"/>
      <c r="B34" s="21" t="s">
        <v>34</v>
      </c>
      <c r="C34" s="22"/>
      <c r="D34" s="22"/>
      <c r="E34" s="22"/>
    </row>
    <row r="35" spans="1:5" hidden="1" x14ac:dyDescent="0.2">
      <c r="B35" s="23">
        <f>B23-B25</f>
        <v>0</v>
      </c>
      <c r="C35" s="23">
        <f t="shared" ref="C35:E35" si="10">C23-C25</f>
        <v>0</v>
      </c>
      <c r="D35" s="23">
        <f t="shared" si="10"/>
        <v>0</v>
      </c>
      <c r="E35" s="23">
        <f t="shared" si="10"/>
        <v>0</v>
      </c>
    </row>
    <row r="36" spans="1:5" hidden="1" x14ac:dyDescent="0.2">
      <c r="B36" s="24" t="s">
        <v>35</v>
      </c>
    </row>
    <row r="37" spans="1:5" hidden="1" x14ac:dyDescent="0.2">
      <c r="B37" s="2" t="s">
        <v>36</v>
      </c>
    </row>
  </sheetData>
  <mergeCells count="3">
    <mergeCell ref="B1:D1"/>
    <mergeCell ref="A2:E2"/>
    <mergeCell ref="A3:E3"/>
  </mergeCells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8.sz.Maradvány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Pósán Györgyné</cp:lastModifiedBy>
  <cp:lastPrinted>2019-06-21T06:38:43Z</cp:lastPrinted>
  <dcterms:created xsi:type="dcterms:W3CDTF">2019-06-18T12:35:07Z</dcterms:created>
  <dcterms:modified xsi:type="dcterms:W3CDTF">2019-06-21T06:38:47Z</dcterms:modified>
</cp:coreProperties>
</file>