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0" windowWidth="20115" windowHeight="799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15" i="1"/>
  <c r="D7"/>
  <c r="C29"/>
  <c r="B29"/>
  <c r="C21"/>
  <c r="B21"/>
  <c r="B33"/>
  <c r="D32"/>
  <c r="D31"/>
  <c r="D26"/>
  <c r="D25"/>
  <c r="D23"/>
  <c r="D22"/>
  <c r="C12"/>
  <c r="B12"/>
  <c r="D17"/>
  <c r="D16"/>
  <c r="D14"/>
  <c r="D13"/>
  <c r="D10"/>
  <c r="D9"/>
  <c r="D8"/>
  <c r="C6"/>
  <c r="B6"/>
  <c r="C33"/>
  <c r="D29"/>
  <c r="C18"/>
  <c r="D12"/>
  <c r="D6"/>
  <c r="B18"/>
  <c r="D33"/>
  <c r="D21"/>
  <c r="D18"/>
</calcChain>
</file>

<file path=xl/sharedStrings.xml><?xml version="1.0" encoding="utf-8"?>
<sst xmlns="http://schemas.openxmlformats.org/spreadsheetml/2006/main" count="33" uniqueCount="33">
  <si>
    <t>Eszközök</t>
  </si>
  <si>
    <t>Tárgyévi költségvetési beszámoló záró adatai</t>
  </si>
  <si>
    <t>Előző időszakhoz képest</t>
  </si>
  <si>
    <t>A/BEFEKTETETT ESZKÖZÖK</t>
  </si>
  <si>
    <t>I. Immateriális javak</t>
  </si>
  <si>
    <t>II. Tárgyi eszközök</t>
  </si>
  <si>
    <t>III. Befektetett pénzügyi eszközök</t>
  </si>
  <si>
    <t>IV. Üzemeltetésre, kezelésre átadott eszközök</t>
  </si>
  <si>
    <t>B/FORGÓESZKÖZÖK</t>
  </si>
  <si>
    <t>I. Készletek</t>
  </si>
  <si>
    <t>II. Követelések</t>
  </si>
  <si>
    <t>III. Értékpapírok</t>
  </si>
  <si>
    <t>IV. Pénzeszközök</t>
  </si>
  <si>
    <t>V. Egyéb aktív pénzügyi elszámolások</t>
  </si>
  <si>
    <t>ESZKÖZÖK ÖSSZESEN</t>
  </si>
  <si>
    <t>Források</t>
  </si>
  <si>
    <t>D/SAJÁT TŐKE</t>
  </si>
  <si>
    <t>I. Tartós tőke</t>
  </si>
  <si>
    <t>II. Tőkeváltozások</t>
  </si>
  <si>
    <t>E/TARTALÉKOK</t>
  </si>
  <si>
    <t>I. Költségvetési tartalékok</t>
  </si>
  <si>
    <t>II. Vállalkozási tartalékok</t>
  </si>
  <si>
    <t xml:space="preserve"> </t>
  </si>
  <si>
    <t>,</t>
  </si>
  <si>
    <t>F/KÖTELEZETTSÉGEK</t>
  </si>
  <si>
    <t>I. Hosszú lejáratú köt.</t>
  </si>
  <si>
    <t>II. Rövid lejáratú köt.</t>
  </si>
  <si>
    <t>III. Egyéb passzív pü. elsz.</t>
  </si>
  <si>
    <t>FORRÁSOK ÖSSZESEN</t>
  </si>
  <si>
    <t>Előző évi költségvetési beszámoló  adatai</t>
  </si>
  <si>
    <t>adatok e Ft-ban</t>
  </si>
  <si>
    <t>Öskü Község Önkormányzatának és intézményének összevont egyszerűsített mérlege</t>
  </si>
  <si>
    <t xml:space="preserve"> 5/2014.(05.09) önkormányzati rendelet 1 melléklete       
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</si>
</sst>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2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wrapText="1"/>
    </xf>
    <xf numFmtId="0" fontId="3" fillId="0" borderId="1" xfId="2" applyFont="1" applyBorder="1"/>
    <xf numFmtId="3" fontId="3" fillId="0" borderId="1" xfId="2" applyNumberFormat="1" applyFont="1" applyBorder="1"/>
    <xf numFmtId="0" fontId="4" fillId="0" borderId="1" xfId="2" applyFont="1" applyBorder="1"/>
    <xf numFmtId="3" fontId="4" fillId="0" borderId="1" xfId="2" applyNumberFormat="1" applyFont="1" applyBorder="1"/>
    <xf numFmtId="3" fontId="1" fillId="0" borderId="1" xfId="2" applyNumberFormat="1" applyBorder="1"/>
    <xf numFmtId="10" fontId="3" fillId="0" borderId="1" xfId="2" applyNumberFormat="1" applyFont="1" applyBorder="1"/>
    <xf numFmtId="0" fontId="3" fillId="0" borderId="1" xfId="2" applyFont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0" fillId="0" borderId="2" xfId="0" applyBorder="1" applyAlignment="1">
      <alignment horizontal="right"/>
    </xf>
    <xf numFmtId="0" fontId="2" fillId="0" borderId="0" xfId="2" applyFont="1" applyAlignment="1">
      <alignment horizontal="center" wrapText="1"/>
    </xf>
  </cellXfs>
  <cellStyles count="3">
    <cellStyle name="Ezres 2" xfId="1"/>
    <cellStyle name="Normál" xfId="0" builtinId="0"/>
    <cellStyle name="Normá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tabSelected="1" workbookViewId="0">
      <selection sqref="A1:D1"/>
    </sheetView>
  </sheetViews>
  <sheetFormatPr defaultRowHeight="15"/>
  <cols>
    <col min="1" max="1" width="45.42578125" customWidth="1"/>
    <col min="2" max="2" width="13.28515625" customWidth="1"/>
    <col min="3" max="3" width="14.140625" customWidth="1"/>
    <col min="4" max="4" width="11.28515625" customWidth="1"/>
  </cols>
  <sheetData>
    <row r="1" spans="1:4" ht="13.5" customHeight="1">
      <c r="A1" s="10" t="s">
        <v>32</v>
      </c>
      <c r="B1" s="10"/>
      <c r="C1" s="10"/>
      <c r="D1" s="10"/>
    </row>
    <row r="2" spans="1:4" ht="38.25" customHeight="1">
      <c r="A2" s="12" t="s">
        <v>31</v>
      </c>
      <c r="B2" s="12"/>
      <c r="C2" s="12"/>
      <c r="D2" s="12"/>
    </row>
    <row r="4" spans="1:4">
      <c r="C4" s="11" t="s">
        <v>30</v>
      </c>
      <c r="D4" s="11"/>
    </row>
    <row r="5" spans="1:4" ht="63">
      <c r="A5" s="1" t="s">
        <v>0</v>
      </c>
      <c r="B5" s="9" t="s">
        <v>29</v>
      </c>
      <c r="C5" s="9" t="s">
        <v>1</v>
      </c>
      <c r="D5" s="9" t="s">
        <v>2</v>
      </c>
    </row>
    <row r="6" spans="1:4" ht="15.75">
      <c r="A6" s="3" t="s">
        <v>3</v>
      </c>
      <c r="B6" s="4">
        <f>SUM(B7:B10)</f>
        <v>824002</v>
      </c>
      <c r="C6" s="4">
        <f>SUM(C7:C10)</f>
        <v>836455</v>
      </c>
      <c r="D6" s="8">
        <f>C6/B6</f>
        <v>1.0151128273960499</v>
      </c>
    </row>
    <row r="7" spans="1:4" ht="15.75">
      <c r="A7" s="3" t="s">
        <v>4</v>
      </c>
      <c r="B7" s="4">
        <v>3579</v>
      </c>
      <c r="C7" s="4">
        <v>2884</v>
      </c>
      <c r="D7" s="8">
        <f>C7/B7</f>
        <v>0.80581167924001118</v>
      </c>
    </row>
    <row r="8" spans="1:4" ht="15.75">
      <c r="A8" s="3" t="s">
        <v>5</v>
      </c>
      <c r="B8" s="4">
        <v>394875</v>
      </c>
      <c r="C8" s="4">
        <v>347770</v>
      </c>
      <c r="D8" s="8">
        <f>C8/B8</f>
        <v>0.88070908515352964</v>
      </c>
    </row>
    <row r="9" spans="1:4" ht="15.75">
      <c r="A9" s="3" t="s">
        <v>6</v>
      </c>
      <c r="B9" s="4">
        <v>4455</v>
      </c>
      <c r="C9" s="4">
        <v>4455</v>
      </c>
      <c r="D9" s="8">
        <f t="shared" ref="D9:D18" si="0">C9/B9</f>
        <v>1</v>
      </c>
    </row>
    <row r="10" spans="1:4" ht="15.75">
      <c r="A10" s="2" t="s">
        <v>7</v>
      </c>
      <c r="B10" s="4">
        <v>421093</v>
      </c>
      <c r="C10" s="4">
        <v>481346</v>
      </c>
      <c r="D10" s="8">
        <f t="shared" si="0"/>
        <v>1.1430871565188687</v>
      </c>
    </row>
    <row r="11" spans="1:4" ht="15.75">
      <c r="A11" s="3"/>
      <c r="B11" s="4"/>
      <c r="C11" s="4"/>
      <c r="D11" s="8"/>
    </row>
    <row r="12" spans="1:4" ht="15.75">
      <c r="A12" s="3" t="s">
        <v>8</v>
      </c>
      <c r="B12" s="4">
        <f>SUM(B13:B17)</f>
        <v>43291</v>
      </c>
      <c r="C12" s="4">
        <f>SUM(C13:C17)</f>
        <v>54642</v>
      </c>
      <c r="D12" s="8">
        <f t="shared" si="0"/>
        <v>1.2622023053290523</v>
      </c>
    </row>
    <row r="13" spans="1:4" ht="15.75">
      <c r="A13" s="3" t="s">
        <v>9</v>
      </c>
      <c r="B13" s="4">
        <v>214</v>
      </c>
      <c r="C13" s="4">
        <v>70</v>
      </c>
      <c r="D13" s="8">
        <f t="shared" si="0"/>
        <v>0.32710280373831774</v>
      </c>
    </row>
    <row r="14" spans="1:4" ht="15.75">
      <c r="A14" s="3" t="s">
        <v>10</v>
      </c>
      <c r="B14" s="4">
        <v>8120</v>
      </c>
      <c r="C14" s="4">
        <v>9814</v>
      </c>
      <c r="D14" s="8">
        <f t="shared" si="0"/>
        <v>1.2086206896551723</v>
      </c>
    </row>
    <row r="15" spans="1:4" ht="15.75">
      <c r="A15" s="3" t="s">
        <v>11</v>
      </c>
      <c r="B15" s="4">
        <v>25200</v>
      </c>
      <c r="C15" s="4">
        <v>17200</v>
      </c>
      <c r="D15" s="8">
        <f t="shared" si="0"/>
        <v>0.68253968253968256</v>
      </c>
    </row>
    <row r="16" spans="1:4" ht="15.75">
      <c r="A16" s="3" t="s">
        <v>12</v>
      </c>
      <c r="B16" s="4">
        <v>7213</v>
      </c>
      <c r="C16" s="4">
        <v>26684</v>
      </c>
      <c r="D16" s="8">
        <f t="shared" si="0"/>
        <v>3.699431581866075</v>
      </c>
    </row>
    <row r="17" spans="1:4" ht="15.75">
      <c r="A17" s="3" t="s">
        <v>13</v>
      </c>
      <c r="B17" s="4">
        <v>2544</v>
      </c>
      <c r="C17" s="4">
        <v>874</v>
      </c>
      <c r="D17" s="8">
        <f t="shared" si="0"/>
        <v>0.34355345911949686</v>
      </c>
    </row>
    <row r="18" spans="1:4" ht="15.75">
      <c r="A18" s="5" t="s">
        <v>14</v>
      </c>
      <c r="B18" s="6">
        <f>B6+B12</f>
        <v>867293</v>
      </c>
      <c r="C18" s="6">
        <f>C6+C12</f>
        <v>891097</v>
      </c>
      <c r="D18" s="8">
        <f t="shared" si="0"/>
        <v>1.0274463186028251</v>
      </c>
    </row>
    <row r="19" spans="1:4" ht="15.75">
      <c r="A19" s="3"/>
      <c r="B19" s="4"/>
      <c r="C19" s="4"/>
      <c r="D19" s="8"/>
    </row>
    <row r="20" spans="1:4" ht="18.75">
      <c r="A20" s="1" t="s">
        <v>15</v>
      </c>
      <c r="B20" s="7"/>
      <c r="C20" s="7"/>
      <c r="D20" s="8"/>
    </row>
    <row r="21" spans="1:4" ht="15.75">
      <c r="A21" s="3" t="s">
        <v>16</v>
      </c>
      <c r="B21" s="4">
        <f>SUM(B22:B23)</f>
        <v>826655</v>
      </c>
      <c r="C21" s="4">
        <f>SUM(C22:C23)</f>
        <v>839220</v>
      </c>
      <c r="D21" s="8">
        <f t="shared" ref="D21:D33" si="1">C21/B21</f>
        <v>1.0151998112876592</v>
      </c>
    </row>
    <row r="22" spans="1:4" ht="15.75">
      <c r="A22" s="3" t="s">
        <v>17</v>
      </c>
      <c r="B22" s="4">
        <v>684793</v>
      </c>
      <c r="C22" s="4">
        <v>675002</v>
      </c>
      <c r="D22" s="8">
        <f t="shared" si="1"/>
        <v>0.98570224870873391</v>
      </c>
    </row>
    <row r="23" spans="1:4" ht="15.75">
      <c r="A23" s="3" t="s">
        <v>18</v>
      </c>
      <c r="B23" s="4">
        <v>141862</v>
      </c>
      <c r="C23" s="4">
        <v>164218</v>
      </c>
      <c r="D23" s="8">
        <f t="shared" si="1"/>
        <v>1.1575897703401898</v>
      </c>
    </row>
    <row r="24" spans="1:4" ht="15.75">
      <c r="A24" s="3"/>
      <c r="B24" s="4"/>
      <c r="C24" s="4"/>
      <c r="D24" s="8"/>
    </row>
    <row r="25" spans="1:4" ht="15.75">
      <c r="A25" s="3" t="s">
        <v>19</v>
      </c>
      <c r="B25" s="4">
        <v>33919</v>
      </c>
      <c r="C25" s="4">
        <v>44044</v>
      </c>
      <c r="D25" s="8">
        <f t="shared" si="1"/>
        <v>1.2985052625372211</v>
      </c>
    </row>
    <row r="26" spans="1:4" ht="15.75">
      <c r="A26" s="3" t="s">
        <v>20</v>
      </c>
      <c r="B26" s="4">
        <v>33919</v>
      </c>
      <c r="C26" s="4">
        <v>44044</v>
      </c>
      <c r="D26" s="8">
        <f t="shared" si="1"/>
        <v>1.2985052625372211</v>
      </c>
    </row>
    <row r="27" spans="1:4" ht="15.75">
      <c r="A27" s="3" t="s">
        <v>21</v>
      </c>
      <c r="B27" s="4">
        <v>0</v>
      </c>
      <c r="C27" s="4">
        <v>0</v>
      </c>
      <c r="D27" s="8"/>
    </row>
    <row r="28" spans="1:4" ht="15.75">
      <c r="A28" s="3" t="s">
        <v>22</v>
      </c>
      <c r="B28" s="4" t="s">
        <v>23</v>
      </c>
      <c r="C28" s="4"/>
      <c r="D28" s="8"/>
    </row>
    <row r="29" spans="1:4" ht="15.75">
      <c r="A29" s="3" t="s">
        <v>24</v>
      </c>
      <c r="B29" s="4">
        <f>SUM(B30:B32)</f>
        <v>6719</v>
      </c>
      <c r="C29" s="4">
        <f>SUM(C30:C32)</f>
        <v>7833</v>
      </c>
      <c r="D29" s="8">
        <f t="shared" si="1"/>
        <v>1.165798481916952</v>
      </c>
    </row>
    <row r="30" spans="1:4" ht="15.75">
      <c r="A30" s="3" t="s">
        <v>25</v>
      </c>
      <c r="B30" s="4">
        <v>0</v>
      </c>
      <c r="C30" s="4">
        <v>0</v>
      </c>
      <c r="D30" s="8"/>
    </row>
    <row r="31" spans="1:4" ht="15.75">
      <c r="A31" s="3" t="s">
        <v>26</v>
      </c>
      <c r="B31" s="4">
        <v>5681</v>
      </c>
      <c r="C31" s="4">
        <v>7119</v>
      </c>
      <c r="D31" s="8">
        <f t="shared" si="1"/>
        <v>1.2531244499207885</v>
      </c>
    </row>
    <row r="32" spans="1:4" ht="15.75">
      <c r="A32" s="3" t="s">
        <v>27</v>
      </c>
      <c r="B32" s="4">
        <v>1038</v>
      </c>
      <c r="C32" s="4">
        <v>714</v>
      </c>
      <c r="D32" s="8">
        <f t="shared" si="1"/>
        <v>0.68786127167630062</v>
      </c>
    </row>
    <row r="33" spans="1:4" ht="15.75">
      <c r="A33" s="5" t="s">
        <v>28</v>
      </c>
      <c r="B33" s="6">
        <f>B21+B25+B29</f>
        <v>867293</v>
      </c>
      <c r="C33" s="6">
        <f>C21+C25+C29</f>
        <v>891097</v>
      </c>
      <c r="D33" s="8">
        <f t="shared" si="1"/>
        <v>1.0274463186028251</v>
      </c>
    </row>
  </sheetData>
  <mergeCells count="3">
    <mergeCell ref="A1:D1"/>
    <mergeCell ref="C4:D4"/>
    <mergeCell ref="A2:D2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Adrienn</dc:creator>
  <cp:lastModifiedBy>vezér</cp:lastModifiedBy>
  <cp:lastPrinted>2014-05-12T09:02:15Z</cp:lastPrinted>
  <dcterms:created xsi:type="dcterms:W3CDTF">2014-05-06T11:51:36Z</dcterms:created>
  <dcterms:modified xsi:type="dcterms:W3CDTF">2014-05-12T09:03:01Z</dcterms:modified>
</cp:coreProperties>
</file>