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3" i="1"/>
  <c r="C43"/>
  <c r="D40"/>
  <c r="C40"/>
  <c r="D37"/>
  <c r="C37"/>
  <c r="D34"/>
  <c r="C34"/>
  <c r="D31"/>
  <c r="C31"/>
  <c r="D26"/>
  <c r="C26"/>
  <c r="D22"/>
  <c r="D23" s="1"/>
  <c r="C22"/>
  <c r="C23" s="1"/>
  <c r="D14"/>
  <c r="C14"/>
  <c r="D10"/>
  <c r="D11" s="1"/>
  <c r="D45" s="1"/>
  <c r="C10"/>
  <c r="C11" s="1"/>
  <c r="D6"/>
  <c r="C6"/>
  <c r="C45" l="1"/>
</calcChain>
</file>

<file path=xl/sharedStrings.xml><?xml version="1.0" encoding="utf-8"?>
<sst xmlns="http://schemas.openxmlformats.org/spreadsheetml/2006/main" count="65" uniqueCount="65">
  <si>
    <t>Tarnazsadány Községi Önkormányzat Képviselő testület 3/2016. (II.22.)  rendeletének 3. melléklete az Óvodai nevelés és étkeztetés kiadásairól</t>
  </si>
  <si>
    <t>Rovat</t>
  </si>
  <si>
    <t>Rovat neve</t>
  </si>
  <si>
    <t>Óvódai nevelés</t>
  </si>
  <si>
    <t>Óvodai étkezés</t>
  </si>
  <si>
    <t>K1101/1</t>
  </si>
  <si>
    <t>Alapilletmény</t>
  </si>
  <si>
    <t>K1101</t>
  </si>
  <si>
    <t>Törvény szerinti alapill. Munkabérek</t>
  </si>
  <si>
    <t>K1106</t>
  </si>
  <si>
    <t>Jubileumi jutalom</t>
  </si>
  <si>
    <t>K1109</t>
  </si>
  <si>
    <t>Közlekedési költségtérítés</t>
  </si>
  <si>
    <t>K1113</t>
  </si>
  <si>
    <t>Foglalkoztatottak egyéb személyi juttatásai</t>
  </si>
  <si>
    <t>K11</t>
  </si>
  <si>
    <t>Foglalkoztatottak személyi juttatásai</t>
  </si>
  <si>
    <t>K2/1</t>
  </si>
  <si>
    <t>Szociális hozzájárulási adó</t>
  </si>
  <si>
    <t>K2</t>
  </si>
  <si>
    <t>Munkaadókat terhelő járulék és szoc.hó</t>
  </si>
  <si>
    <t>K311/9</t>
  </si>
  <si>
    <t>Egyéb szakmai anyagbeszerzés</t>
  </si>
  <si>
    <t>K312/1</t>
  </si>
  <si>
    <t>Élelmiszer beszerzés</t>
  </si>
  <si>
    <t>K312/2</t>
  </si>
  <si>
    <t>Irodaszer, nyomtatvány beszerzés</t>
  </si>
  <si>
    <t>K312/5</t>
  </si>
  <si>
    <t>Munkaruha, védőruha, egyenruha beszerzés</t>
  </si>
  <si>
    <t>Árubeszerzés</t>
  </si>
  <si>
    <t>K312/9</t>
  </si>
  <si>
    <t>Egyéb üzemeltetési anyagbeszerzés</t>
  </si>
  <si>
    <t>K312</t>
  </si>
  <si>
    <t>Üzemeltetési anyagok beszerzése</t>
  </si>
  <si>
    <t>K31</t>
  </si>
  <si>
    <t>Készletbeszerzés</t>
  </si>
  <si>
    <t>K322/1</t>
  </si>
  <si>
    <t>Nem adatátviteli c.távközlési díjak</t>
  </si>
  <si>
    <t>K322</t>
  </si>
  <si>
    <t>Egyéb kommunikációs szolgáltatások</t>
  </si>
  <si>
    <t>K331/1</t>
  </si>
  <si>
    <t>Villamosenergia szolg. Díjak</t>
  </si>
  <si>
    <t>K331/2</t>
  </si>
  <si>
    <t>Gázenergia-szolgáltatási díjak</t>
  </si>
  <si>
    <t>K331/4</t>
  </si>
  <si>
    <t>Víz- és csatorna díjak</t>
  </si>
  <si>
    <t>K331</t>
  </si>
  <si>
    <t>Közüzemi díjak</t>
  </si>
  <si>
    <t>K334</t>
  </si>
  <si>
    <t>Karbantartási- és kisjavítási  szolgáltatások</t>
  </si>
  <si>
    <t>K335</t>
  </si>
  <si>
    <t>Közvetített szologáltatások</t>
  </si>
  <si>
    <t>K337/9</t>
  </si>
  <si>
    <t>Egyéb üzemeltetési szolgáltatások</t>
  </si>
  <si>
    <t>K337</t>
  </si>
  <si>
    <t>Egyéb szolgáltatások</t>
  </si>
  <si>
    <t>K341/1</t>
  </si>
  <si>
    <t>Belföldi kiküldetések kiadásai</t>
  </si>
  <si>
    <t>K341</t>
  </si>
  <si>
    <t>Kiküldetések kiadásai</t>
  </si>
  <si>
    <t>K64/7</t>
  </si>
  <si>
    <t>Kisértékű gép, berendezés, beszerzése</t>
  </si>
  <si>
    <t>K64</t>
  </si>
  <si>
    <t>Egyéb tárgyi eszközök beszerzése, létesítése</t>
  </si>
  <si>
    <t>Összesen</t>
  </si>
</sst>
</file>

<file path=xl/styles.xml><?xml version="1.0" encoding="utf-8"?>
<styleSheet xmlns="http://schemas.openxmlformats.org/spreadsheetml/2006/main">
  <numFmts count="2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justify"/>
    </xf>
    <xf numFmtId="0" fontId="2" fillId="0" borderId="1" xfId="0" applyFont="1" applyBorder="1"/>
    <xf numFmtId="0" fontId="0" fillId="0" borderId="1" xfId="0" applyBorder="1"/>
    <xf numFmtId="42" fontId="0" fillId="0" borderId="1" xfId="1" applyNumberFormat="1" applyFont="1" applyBorder="1"/>
    <xf numFmtId="42" fontId="2" fillId="0" borderId="1" xfId="1" applyNumberFormat="1" applyFont="1" applyBorder="1"/>
    <xf numFmtId="0" fontId="0" fillId="0" borderId="1" xfId="0" applyNumberFormat="1" applyBorder="1"/>
    <xf numFmtId="0" fontId="2" fillId="0" borderId="1" xfId="0" applyNumberFormat="1" applyFont="1" applyBorder="1"/>
    <xf numFmtId="0" fontId="3" fillId="0" borderId="1" xfId="0" applyFont="1" applyBorder="1"/>
    <xf numFmtId="0" fontId="3" fillId="0" borderId="1" xfId="0" applyNumberFormat="1" applyFont="1" applyBorder="1"/>
    <xf numFmtId="42" fontId="3" fillId="0" borderId="1" xfId="1" applyNumberFormat="1" applyFont="1" applyBorder="1"/>
    <xf numFmtId="0" fontId="0" fillId="0" borderId="1" xfId="1" applyNumberFormat="1" applyFont="1" applyBorder="1"/>
    <xf numFmtId="0" fontId="2" fillId="0" borderId="1" xfId="1" applyNumberFormat="1" applyFont="1" applyBorder="1"/>
    <xf numFmtId="0" fontId="3" fillId="0" borderId="1" xfId="1" applyNumberFormat="1" applyFont="1" applyBorder="1"/>
    <xf numFmtId="0" fontId="4" fillId="2" borderId="1" xfId="1" applyNumberFormat="1" applyFont="1" applyFill="1" applyBorder="1"/>
    <xf numFmtId="42" fontId="4" fillId="2" borderId="1" xfId="1" applyNumberFormat="1" applyFont="1" applyFill="1" applyBorder="1"/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workbookViewId="0">
      <selection sqref="A1:D45"/>
    </sheetView>
  </sheetViews>
  <sheetFormatPr defaultRowHeight="15"/>
  <cols>
    <col min="2" max="2" width="14.28515625" customWidth="1"/>
    <col min="3" max="3" width="13.85546875" customWidth="1"/>
    <col min="4" max="4" width="15.85546875" customWidth="1"/>
  </cols>
  <sheetData>
    <row r="1" spans="1:4">
      <c r="A1" s="1" t="s">
        <v>0</v>
      </c>
      <c r="B1" s="1"/>
      <c r="C1" s="1"/>
      <c r="D1" s="1"/>
    </row>
    <row r="2" spans="1:4" ht="25.5" customHeight="1">
      <c r="A2" s="1"/>
      <c r="B2" s="1"/>
      <c r="C2" s="1"/>
      <c r="D2" s="1"/>
    </row>
    <row r="4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>
      <c r="A5" s="3" t="s">
        <v>5</v>
      </c>
      <c r="B5" s="3" t="s">
        <v>6</v>
      </c>
      <c r="C5" s="4">
        <v>29634816</v>
      </c>
      <c r="D5" s="4">
        <v>6679709</v>
      </c>
    </row>
    <row r="6" spans="1:4">
      <c r="A6" s="2" t="s">
        <v>7</v>
      </c>
      <c r="B6" s="2" t="s">
        <v>8</v>
      </c>
      <c r="C6" s="5">
        <f>SUM(C5)</f>
        <v>29634816</v>
      </c>
      <c r="D6" s="5">
        <f>SUM(D5)</f>
        <v>6679709</v>
      </c>
    </row>
    <row r="7" spans="1:4">
      <c r="A7" s="3"/>
      <c r="B7" s="3"/>
      <c r="C7" s="4"/>
      <c r="D7" s="4"/>
    </row>
    <row r="8" spans="1:4">
      <c r="A8" s="3" t="s">
        <v>9</v>
      </c>
      <c r="B8" s="3" t="s">
        <v>10</v>
      </c>
      <c r="C8" s="4">
        <v>1620200</v>
      </c>
      <c r="D8" s="4"/>
    </row>
    <row r="9" spans="1:4">
      <c r="A9" s="3" t="s">
        <v>11</v>
      </c>
      <c r="B9" s="6" t="s">
        <v>12</v>
      </c>
      <c r="C9" s="4">
        <v>333960</v>
      </c>
      <c r="D9" s="4">
        <v>81840</v>
      </c>
    </row>
    <row r="10" spans="1:4">
      <c r="A10" s="2" t="s">
        <v>13</v>
      </c>
      <c r="B10" s="7" t="s">
        <v>14</v>
      </c>
      <c r="C10" s="5">
        <f>SUM(C8:C9)</f>
        <v>1954160</v>
      </c>
      <c r="D10" s="5">
        <f>SUM(D8:D9)</f>
        <v>81840</v>
      </c>
    </row>
    <row r="11" spans="1:4">
      <c r="A11" s="2" t="s">
        <v>15</v>
      </c>
      <c r="B11" s="7" t="s">
        <v>16</v>
      </c>
      <c r="C11" s="5">
        <f>SUM(C10,C6)</f>
        <v>31588976</v>
      </c>
      <c r="D11" s="5">
        <f>SUM(D10,D6)</f>
        <v>6761549</v>
      </c>
    </row>
    <row r="12" spans="1:4">
      <c r="A12" s="8"/>
      <c r="B12" s="9"/>
      <c r="C12" s="10"/>
      <c r="D12" s="10"/>
    </row>
    <row r="13" spans="1:4">
      <c r="A13" s="8" t="s">
        <v>17</v>
      </c>
      <c r="B13" s="9" t="s">
        <v>18</v>
      </c>
      <c r="C13" s="10">
        <v>8438838</v>
      </c>
      <c r="D13" s="10">
        <v>1803523</v>
      </c>
    </row>
    <row r="14" spans="1:4">
      <c r="A14" s="2" t="s">
        <v>19</v>
      </c>
      <c r="B14" s="7" t="s">
        <v>20</v>
      </c>
      <c r="C14" s="5">
        <f>SUM(C13)</f>
        <v>8438838</v>
      </c>
      <c r="D14" s="5">
        <f>SUM(D13)</f>
        <v>1803523</v>
      </c>
    </row>
    <row r="15" spans="1:4">
      <c r="A15" s="7"/>
      <c r="B15" s="7"/>
      <c r="C15" s="5"/>
      <c r="D15" s="5"/>
    </row>
    <row r="16" spans="1:4">
      <c r="A16" s="11" t="s">
        <v>21</v>
      </c>
      <c r="B16" s="11" t="s">
        <v>22</v>
      </c>
      <c r="C16" s="4">
        <v>80000</v>
      </c>
      <c r="D16" s="4"/>
    </row>
    <row r="17" spans="1:4">
      <c r="A17" s="11" t="s">
        <v>23</v>
      </c>
      <c r="B17" s="11" t="s">
        <v>24</v>
      </c>
      <c r="C17" s="4"/>
      <c r="D17" s="4">
        <v>18966950</v>
      </c>
    </row>
    <row r="18" spans="1:4">
      <c r="A18" s="11" t="s">
        <v>25</v>
      </c>
      <c r="B18" s="11" t="s">
        <v>26</v>
      </c>
      <c r="C18" s="4">
        <v>100000</v>
      </c>
      <c r="D18" s="4"/>
    </row>
    <row r="19" spans="1:4">
      <c r="A19" s="11" t="s">
        <v>27</v>
      </c>
      <c r="B19" s="11" t="s">
        <v>28</v>
      </c>
      <c r="C19" s="4">
        <v>150000</v>
      </c>
      <c r="D19" s="4">
        <v>56000</v>
      </c>
    </row>
    <row r="20" spans="1:4">
      <c r="A20" s="6"/>
      <c r="B20" s="6" t="s">
        <v>29</v>
      </c>
      <c r="C20" s="4"/>
      <c r="D20" s="4">
        <v>200000</v>
      </c>
    </row>
    <row r="21" spans="1:4">
      <c r="A21" s="11" t="s">
        <v>30</v>
      </c>
      <c r="B21" s="11" t="s">
        <v>31</v>
      </c>
      <c r="C21" s="4">
        <v>250000</v>
      </c>
      <c r="D21" s="4"/>
    </row>
    <row r="22" spans="1:4">
      <c r="A22" s="12" t="s">
        <v>32</v>
      </c>
      <c r="B22" s="12" t="s">
        <v>33</v>
      </c>
      <c r="C22" s="5">
        <f>SUM(C16:C21)</f>
        <v>580000</v>
      </c>
      <c r="D22" s="5">
        <f>SUM(D16:D21)</f>
        <v>19222950</v>
      </c>
    </row>
    <row r="23" spans="1:4">
      <c r="A23" s="12" t="s">
        <v>34</v>
      </c>
      <c r="B23" s="12" t="s">
        <v>35</v>
      </c>
      <c r="C23" s="5">
        <f>SUM(C22)</f>
        <v>580000</v>
      </c>
      <c r="D23" s="5">
        <f>SUM(D22)</f>
        <v>19222950</v>
      </c>
    </row>
    <row r="24" spans="1:4">
      <c r="A24" s="11"/>
      <c r="B24" s="11"/>
      <c r="C24" s="4"/>
      <c r="D24" s="4"/>
    </row>
    <row r="25" spans="1:4">
      <c r="A25" s="6" t="s">
        <v>36</v>
      </c>
      <c r="B25" s="6" t="s">
        <v>37</v>
      </c>
      <c r="C25" s="4">
        <v>43200</v>
      </c>
      <c r="D25" s="4"/>
    </row>
    <row r="26" spans="1:4">
      <c r="A26" s="7" t="s">
        <v>38</v>
      </c>
      <c r="B26" s="7" t="s">
        <v>39</v>
      </c>
      <c r="C26" s="5">
        <f>SUM(C25)</f>
        <v>43200</v>
      </c>
      <c r="D26" s="5">
        <f>SUM(D25)</f>
        <v>0</v>
      </c>
    </row>
    <row r="27" spans="1:4">
      <c r="A27" s="6"/>
      <c r="B27" s="6"/>
      <c r="C27" s="4"/>
      <c r="D27" s="4"/>
    </row>
    <row r="28" spans="1:4">
      <c r="A28" s="6" t="s">
        <v>40</v>
      </c>
      <c r="B28" s="6" t="s">
        <v>41</v>
      </c>
      <c r="C28" s="4"/>
      <c r="D28" s="4">
        <v>410000</v>
      </c>
    </row>
    <row r="29" spans="1:4">
      <c r="A29" s="11" t="s">
        <v>42</v>
      </c>
      <c r="B29" s="11" t="s">
        <v>43</v>
      </c>
      <c r="C29" s="4"/>
      <c r="D29" s="4">
        <v>996000</v>
      </c>
    </row>
    <row r="30" spans="1:4">
      <c r="A30" s="11" t="s">
        <v>44</v>
      </c>
      <c r="B30" s="11" t="s">
        <v>45</v>
      </c>
      <c r="C30" s="4">
        <v>162000</v>
      </c>
      <c r="D30" s="4">
        <v>642000</v>
      </c>
    </row>
    <row r="31" spans="1:4">
      <c r="A31" s="12" t="s">
        <v>46</v>
      </c>
      <c r="B31" s="12" t="s">
        <v>47</v>
      </c>
      <c r="C31" s="5">
        <f>SUM(C28:C30)</f>
        <v>162000</v>
      </c>
      <c r="D31" s="5">
        <f>SUM(D28:D30)</f>
        <v>2048000</v>
      </c>
    </row>
    <row r="32" spans="1:4">
      <c r="A32" s="11"/>
      <c r="B32" s="11"/>
      <c r="C32" s="4"/>
      <c r="D32" s="4"/>
    </row>
    <row r="33" spans="1:4">
      <c r="A33" s="11" t="s">
        <v>48</v>
      </c>
      <c r="B33" s="11" t="s">
        <v>49</v>
      </c>
      <c r="C33" s="4">
        <v>100000</v>
      </c>
      <c r="D33" s="4">
        <v>300000</v>
      </c>
    </row>
    <row r="34" spans="1:4">
      <c r="A34" s="12" t="s">
        <v>50</v>
      </c>
      <c r="B34" s="12" t="s">
        <v>51</v>
      </c>
      <c r="C34" s="5">
        <f>SUM(C33)</f>
        <v>100000</v>
      </c>
      <c r="D34" s="5">
        <f>SUM(D33)</f>
        <v>300000</v>
      </c>
    </row>
    <row r="35" spans="1:4">
      <c r="A35" s="11"/>
      <c r="B35" s="11"/>
      <c r="C35" s="4"/>
      <c r="D35" s="4"/>
    </row>
    <row r="36" spans="1:4">
      <c r="A36" s="11" t="s">
        <v>52</v>
      </c>
      <c r="B36" s="11" t="s">
        <v>53</v>
      </c>
      <c r="C36" s="4"/>
      <c r="D36" s="4">
        <v>55000</v>
      </c>
    </row>
    <row r="37" spans="1:4">
      <c r="A37" s="12" t="s">
        <v>54</v>
      </c>
      <c r="B37" s="12" t="s">
        <v>55</v>
      </c>
      <c r="C37" s="5">
        <f>SUM(C36)</f>
        <v>0</v>
      </c>
      <c r="D37" s="5">
        <f>SUM(D36)</f>
        <v>55000</v>
      </c>
    </row>
    <row r="38" spans="1:4">
      <c r="A38" s="11"/>
      <c r="B38" s="11"/>
      <c r="C38" s="4"/>
      <c r="D38" s="4"/>
    </row>
    <row r="39" spans="1:4">
      <c r="A39" s="11" t="s">
        <v>56</v>
      </c>
      <c r="B39" s="11" t="s">
        <v>57</v>
      </c>
      <c r="C39" s="4">
        <v>20000</v>
      </c>
      <c r="D39" s="4"/>
    </row>
    <row r="40" spans="1:4">
      <c r="A40" s="12" t="s">
        <v>58</v>
      </c>
      <c r="B40" s="12" t="s">
        <v>59</v>
      </c>
      <c r="C40" s="5">
        <f>SUM(C39)</f>
        <v>20000</v>
      </c>
      <c r="D40" s="5">
        <f>SUM(D39)</f>
        <v>0</v>
      </c>
    </row>
    <row r="41" spans="1:4">
      <c r="A41" s="12"/>
      <c r="B41" s="12"/>
      <c r="C41" s="5"/>
      <c r="D41" s="5"/>
    </row>
    <row r="42" spans="1:4">
      <c r="A42" s="13" t="s">
        <v>60</v>
      </c>
      <c r="B42" s="13" t="s">
        <v>61</v>
      </c>
      <c r="C42" s="10"/>
      <c r="D42" s="10">
        <v>559668</v>
      </c>
    </row>
    <row r="43" spans="1:4">
      <c r="A43" s="12" t="s">
        <v>62</v>
      </c>
      <c r="B43" s="12" t="s">
        <v>63</v>
      </c>
      <c r="C43" s="5">
        <f>SUM(C42)</f>
        <v>0</v>
      </c>
      <c r="D43" s="5">
        <f>SUM(D42)</f>
        <v>559668</v>
      </c>
    </row>
    <row r="44" spans="1:4">
      <c r="A44" s="11"/>
      <c r="B44" s="11"/>
      <c r="C44" s="4"/>
      <c r="D44" s="4"/>
    </row>
    <row r="45" spans="1:4">
      <c r="A45" s="14"/>
      <c r="B45" s="14" t="s">
        <v>64</v>
      </c>
      <c r="C45" s="15">
        <f>SUM(C40,,C11,C14,C23,C26,C31,C34,C43)</f>
        <v>40933014</v>
      </c>
      <c r="D45" s="15">
        <f>SUM(D11,D14,D23,D26,D31,D34,D37,D40,D43)</f>
        <v>30750690</v>
      </c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2016-03-08T09:37:50Z</dcterms:created>
  <dcterms:modified xsi:type="dcterms:W3CDTF">2016-03-08T09:38:34Z</dcterms:modified>
</cp:coreProperties>
</file>