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_álla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 localSheetId="0">[3]Családsegítés!$C$27:$C$86</definedName>
    <definedName name="css_k_4">[3]Családsegítés!$C$27:$C$86</definedName>
    <definedName name="css_k_5" localSheetId="0">[3]Családsegítés!$C$27:$C$86</definedName>
    <definedName name="css_k_5">[3]Családsegítés!$C$27:$C$86</definedName>
    <definedName name="css_k_6" localSheetId="0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 localSheetId="0">[3]Gyermekjóléti!$C$27:$C$86</definedName>
    <definedName name="gyj_k_4">[3]Gyermekjóléti!$C$27:$C$86</definedName>
    <definedName name="gyj_k_5" localSheetId="0">[3]Gyermekjóléti!$C$27:$C$86</definedName>
    <definedName name="gyj_k_5">[3]Gyermekjóléti!$C$27:$C$86</definedName>
    <definedName name="gyj_k_6" localSheetId="0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>#REF!</definedName>
    <definedName name="k">#REF!</definedName>
    <definedName name="kiu">[1]kd!$Q$2:$Q$3152</definedName>
    <definedName name="kj_sz1" localSheetId="0">[4]kd!$Q$2:$Q$3152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 localSheetId="0">[3]körjegyzőség!$C$9:$C$28</definedName>
    <definedName name="kjz_k_4">[3]körjegyzőség!$C$9:$C$28</definedName>
    <definedName name="kjz_k_5" localSheetId="0">[3]körjegyzőség!$C$9:$C$28</definedName>
    <definedName name="kjz_k_5">[3]körjegyzőség!$C$9:$C$28</definedName>
    <definedName name="kjz_k_6" localSheetId="0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 localSheetId="0">[5]kd!$Q$2:$Q$3152</definedName>
    <definedName name="kjz_sz_4">[5]kd!$Q$2:$Q$3152</definedName>
    <definedName name="kjz_sz_5" localSheetId="0">[5]kd!$Q$2:$Q$3152</definedName>
    <definedName name="kjz_sz_5">[5]kd!$Q$2:$Q$3152</definedName>
    <definedName name="kjz_sz_6" localSheetId="0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 localSheetId="0">[5]kd!$F$2:$I$3368</definedName>
    <definedName name="okod_4">[5]kd!$F$2:$I$3368</definedName>
    <definedName name="okod_5" localSheetId="0">[5]kd!$F$2:$I$3368</definedName>
    <definedName name="okod_5">[5]kd!$F$2:$I$3368</definedName>
    <definedName name="okod_6" localSheetId="0">[5]kd!$F$2:$I$3368</definedName>
    <definedName name="okod_6">[5]kd!$F$2:$I$3368</definedName>
    <definedName name="okod_7">[1]kd!$F$2:$I$3368</definedName>
    <definedName name="onev">[6]kod!$BT$34:$BT$3184</definedName>
    <definedName name="onk" localSheetId="0">[7]kd!$F$2:$F$3178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 localSheetId="0">[5]kd!$F$2:$F$3176</definedName>
    <definedName name="önk_4">[5]kd!$F$2:$F$3176</definedName>
    <definedName name="önk_5" localSheetId="0">[5]kd!$F$2:$F$3176</definedName>
    <definedName name="önk_5">[5]kd!$F$2:$F$3176</definedName>
    <definedName name="önk_6" localSheetId="0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 localSheetId="0">[5]kd!$F$2:$F$3178</definedName>
    <definedName name="pm">[5]kd!$F$2:$F$3178</definedName>
    <definedName name="po">[2]Családsegítés!$C$27:$C$86</definedName>
    <definedName name="ppp" localSheetId="0">[7]kd!$F$2:$I$3370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 localSheetId="0">[7]kd!$Q$2:$Q$3154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>#REF!</definedName>
    <definedName name="ss">#REF!</definedName>
    <definedName name="sss">#REF!</definedName>
    <definedName name="st" localSheetId="0">[3]Családsegítés!$C$27:$C$86</definedName>
    <definedName name="st">[3]Családsegítés!$C$27:$C$86</definedName>
    <definedName name="sta" localSheetId="0">[3]Gyermekjóléti!$C$27:$C$86</definedName>
    <definedName name="sta">[3]Gyermekjóléti!$C$27:$C$86</definedName>
    <definedName name="szt" localSheetId="0">[5]kd!$Q$2:$Q$3154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18" i="1"/>
  <c r="G18"/>
  <c r="G19" s="1"/>
  <c r="G37" s="1"/>
  <c r="H18"/>
  <c r="F19"/>
  <c r="H19"/>
  <c r="F28"/>
  <c r="G28"/>
  <c r="H28"/>
  <c r="F34"/>
  <c r="F37" s="1"/>
  <c r="G34"/>
  <c r="H34"/>
  <c r="H37" s="1"/>
</calcChain>
</file>

<file path=xl/sharedStrings.xml><?xml version="1.0" encoding="utf-8"?>
<sst xmlns="http://schemas.openxmlformats.org/spreadsheetml/2006/main" count="81" uniqueCount="69">
  <si>
    <t>Önkormányzat támogatásai összesen</t>
  </si>
  <si>
    <t>Kiegészítő támogatások - polgárm.ill.tám, szoc.tüzifa,bérkomp.</t>
  </si>
  <si>
    <t>fő</t>
  </si>
  <si>
    <t>Könyvtári és közművelődési feladatok támogatása</t>
  </si>
  <si>
    <t>IV.I.d.</t>
  </si>
  <si>
    <t>Összesen szociális feladatok támogatása</t>
  </si>
  <si>
    <t>Ft</t>
  </si>
  <si>
    <t>Rászoruló gyermekek intézményen kívüli szünidei étkeztetésének támogatása</t>
  </si>
  <si>
    <t>III.5.c)</t>
  </si>
  <si>
    <t>Gyermekétkezetés támogatása, üzemeltetési támogatás</t>
  </si>
  <si>
    <t>III.5.b)</t>
  </si>
  <si>
    <t>Gyermekétkezetés támogatása, bértámogatás</t>
  </si>
  <si>
    <t>III.5.a)</t>
  </si>
  <si>
    <t>Szociális étkeztetés</t>
  </si>
  <si>
    <t>III.3.c</t>
  </si>
  <si>
    <t>Hozzájárulás a szociális pénzbeli ellátásokhoz</t>
  </si>
  <si>
    <t>III.2.</t>
  </si>
  <si>
    <t>Összesen köznevelési támogatás</t>
  </si>
  <si>
    <t>Ped.II.kategóriába sorolt óvodapedagógusok kiegészítő támogatása</t>
  </si>
  <si>
    <t>II.5.</t>
  </si>
  <si>
    <t>Óvodaműködtetés támogatása 4 hó</t>
  </si>
  <si>
    <t>II.2.</t>
  </si>
  <si>
    <t>Óvodaműködtetés támogatása 8 hó</t>
  </si>
  <si>
    <t>Óvodapedagógusok bértámogatása pótlólagos össz. szept.-től</t>
  </si>
  <si>
    <t>II.1. (5)</t>
  </si>
  <si>
    <t>Óvodapedagógusok munkáját segítők bértámogatása 4 hó</t>
  </si>
  <si>
    <t>II.1. (4)</t>
  </si>
  <si>
    <t>Óvodapedagógusok bértámogatása 4 hó</t>
  </si>
  <si>
    <t>II.1. (3)</t>
  </si>
  <si>
    <t>Óvodapedagógusok munkáját segítők bértámogatása 8 hó</t>
  </si>
  <si>
    <t>II.1. (2)</t>
  </si>
  <si>
    <t>Óvodapedagógusok bértámogatása 8 hó</t>
  </si>
  <si>
    <t>II.1. (1)</t>
  </si>
  <si>
    <t>Helyi önkormányzatok működésének ált. tám.</t>
  </si>
  <si>
    <t>Település-üzemeltetéshez kapcsolódó feladatellátás tám. össz.</t>
  </si>
  <si>
    <t>2015. évről áthúzódó kompenzáció</t>
  </si>
  <si>
    <t>I.1.VI.6</t>
  </si>
  <si>
    <t>Polgármesteri illetmény támogatása</t>
  </si>
  <si>
    <t>Településarculati kézikönyv</t>
  </si>
  <si>
    <t>Kiegészítés I.1. jogcímekhez</t>
  </si>
  <si>
    <t>I.1,V.</t>
  </si>
  <si>
    <t>Üdülőhelyi feladatok támogatása</t>
  </si>
  <si>
    <t>I.1.e</t>
  </si>
  <si>
    <t>Lakott küldterülettel kapcsolatos feladatok támogatása</t>
  </si>
  <si>
    <t>I.1.d</t>
  </si>
  <si>
    <t>Egyéb önkormányzati feladatok támogatása</t>
  </si>
  <si>
    <t>I.1.c</t>
  </si>
  <si>
    <t>km</t>
  </si>
  <si>
    <t>Közutak fenntartásának támogatása</t>
  </si>
  <si>
    <t>I.1.bd</t>
  </si>
  <si>
    <t>min. 100 000</t>
  </si>
  <si>
    <t>Köztemető fenntartási feladatok</t>
  </si>
  <si>
    <t>I.1.bc</t>
  </si>
  <si>
    <t>Közvilágítás fenntartásának támogatása</t>
  </si>
  <si>
    <t>I.1.bb</t>
  </si>
  <si>
    <t>hektár</t>
  </si>
  <si>
    <t>Zöldterület-gazdálkodással kapcs. feladatok ellátás tám.</t>
  </si>
  <si>
    <t>I.1.ba</t>
  </si>
  <si>
    <t>Önkormányzati hivatal támogatása</t>
  </si>
  <si>
    <t>I.1.a</t>
  </si>
  <si>
    <t>2018.évi előirányzat(Ft)</t>
  </si>
  <si>
    <t>2017.évi tényleges (Ft)</t>
  </si>
  <si>
    <t>2017.évi előirányzat(Ft)</t>
  </si>
  <si>
    <t>Fajlagos összeg</t>
  </si>
  <si>
    <t>Mutató</t>
  </si>
  <si>
    <t>Me.</t>
  </si>
  <si>
    <t>Jogcím</t>
  </si>
  <si>
    <t>Jásd Község Önkormányzata 2018.évi normatív állami támogatások</t>
  </si>
  <si>
    <t>6.sz.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</si>
</sst>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1" fillId="0" borderId="0"/>
    <xf numFmtId="0" fontId="6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4" fillId="6" borderId="0" applyNumberFormat="0" applyBorder="0" applyAlignment="0" applyProtection="0"/>
    <xf numFmtId="0" fontId="15" fillId="26" borderId="13" applyNumberFormat="0" applyAlignment="0" applyProtection="0"/>
    <xf numFmtId="0" fontId="16" fillId="27" borderId="14" applyNumberFormat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3" applyNumberFormat="0" applyAlignment="0" applyProtection="0"/>
    <xf numFmtId="0" fontId="23" fillId="0" borderId="18" applyNumberFormat="0" applyFill="0" applyAlignment="0" applyProtection="0"/>
    <xf numFmtId="0" fontId="24" fillId="28" borderId="0" applyNumberFormat="0" applyBorder="0" applyAlignment="0" applyProtection="0"/>
    <xf numFmtId="0" fontId="25" fillId="0" borderId="0"/>
    <xf numFmtId="0" fontId="6" fillId="0" borderId="0"/>
    <xf numFmtId="0" fontId="26" fillId="0" borderId="0"/>
    <xf numFmtId="0" fontId="27" fillId="0" borderId="0"/>
    <xf numFmtId="0" fontId="6" fillId="0" borderId="0"/>
    <xf numFmtId="0" fontId="1" fillId="0" borderId="0"/>
    <xf numFmtId="0" fontId="12" fillId="29" borderId="19" applyNumberFormat="0" applyFont="0" applyAlignment="0" applyProtection="0"/>
    <xf numFmtId="0" fontId="28" fillId="26" borderId="20" applyNumberFormat="0" applyAlignment="0" applyProtection="0"/>
    <xf numFmtId="164" fontId="1" fillId="0" borderId="0"/>
    <xf numFmtId="164" fontId="25" fillId="0" borderId="0"/>
    <xf numFmtId="44" fontId="25" fillId="0" borderId="0" applyFont="0" applyFill="0" applyBorder="0" applyAlignment="0" applyProtection="0"/>
    <xf numFmtId="164" fontId="25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0" xfId="1" applyNumberFormat="1" applyFont="1" applyFill="1"/>
    <xf numFmtId="0" fontId="3" fillId="0" borderId="0" xfId="1" applyFont="1" applyFill="1"/>
    <xf numFmtId="3" fontId="2" fillId="0" borderId="0" xfId="1" applyNumberFormat="1" applyFont="1" applyBorder="1"/>
    <xf numFmtId="0" fontId="4" fillId="0" borderId="0" xfId="1" applyFont="1"/>
    <xf numFmtId="0" fontId="4" fillId="0" borderId="0" xfId="1" applyFont="1" applyFill="1"/>
    <xf numFmtId="0" fontId="5" fillId="0" borderId="0" xfId="1" applyFont="1" applyFill="1"/>
    <xf numFmtId="3" fontId="7" fillId="0" borderId="0" xfId="2" applyNumberFormat="1" applyFont="1" applyBorder="1"/>
    <xf numFmtId="3" fontId="7" fillId="0" borderId="1" xfId="2" applyNumberFormat="1" applyFont="1" applyBorder="1"/>
    <xf numFmtId="3" fontId="7" fillId="0" borderId="2" xfId="2" applyNumberFormat="1" applyFont="1" applyBorder="1"/>
    <xf numFmtId="3" fontId="7" fillId="0" borderId="3" xfId="2" applyNumberFormat="1" applyFont="1" applyBorder="1"/>
    <xf numFmtId="3" fontId="7" fillId="0" borderId="4" xfId="1" applyNumberFormat="1" applyFont="1" applyBorder="1"/>
    <xf numFmtId="0" fontId="7" fillId="0" borderId="4" xfId="1" applyFont="1" applyBorder="1"/>
    <xf numFmtId="0" fontId="4" fillId="0" borderId="5" xfId="1" applyFont="1" applyBorder="1"/>
    <xf numFmtId="3" fontId="7" fillId="0" borderId="1" xfId="2" applyNumberFormat="1" applyFont="1" applyFill="1" applyBorder="1"/>
    <xf numFmtId="3" fontId="7" fillId="0" borderId="6" xfId="2" applyNumberFormat="1" applyFont="1" applyFill="1" applyBorder="1"/>
    <xf numFmtId="3" fontId="7" fillId="0" borderId="1" xfId="1" applyNumberFormat="1" applyFont="1" applyBorder="1"/>
    <xf numFmtId="0" fontId="7" fillId="0" borderId="1" xfId="1" applyFont="1" applyBorder="1"/>
    <xf numFmtId="0" fontId="4" fillId="0" borderId="7" xfId="1" applyFont="1" applyBorder="1"/>
    <xf numFmtId="3" fontId="7" fillId="0" borderId="0" xfId="2" applyNumberFormat="1" applyFont="1" applyFill="1" applyBorder="1"/>
    <xf numFmtId="3" fontId="7" fillId="0" borderId="8" xfId="2" applyNumberFormat="1" applyFont="1" applyFill="1" applyBorder="1"/>
    <xf numFmtId="0" fontId="4" fillId="0" borderId="9" xfId="1" applyFont="1" applyBorder="1"/>
    <xf numFmtId="3" fontId="8" fillId="0" borderId="0" xfId="2" applyNumberFormat="1" applyFont="1" applyFill="1" applyBorder="1"/>
    <xf numFmtId="3" fontId="8" fillId="0" borderId="1" xfId="2" applyNumberFormat="1" applyFont="1" applyFill="1" applyBorder="1"/>
    <xf numFmtId="3" fontId="8" fillId="0" borderId="6" xfId="2" applyNumberFormat="1" applyFont="1" applyFill="1" applyBorder="1"/>
    <xf numFmtId="3" fontId="8" fillId="0" borderId="8" xfId="2" applyNumberFormat="1" applyFont="1" applyFill="1" applyBorder="1"/>
    <xf numFmtId="3" fontId="8" fillId="0" borderId="1" xfId="1" applyNumberFormat="1" applyFont="1" applyBorder="1"/>
    <xf numFmtId="0" fontId="8" fillId="0" borderId="1" xfId="1" applyFont="1" applyBorder="1"/>
    <xf numFmtId="3" fontId="5" fillId="0" borderId="1" xfId="2" applyNumberFormat="1" applyFont="1" applyFill="1" applyBorder="1"/>
    <xf numFmtId="3" fontId="5" fillId="0" borderId="6" xfId="2" applyNumberFormat="1" applyFont="1" applyFill="1" applyBorder="1"/>
    <xf numFmtId="3" fontId="5" fillId="0" borderId="8" xfId="2" applyNumberFormat="1" applyFont="1" applyFill="1" applyBorder="1"/>
    <xf numFmtId="3" fontId="5" fillId="0" borderId="1" xfId="2" applyNumberFormat="1" applyFont="1" applyBorder="1"/>
    <xf numFmtId="0" fontId="5" fillId="0" borderId="1" xfId="2" applyFont="1" applyBorder="1"/>
    <xf numFmtId="0" fontId="5" fillId="0" borderId="1" xfId="1" applyFont="1" applyBorder="1"/>
    <xf numFmtId="3" fontId="5" fillId="0" borderId="1" xfId="1" applyNumberFormat="1" applyFont="1" applyBorder="1"/>
    <xf numFmtId="3" fontId="7" fillId="0" borderId="6" xfId="2" applyNumberFormat="1" applyFont="1" applyBorder="1"/>
    <xf numFmtId="3" fontId="7" fillId="0" borderId="8" xfId="2" applyNumberFormat="1" applyFont="1" applyBorder="1"/>
    <xf numFmtId="3" fontId="4" fillId="0" borderId="1" xfId="2" applyNumberFormat="1" applyFont="1" applyFill="1" applyBorder="1"/>
    <xf numFmtId="3" fontId="4" fillId="0" borderId="6" xfId="2" applyNumberFormat="1" applyFont="1" applyFill="1" applyBorder="1"/>
    <xf numFmtId="3" fontId="4" fillId="0" borderId="8" xfId="2" applyNumberFormat="1" applyFont="1" applyFill="1" applyBorder="1"/>
    <xf numFmtId="3" fontId="4" fillId="0" borderId="6" xfId="2" applyNumberFormat="1" applyFont="1" applyBorder="1"/>
    <xf numFmtId="3" fontId="4" fillId="0" borderId="8" xfId="2" applyNumberFormat="1" applyFont="1" applyBorder="1"/>
    <xf numFmtId="3" fontId="4" fillId="0" borderId="1" xfId="1" applyNumberFormat="1" applyFont="1" applyFill="1" applyBorder="1"/>
    <xf numFmtId="0" fontId="4" fillId="0" borderId="1" xfId="1" applyFont="1" applyFill="1" applyBorder="1"/>
    <xf numFmtId="0" fontId="4" fillId="0" borderId="9" xfId="1" applyFont="1" applyFill="1" applyBorder="1"/>
    <xf numFmtId="3" fontId="4" fillId="0" borderId="1" xfId="1" applyNumberFormat="1" applyFont="1" applyBorder="1"/>
    <xf numFmtId="0" fontId="4" fillId="0" borderId="1" xfId="1" applyFont="1" applyBorder="1"/>
    <xf numFmtId="3" fontId="4" fillId="0" borderId="1" xfId="1" applyNumberFormat="1" applyFont="1" applyBorder="1" applyAlignment="1">
      <alignment horizontal="right"/>
    </xf>
    <xf numFmtId="3" fontId="4" fillId="0" borderId="1" xfId="2" applyNumberFormat="1" applyFont="1" applyBorder="1"/>
    <xf numFmtId="3" fontId="4" fillId="0" borderId="6" xfId="1" applyNumberFormat="1" applyFont="1" applyBorder="1"/>
    <xf numFmtId="0" fontId="8" fillId="2" borderId="1" xfId="2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/>
    </xf>
    <xf numFmtId="0" fontId="7" fillId="2" borderId="12" xfId="1" applyFont="1" applyFill="1" applyBorder="1"/>
    <xf numFmtId="0" fontId="9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center"/>
    </xf>
  </cellXfs>
  <cellStyles count="63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 2 2" xfId="48"/>
    <cellStyle name="Normál 2_Esztertáblák" xfId="49"/>
    <cellStyle name="Normál 3" xfId="50"/>
    <cellStyle name="Normál 3_2017.évi KV-i rendelet mellékletek" xfId="2"/>
    <cellStyle name="Normál 4" xfId="51"/>
    <cellStyle name="Normál_2017.évi KV-i rendelet mellékletek" xfId="1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Title" xfId="60"/>
    <cellStyle name="Total" xfId="61"/>
    <cellStyle name="Warning Text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K10" sqref="K10"/>
    </sheetView>
  </sheetViews>
  <sheetFormatPr defaultRowHeight="15"/>
  <cols>
    <col min="1" max="1" width="8" style="1" customWidth="1"/>
    <col min="2" max="2" width="54.85546875" style="1" customWidth="1"/>
    <col min="3" max="3" width="6.85546875" style="1" customWidth="1"/>
    <col min="4" max="4" width="5.85546875" style="1" customWidth="1"/>
    <col min="5" max="5" width="11" style="1" customWidth="1"/>
    <col min="6" max="7" width="13.5703125" style="1" customWidth="1"/>
    <col min="8" max="8" width="14.85546875" style="1" customWidth="1"/>
    <col min="9" max="9" width="10.85546875" style="2" customWidth="1"/>
    <col min="10" max="256" width="9.140625" style="1"/>
    <col min="257" max="257" width="8" style="1" customWidth="1"/>
    <col min="258" max="258" width="54.85546875" style="1" customWidth="1"/>
    <col min="259" max="259" width="6.85546875" style="1" customWidth="1"/>
    <col min="260" max="260" width="5.85546875" style="1" customWidth="1"/>
    <col min="261" max="261" width="11" style="1" customWidth="1"/>
    <col min="262" max="263" width="13.5703125" style="1" customWidth="1"/>
    <col min="264" max="264" width="14.85546875" style="1" customWidth="1"/>
    <col min="265" max="265" width="10.85546875" style="1" customWidth="1"/>
    <col min="266" max="512" width="9.140625" style="1"/>
    <col min="513" max="513" width="8" style="1" customWidth="1"/>
    <col min="514" max="514" width="54.85546875" style="1" customWidth="1"/>
    <col min="515" max="515" width="6.85546875" style="1" customWidth="1"/>
    <col min="516" max="516" width="5.85546875" style="1" customWidth="1"/>
    <col min="517" max="517" width="11" style="1" customWidth="1"/>
    <col min="518" max="519" width="13.5703125" style="1" customWidth="1"/>
    <col min="520" max="520" width="14.85546875" style="1" customWidth="1"/>
    <col min="521" max="521" width="10.85546875" style="1" customWidth="1"/>
    <col min="522" max="768" width="9.140625" style="1"/>
    <col min="769" max="769" width="8" style="1" customWidth="1"/>
    <col min="770" max="770" width="54.85546875" style="1" customWidth="1"/>
    <col min="771" max="771" width="6.85546875" style="1" customWidth="1"/>
    <col min="772" max="772" width="5.85546875" style="1" customWidth="1"/>
    <col min="773" max="773" width="11" style="1" customWidth="1"/>
    <col min="774" max="775" width="13.5703125" style="1" customWidth="1"/>
    <col min="776" max="776" width="14.85546875" style="1" customWidth="1"/>
    <col min="777" max="777" width="10.85546875" style="1" customWidth="1"/>
    <col min="778" max="1024" width="9.140625" style="1"/>
    <col min="1025" max="1025" width="8" style="1" customWidth="1"/>
    <col min="1026" max="1026" width="54.85546875" style="1" customWidth="1"/>
    <col min="1027" max="1027" width="6.85546875" style="1" customWidth="1"/>
    <col min="1028" max="1028" width="5.85546875" style="1" customWidth="1"/>
    <col min="1029" max="1029" width="11" style="1" customWidth="1"/>
    <col min="1030" max="1031" width="13.5703125" style="1" customWidth="1"/>
    <col min="1032" max="1032" width="14.85546875" style="1" customWidth="1"/>
    <col min="1033" max="1033" width="10.85546875" style="1" customWidth="1"/>
    <col min="1034" max="1280" width="9.140625" style="1"/>
    <col min="1281" max="1281" width="8" style="1" customWidth="1"/>
    <col min="1282" max="1282" width="54.85546875" style="1" customWidth="1"/>
    <col min="1283" max="1283" width="6.85546875" style="1" customWidth="1"/>
    <col min="1284" max="1284" width="5.85546875" style="1" customWidth="1"/>
    <col min="1285" max="1285" width="11" style="1" customWidth="1"/>
    <col min="1286" max="1287" width="13.5703125" style="1" customWidth="1"/>
    <col min="1288" max="1288" width="14.85546875" style="1" customWidth="1"/>
    <col min="1289" max="1289" width="10.85546875" style="1" customWidth="1"/>
    <col min="1290" max="1536" width="9.140625" style="1"/>
    <col min="1537" max="1537" width="8" style="1" customWidth="1"/>
    <col min="1538" max="1538" width="54.85546875" style="1" customWidth="1"/>
    <col min="1539" max="1539" width="6.85546875" style="1" customWidth="1"/>
    <col min="1540" max="1540" width="5.85546875" style="1" customWidth="1"/>
    <col min="1541" max="1541" width="11" style="1" customWidth="1"/>
    <col min="1542" max="1543" width="13.5703125" style="1" customWidth="1"/>
    <col min="1544" max="1544" width="14.85546875" style="1" customWidth="1"/>
    <col min="1545" max="1545" width="10.85546875" style="1" customWidth="1"/>
    <col min="1546" max="1792" width="9.140625" style="1"/>
    <col min="1793" max="1793" width="8" style="1" customWidth="1"/>
    <col min="1794" max="1794" width="54.85546875" style="1" customWidth="1"/>
    <col min="1795" max="1795" width="6.85546875" style="1" customWidth="1"/>
    <col min="1796" max="1796" width="5.85546875" style="1" customWidth="1"/>
    <col min="1797" max="1797" width="11" style="1" customWidth="1"/>
    <col min="1798" max="1799" width="13.5703125" style="1" customWidth="1"/>
    <col min="1800" max="1800" width="14.85546875" style="1" customWidth="1"/>
    <col min="1801" max="1801" width="10.85546875" style="1" customWidth="1"/>
    <col min="1802" max="2048" width="9.140625" style="1"/>
    <col min="2049" max="2049" width="8" style="1" customWidth="1"/>
    <col min="2050" max="2050" width="54.85546875" style="1" customWidth="1"/>
    <col min="2051" max="2051" width="6.85546875" style="1" customWidth="1"/>
    <col min="2052" max="2052" width="5.85546875" style="1" customWidth="1"/>
    <col min="2053" max="2053" width="11" style="1" customWidth="1"/>
    <col min="2054" max="2055" width="13.5703125" style="1" customWidth="1"/>
    <col min="2056" max="2056" width="14.85546875" style="1" customWidth="1"/>
    <col min="2057" max="2057" width="10.85546875" style="1" customWidth="1"/>
    <col min="2058" max="2304" width="9.140625" style="1"/>
    <col min="2305" max="2305" width="8" style="1" customWidth="1"/>
    <col min="2306" max="2306" width="54.85546875" style="1" customWidth="1"/>
    <col min="2307" max="2307" width="6.85546875" style="1" customWidth="1"/>
    <col min="2308" max="2308" width="5.85546875" style="1" customWidth="1"/>
    <col min="2309" max="2309" width="11" style="1" customWidth="1"/>
    <col min="2310" max="2311" width="13.5703125" style="1" customWidth="1"/>
    <col min="2312" max="2312" width="14.85546875" style="1" customWidth="1"/>
    <col min="2313" max="2313" width="10.85546875" style="1" customWidth="1"/>
    <col min="2314" max="2560" width="9.140625" style="1"/>
    <col min="2561" max="2561" width="8" style="1" customWidth="1"/>
    <col min="2562" max="2562" width="54.85546875" style="1" customWidth="1"/>
    <col min="2563" max="2563" width="6.85546875" style="1" customWidth="1"/>
    <col min="2564" max="2564" width="5.85546875" style="1" customWidth="1"/>
    <col min="2565" max="2565" width="11" style="1" customWidth="1"/>
    <col min="2566" max="2567" width="13.5703125" style="1" customWidth="1"/>
    <col min="2568" max="2568" width="14.85546875" style="1" customWidth="1"/>
    <col min="2569" max="2569" width="10.85546875" style="1" customWidth="1"/>
    <col min="2570" max="2816" width="9.140625" style="1"/>
    <col min="2817" max="2817" width="8" style="1" customWidth="1"/>
    <col min="2818" max="2818" width="54.85546875" style="1" customWidth="1"/>
    <col min="2819" max="2819" width="6.85546875" style="1" customWidth="1"/>
    <col min="2820" max="2820" width="5.85546875" style="1" customWidth="1"/>
    <col min="2821" max="2821" width="11" style="1" customWidth="1"/>
    <col min="2822" max="2823" width="13.5703125" style="1" customWidth="1"/>
    <col min="2824" max="2824" width="14.85546875" style="1" customWidth="1"/>
    <col min="2825" max="2825" width="10.85546875" style="1" customWidth="1"/>
    <col min="2826" max="3072" width="9.140625" style="1"/>
    <col min="3073" max="3073" width="8" style="1" customWidth="1"/>
    <col min="3074" max="3074" width="54.85546875" style="1" customWidth="1"/>
    <col min="3075" max="3075" width="6.85546875" style="1" customWidth="1"/>
    <col min="3076" max="3076" width="5.85546875" style="1" customWidth="1"/>
    <col min="3077" max="3077" width="11" style="1" customWidth="1"/>
    <col min="3078" max="3079" width="13.5703125" style="1" customWidth="1"/>
    <col min="3080" max="3080" width="14.85546875" style="1" customWidth="1"/>
    <col min="3081" max="3081" width="10.85546875" style="1" customWidth="1"/>
    <col min="3082" max="3328" width="9.140625" style="1"/>
    <col min="3329" max="3329" width="8" style="1" customWidth="1"/>
    <col min="3330" max="3330" width="54.85546875" style="1" customWidth="1"/>
    <col min="3331" max="3331" width="6.85546875" style="1" customWidth="1"/>
    <col min="3332" max="3332" width="5.85546875" style="1" customWidth="1"/>
    <col min="3333" max="3333" width="11" style="1" customWidth="1"/>
    <col min="3334" max="3335" width="13.5703125" style="1" customWidth="1"/>
    <col min="3336" max="3336" width="14.85546875" style="1" customWidth="1"/>
    <col min="3337" max="3337" width="10.85546875" style="1" customWidth="1"/>
    <col min="3338" max="3584" width="9.140625" style="1"/>
    <col min="3585" max="3585" width="8" style="1" customWidth="1"/>
    <col min="3586" max="3586" width="54.85546875" style="1" customWidth="1"/>
    <col min="3587" max="3587" width="6.85546875" style="1" customWidth="1"/>
    <col min="3588" max="3588" width="5.85546875" style="1" customWidth="1"/>
    <col min="3589" max="3589" width="11" style="1" customWidth="1"/>
    <col min="3590" max="3591" width="13.5703125" style="1" customWidth="1"/>
    <col min="3592" max="3592" width="14.85546875" style="1" customWidth="1"/>
    <col min="3593" max="3593" width="10.85546875" style="1" customWidth="1"/>
    <col min="3594" max="3840" width="9.140625" style="1"/>
    <col min="3841" max="3841" width="8" style="1" customWidth="1"/>
    <col min="3842" max="3842" width="54.85546875" style="1" customWidth="1"/>
    <col min="3843" max="3843" width="6.85546875" style="1" customWidth="1"/>
    <col min="3844" max="3844" width="5.85546875" style="1" customWidth="1"/>
    <col min="3845" max="3845" width="11" style="1" customWidth="1"/>
    <col min="3846" max="3847" width="13.5703125" style="1" customWidth="1"/>
    <col min="3848" max="3848" width="14.85546875" style="1" customWidth="1"/>
    <col min="3849" max="3849" width="10.85546875" style="1" customWidth="1"/>
    <col min="3850" max="4096" width="9.140625" style="1"/>
    <col min="4097" max="4097" width="8" style="1" customWidth="1"/>
    <col min="4098" max="4098" width="54.85546875" style="1" customWidth="1"/>
    <col min="4099" max="4099" width="6.85546875" style="1" customWidth="1"/>
    <col min="4100" max="4100" width="5.85546875" style="1" customWidth="1"/>
    <col min="4101" max="4101" width="11" style="1" customWidth="1"/>
    <col min="4102" max="4103" width="13.5703125" style="1" customWidth="1"/>
    <col min="4104" max="4104" width="14.85546875" style="1" customWidth="1"/>
    <col min="4105" max="4105" width="10.85546875" style="1" customWidth="1"/>
    <col min="4106" max="4352" width="9.140625" style="1"/>
    <col min="4353" max="4353" width="8" style="1" customWidth="1"/>
    <col min="4354" max="4354" width="54.85546875" style="1" customWidth="1"/>
    <col min="4355" max="4355" width="6.85546875" style="1" customWidth="1"/>
    <col min="4356" max="4356" width="5.85546875" style="1" customWidth="1"/>
    <col min="4357" max="4357" width="11" style="1" customWidth="1"/>
    <col min="4358" max="4359" width="13.5703125" style="1" customWidth="1"/>
    <col min="4360" max="4360" width="14.85546875" style="1" customWidth="1"/>
    <col min="4361" max="4361" width="10.85546875" style="1" customWidth="1"/>
    <col min="4362" max="4608" width="9.140625" style="1"/>
    <col min="4609" max="4609" width="8" style="1" customWidth="1"/>
    <col min="4610" max="4610" width="54.85546875" style="1" customWidth="1"/>
    <col min="4611" max="4611" width="6.85546875" style="1" customWidth="1"/>
    <col min="4612" max="4612" width="5.85546875" style="1" customWidth="1"/>
    <col min="4613" max="4613" width="11" style="1" customWidth="1"/>
    <col min="4614" max="4615" width="13.5703125" style="1" customWidth="1"/>
    <col min="4616" max="4616" width="14.85546875" style="1" customWidth="1"/>
    <col min="4617" max="4617" width="10.85546875" style="1" customWidth="1"/>
    <col min="4618" max="4864" width="9.140625" style="1"/>
    <col min="4865" max="4865" width="8" style="1" customWidth="1"/>
    <col min="4866" max="4866" width="54.85546875" style="1" customWidth="1"/>
    <col min="4867" max="4867" width="6.85546875" style="1" customWidth="1"/>
    <col min="4868" max="4868" width="5.85546875" style="1" customWidth="1"/>
    <col min="4869" max="4869" width="11" style="1" customWidth="1"/>
    <col min="4870" max="4871" width="13.5703125" style="1" customWidth="1"/>
    <col min="4872" max="4872" width="14.85546875" style="1" customWidth="1"/>
    <col min="4873" max="4873" width="10.85546875" style="1" customWidth="1"/>
    <col min="4874" max="5120" width="9.140625" style="1"/>
    <col min="5121" max="5121" width="8" style="1" customWidth="1"/>
    <col min="5122" max="5122" width="54.85546875" style="1" customWidth="1"/>
    <col min="5123" max="5123" width="6.85546875" style="1" customWidth="1"/>
    <col min="5124" max="5124" width="5.85546875" style="1" customWidth="1"/>
    <col min="5125" max="5125" width="11" style="1" customWidth="1"/>
    <col min="5126" max="5127" width="13.5703125" style="1" customWidth="1"/>
    <col min="5128" max="5128" width="14.85546875" style="1" customWidth="1"/>
    <col min="5129" max="5129" width="10.85546875" style="1" customWidth="1"/>
    <col min="5130" max="5376" width="9.140625" style="1"/>
    <col min="5377" max="5377" width="8" style="1" customWidth="1"/>
    <col min="5378" max="5378" width="54.85546875" style="1" customWidth="1"/>
    <col min="5379" max="5379" width="6.85546875" style="1" customWidth="1"/>
    <col min="5380" max="5380" width="5.85546875" style="1" customWidth="1"/>
    <col min="5381" max="5381" width="11" style="1" customWidth="1"/>
    <col min="5382" max="5383" width="13.5703125" style="1" customWidth="1"/>
    <col min="5384" max="5384" width="14.85546875" style="1" customWidth="1"/>
    <col min="5385" max="5385" width="10.85546875" style="1" customWidth="1"/>
    <col min="5386" max="5632" width="9.140625" style="1"/>
    <col min="5633" max="5633" width="8" style="1" customWidth="1"/>
    <col min="5634" max="5634" width="54.85546875" style="1" customWidth="1"/>
    <col min="5635" max="5635" width="6.85546875" style="1" customWidth="1"/>
    <col min="5636" max="5636" width="5.85546875" style="1" customWidth="1"/>
    <col min="5637" max="5637" width="11" style="1" customWidth="1"/>
    <col min="5638" max="5639" width="13.5703125" style="1" customWidth="1"/>
    <col min="5640" max="5640" width="14.85546875" style="1" customWidth="1"/>
    <col min="5641" max="5641" width="10.85546875" style="1" customWidth="1"/>
    <col min="5642" max="5888" width="9.140625" style="1"/>
    <col min="5889" max="5889" width="8" style="1" customWidth="1"/>
    <col min="5890" max="5890" width="54.85546875" style="1" customWidth="1"/>
    <col min="5891" max="5891" width="6.85546875" style="1" customWidth="1"/>
    <col min="5892" max="5892" width="5.85546875" style="1" customWidth="1"/>
    <col min="5893" max="5893" width="11" style="1" customWidth="1"/>
    <col min="5894" max="5895" width="13.5703125" style="1" customWidth="1"/>
    <col min="5896" max="5896" width="14.85546875" style="1" customWidth="1"/>
    <col min="5897" max="5897" width="10.85546875" style="1" customWidth="1"/>
    <col min="5898" max="6144" width="9.140625" style="1"/>
    <col min="6145" max="6145" width="8" style="1" customWidth="1"/>
    <col min="6146" max="6146" width="54.85546875" style="1" customWidth="1"/>
    <col min="6147" max="6147" width="6.85546875" style="1" customWidth="1"/>
    <col min="6148" max="6148" width="5.85546875" style="1" customWidth="1"/>
    <col min="6149" max="6149" width="11" style="1" customWidth="1"/>
    <col min="6150" max="6151" width="13.5703125" style="1" customWidth="1"/>
    <col min="6152" max="6152" width="14.85546875" style="1" customWidth="1"/>
    <col min="6153" max="6153" width="10.85546875" style="1" customWidth="1"/>
    <col min="6154" max="6400" width="9.140625" style="1"/>
    <col min="6401" max="6401" width="8" style="1" customWidth="1"/>
    <col min="6402" max="6402" width="54.85546875" style="1" customWidth="1"/>
    <col min="6403" max="6403" width="6.85546875" style="1" customWidth="1"/>
    <col min="6404" max="6404" width="5.85546875" style="1" customWidth="1"/>
    <col min="6405" max="6405" width="11" style="1" customWidth="1"/>
    <col min="6406" max="6407" width="13.5703125" style="1" customWidth="1"/>
    <col min="6408" max="6408" width="14.85546875" style="1" customWidth="1"/>
    <col min="6409" max="6409" width="10.85546875" style="1" customWidth="1"/>
    <col min="6410" max="6656" width="9.140625" style="1"/>
    <col min="6657" max="6657" width="8" style="1" customWidth="1"/>
    <col min="6658" max="6658" width="54.85546875" style="1" customWidth="1"/>
    <col min="6659" max="6659" width="6.85546875" style="1" customWidth="1"/>
    <col min="6660" max="6660" width="5.85546875" style="1" customWidth="1"/>
    <col min="6661" max="6661" width="11" style="1" customWidth="1"/>
    <col min="6662" max="6663" width="13.5703125" style="1" customWidth="1"/>
    <col min="6664" max="6664" width="14.85546875" style="1" customWidth="1"/>
    <col min="6665" max="6665" width="10.85546875" style="1" customWidth="1"/>
    <col min="6666" max="6912" width="9.140625" style="1"/>
    <col min="6913" max="6913" width="8" style="1" customWidth="1"/>
    <col min="6914" max="6914" width="54.85546875" style="1" customWidth="1"/>
    <col min="6915" max="6915" width="6.85546875" style="1" customWidth="1"/>
    <col min="6916" max="6916" width="5.85546875" style="1" customWidth="1"/>
    <col min="6917" max="6917" width="11" style="1" customWidth="1"/>
    <col min="6918" max="6919" width="13.5703125" style="1" customWidth="1"/>
    <col min="6920" max="6920" width="14.85546875" style="1" customWidth="1"/>
    <col min="6921" max="6921" width="10.85546875" style="1" customWidth="1"/>
    <col min="6922" max="7168" width="9.140625" style="1"/>
    <col min="7169" max="7169" width="8" style="1" customWidth="1"/>
    <col min="7170" max="7170" width="54.85546875" style="1" customWidth="1"/>
    <col min="7171" max="7171" width="6.85546875" style="1" customWidth="1"/>
    <col min="7172" max="7172" width="5.85546875" style="1" customWidth="1"/>
    <col min="7173" max="7173" width="11" style="1" customWidth="1"/>
    <col min="7174" max="7175" width="13.5703125" style="1" customWidth="1"/>
    <col min="7176" max="7176" width="14.85546875" style="1" customWidth="1"/>
    <col min="7177" max="7177" width="10.85546875" style="1" customWidth="1"/>
    <col min="7178" max="7424" width="9.140625" style="1"/>
    <col min="7425" max="7425" width="8" style="1" customWidth="1"/>
    <col min="7426" max="7426" width="54.85546875" style="1" customWidth="1"/>
    <col min="7427" max="7427" width="6.85546875" style="1" customWidth="1"/>
    <col min="7428" max="7428" width="5.85546875" style="1" customWidth="1"/>
    <col min="7429" max="7429" width="11" style="1" customWidth="1"/>
    <col min="7430" max="7431" width="13.5703125" style="1" customWidth="1"/>
    <col min="7432" max="7432" width="14.85546875" style="1" customWidth="1"/>
    <col min="7433" max="7433" width="10.85546875" style="1" customWidth="1"/>
    <col min="7434" max="7680" width="9.140625" style="1"/>
    <col min="7681" max="7681" width="8" style="1" customWidth="1"/>
    <col min="7682" max="7682" width="54.85546875" style="1" customWidth="1"/>
    <col min="7683" max="7683" width="6.85546875" style="1" customWidth="1"/>
    <col min="7684" max="7684" width="5.85546875" style="1" customWidth="1"/>
    <col min="7685" max="7685" width="11" style="1" customWidth="1"/>
    <col min="7686" max="7687" width="13.5703125" style="1" customWidth="1"/>
    <col min="7688" max="7688" width="14.85546875" style="1" customWidth="1"/>
    <col min="7689" max="7689" width="10.85546875" style="1" customWidth="1"/>
    <col min="7690" max="7936" width="9.140625" style="1"/>
    <col min="7937" max="7937" width="8" style="1" customWidth="1"/>
    <col min="7938" max="7938" width="54.85546875" style="1" customWidth="1"/>
    <col min="7939" max="7939" width="6.85546875" style="1" customWidth="1"/>
    <col min="7940" max="7940" width="5.85546875" style="1" customWidth="1"/>
    <col min="7941" max="7941" width="11" style="1" customWidth="1"/>
    <col min="7942" max="7943" width="13.5703125" style="1" customWidth="1"/>
    <col min="7944" max="7944" width="14.85546875" style="1" customWidth="1"/>
    <col min="7945" max="7945" width="10.85546875" style="1" customWidth="1"/>
    <col min="7946" max="8192" width="9.140625" style="1"/>
    <col min="8193" max="8193" width="8" style="1" customWidth="1"/>
    <col min="8194" max="8194" width="54.85546875" style="1" customWidth="1"/>
    <col min="8195" max="8195" width="6.85546875" style="1" customWidth="1"/>
    <col min="8196" max="8196" width="5.85546875" style="1" customWidth="1"/>
    <col min="8197" max="8197" width="11" style="1" customWidth="1"/>
    <col min="8198" max="8199" width="13.5703125" style="1" customWidth="1"/>
    <col min="8200" max="8200" width="14.85546875" style="1" customWidth="1"/>
    <col min="8201" max="8201" width="10.85546875" style="1" customWidth="1"/>
    <col min="8202" max="8448" width="9.140625" style="1"/>
    <col min="8449" max="8449" width="8" style="1" customWidth="1"/>
    <col min="8450" max="8450" width="54.85546875" style="1" customWidth="1"/>
    <col min="8451" max="8451" width="6.85546875" style="1" customWidth="1"/>
    <col min="8452" max="8452" width="5.85546875" style="1" customWidth="1"/>
    <col min="8453" max="8453" width="11" style="1" customWidth="1"/>
    <col min="8454" max="8455" width="13.5703125" style="1" customWidth="1"/>
    <col min="8456" max="8456" width="14.85546875" style="1" customWidth="1"/>
    <col min="8457" max="8457" width="10.85546875" style="1" customWidth="1"/>
    <col min="8458" max="8704" width="9.140625" style="1"/>
    <col min="8705" max="8705" width="8" style="1" customWidth="1"/>
    <col min="8706" max="8706" width="54.85546875" style="1" customWidth="1"/>
    <col min="8707" max="8707" width="6.85546875" style="1" customWidth="1"/>
    <col min="8708" max="8708" width="5.85546875" style="1" customWidth="1"/>
    <col min="8709" max="8709" width="11" style="1" customWidth="1"/>
    <col min="8710" max="8711" width="13.5703125" style="1" customWidth="1"/>
    <col min="8712" max="8712" width="14.85546875" style="1" customWidth="1"/>
    <col min="8713" max="8713" width="10.85546875" style="1" customWidth="1"/>
    <col min="8714" max="8960" width="9.140625" style="1"/>
    <col min="8961" max="8961" width="8" style="1" customWidth="1"/>
    <col min="8962" max="8962" width="54.85546875" style="1" customWidth="1"/>
    <col min="8963" max="8963" width="6.85546875" style="1" customWidth="1"/>
    <col min="8964" max="8964" width="5.85546875" style="1" customWidth="1"/>
    <col min="8965" max="8965" width="11" style="1" customWidth="1"/>
    <col min="8966" max="8967" width="13.5703125" style="1" customWidth="1"/>
    <col min="8968" max="8968" width="14.85546875" style="1" customWidth="1"/>
    <col min="8969" max="8969" width="10.85546875" style="1" customWidth="1"/>
    <col min="8970" max="9216" width="9.140625" style="1"/>
    <col min="9217" max="9217" width="8" style="1" customWidth="1"/>
    <col min="9218" max="9218" width="54.85546875" style="1" customWidth="1"/>
    <col min="9219" max="9219" width="6.85546875" style="1" customWidth="1"/>
    <col min="9220" max="9220" width="5.85546875" style="1" customWidth="1"/>
    <col min="9221" max="9221" width="11" style="1" customWidth="1"/>
    <col min="9222" max="9223" width="13.5703125" style="1" customWidth="1"/>
    <col min="9224" max="9224" width="14.85546875" style="1" customWidth="1"/>
    <col min="9225" max="9225" width="10.85546875" style="1" customWidth="1"/>
    <col min="9226" max="9472" width="9.140625" style="1"/>
    <col min="9473" max="9473" width="8" style="1" customWidth="1"/>
    <col min="9474" max="9474" width="54.85546875" style="1" customWidth="1"/>
    <col min="9475" max="9475" width="6.85546875" style="1" customWidth="1"/>
    <col min="9476" max="9476" width="5.85546875" style="1" customWidth="1"/>
    <col min="9477" max="9477" width="11" style="1" customWidth="1"/>
    <col min="9478" max="9479" width="13.5703125" style="1" customWidth="1"/>
    <col min="9480" max="9480" width="14.85546875" style="1" customWidth="1"/>
    <col min="9481" max="9481" width="10.85546875" style="1" customWidth="1"/>
    <col min="9482" max="9728" width="9.140625" style="1"/>
    <col min="9729" max="9729" width="8" style="1" customWidth="1"/>
    <col min="9730" max="9730" width="54.85546875" style="1" customWidth="1"/>
    <col min="9731" max="9731" width="6.85546875" style="1" customWidth="1"/>
    <col min="9732" max="9732" width="5.85546875" style="1" customWidth="1"/>
    <col min="9733" max="9733" width="11" style="1" customWidth="1"/>
    <col min="9734" max="9735" width="13.5703125" style="1" customWidth="1"/>
    <col min="9736" max="9736" width="14.85546875" style="1" customWidth="1"/>
    <col min="9737" max="9737" width="10.85546875" style="1" customWidth="1"/>
    <col min="9738" max="9984" width="9.140625" style="1"/>
    <col min="9985" max="9985" width="8" style="1" customWidth="1"/>
    <col min="9986" max="9986" width="54.85546875" style="1" customWidth="1"/>
    <col min="9987" max="9987" width="6.85546875" style="1" customWidth="1"/>
    <col min="9988" max="9988" width="5.85546875" style="1" customWidth="1"/>
    <col min="9989" max="9989" width="11" style="1" customWidth="1"/>
    <col min="9990" max="9991" width="13.5703125" style="1" customWidth="1"/>
    <col min="9992" max="9992" width="14.85546875" style="1" customWidth="1"/>
    <col min="9993" max="9993" width="10.85546875" style="1" customWidth="1"/>
    <col min="9994" max="10240" width="9.140625" style="1"/>
    <col min="10241" max="10241" width="8" style="1" customWidth="1"/>
    <col min="10242" max="10242" width="54.85546875" style="1" customWidth="1"/>
    <col min="10243" max="10243" width="6.85546875" style="1" customWidth="1"/>
    <col min="10244" max="10244" width="5.85546875" style="1" customWidth="1"/>
    <col min="10245" max="10245" width="11" style="1" customWidth="1"/>
    <col min="10246" max="10247" width="13.5703125" style="1" customWidth="1"/>
    <col min="10248" max="10248" width="14.85546875" style="1" customWidth="1"/>
    <col min="10249" max="10249" width="10.85546875" style="1" customWidth="1"/>
    <col min="10250" max="10496" width="9.140625" style="1"/>
    <col min="10497" max="10497" width="8" style="1" customWidth="1"/>
    <col min="10498" max="10498" width="54.85546875" style="1" customWidth="1"/>
    <col min="10499" max="10499" width="6.85546875" style="1" customWidth="1"/>
    <col min="10500" max="10500" width="5.85546875" style="1" customWidth="1"/>
    <col min="10501" max="10501" width="11" style="1" customWidth="1"/>
    <col min="10502" max="10503" width="13.5703125" style="1" customWidth="1"/>
    <col min="10504" max="10504" width="14.85546875" style="1" customWidth="1"/>
    <col min="10505" max="10505" width="10.85546875" style="1" customWidth="1"/>
    <col min="10506" max="10752" width="9.140625" style="1"/>
    <col min="10753" max="10753" width="8" style="1" customWidth="1"/>
    <col min="10754" max="10754" width="54.85546875" style="1" customWidth="1"/>
    <col min="10755" max="10755" width="6.85546875" style="1" customWidth="1"/>
    <col min="10756" max="10756" width="5.85546875" style="1" customWidth="1"/>
    <col min="10757" max="10757" width="11" style="1" customWidth="1"/>
    <col min="10758" max="10759" width="13.5703125" style="1" customWidth="1"/>
    <col min="10760" max="10760" width="14.85546875" style="1" customWidth="1"/>
    <col min="10761" max="10761" width="10.85546875" style="1" customWidth="1"/>
    <col min="10762" max="11008" width="9.140625" style="1"/>
    <col min="11009" max="11009" width="8" style="1" customWidth="1"/>
    <col min="11010" max="11010" width="54.85546875" style="1" customWidth="1"/>
    <col min="11011" max="11011" width="6.85546875" style="1" customWidth="1"/>
    <col min="11012" max="11012" width="5.85546875" style="1" customWidth="1"/>
    <col min="11013" max="11013" width="11" style="1" customWidth="1"/>
    <col min="11014" max="11015" width="13.5703125" style="1" customWidth="1"/>
    <col min="11016" max="11016" width="14.85546875" style="1" customWidth="1"/>
    <col min="11017" max="11017" width="10.85546875" style="1" customWidth="1"/>
    <col min="11018" max="11264" width="9.140625" style="1"/>
    <col min="11265" max="11265" width="8" style="1" customWidth="1"/>
    <col min="11266" max="11266" width="54.85546875" style="1" customWidth="1"/>
    <col min="11267" max="11267" width="6.85546875" style="1" customWidth="1"/>
    <col min="11268" max="11268" width="5.85546875" style="1" customWidth="1"/>
    <col min="11269" max="11269" width="11" style="1" customWidth="1"/>
    <col min="11270" max="11271" width="13.5703125" style="1" customWidth="1"/>
    <col min="11272" max="11272" width="14.85546875" style="1" customWidth="1"/>
    <col min="11273" max="11273" width="10.85546875" style="1" customWidth="1"/>
    <col min="11274" max="11520" width="9.140625" style="1"/>
    <col min="11521" max="11521" width="8" style="1" customWidth="1"/>
    <col min="11522" max="11522" width="54.85546875" style="1" customWidth="1"/>
    <col min="11523" max="11523" width="6.85546875" style="1" customWidth="1"/>
    <col min="11524" max="11524" width="5.85546875" style="1" customWidth="1"/>
    <col min="11525" max="11525" width="11" style="1" customWidth="1"/>
    <col min="11526" max="11527" width="13.5703125" style="1" customWidth="1"/>
    <col min="11528" max="11528" width="14.85546875" style="1" customWidth="1"/>
    <col min="11529" max="11529" width="10.85546875" style="1" customWidth="1"/>
    <col min="11530" max="11776" width="9.140625" style="1"/>
    <col min="11777" max="11777" width="8" style="1" customWidth="1"/>
    <col min="11778" max="11778" width="54.85546875" style="1" customWidth="1"/>
    <col min="11779" max="11779" width="6.85546875" style="1" customWidth="1"/>
    <col min="11780" max="11780" width="5.85546875" style="1" customWidth="1"/>
    <col min="11781" max="11781" width="11" style="1" customWidth="1"/>
    <col min="11782" max="11783" width="13.5703125" style="1" customWidth="1"/>
    <col min="11784" max="11784" width="14.85546875" style="1" customWidth="1"/>
    <col min="11785" max="11785" width="10.85546875" style="1" customWidth="1"/>
    <col min="11786" max="12032" width="9.140625" style="1"/>
    <col min="12033" max="12033" width="8" style="1" customWidth="1"/>
    <col min="12034" max="12034" width="54.85546875" style="1" customWidth="1"/>
    <col min="12035" max="12035" width="6.85546875" style="1" customWidth="1"/>
    <col min="12036" max="12036" width="5.85546875" style="1" customWidth="1"/>
    <col min="12037" max="12037" width="11" style="1" customWidth="1"/>
    <col min="12038" max="12039" width="13.5703125" style="1" customWidth="1"/>
    <col min="12040" max="12040" width="14.85546875" style="1" customWidth="1"/>
    <col min="12041" max="12041" width="10.85546875" style="1" customWidth="1"/>
    <col min="12042" max="12288" width="9.140625" style="1"/>
    <col min="12289" max="12289" width="8" style="1" customWidth="1"/>
    <col min="12290" max="12290" width="54.85546875" style="1" customWidth="1"/>
    <col min="12291" max="12291" width="6.85546875" style="1" customWidth="1"/>
    <col min="12292" max="12292" width="5.85546875" style="1" customWidth="1"/>
    <col min="12293" max="12293" width="11" style="1" customWidth="1"/>
    <col min="12294" max="12295" width="13.5703125" style="1" customWidth="1"/>
    <col min="12296" max="12296" width="14.85546875" style="1" customWidth="1"/>
    <col min="12297" max="12297" width="10.85546875" style="1" customWidth="1"/>
    <col min="12298" max="12544" width="9.140625" style="1"/>
    <col min="12545" max="12545" width="8" style="1" customWidth="1"/>
    <col min="12546" max="12546" width="54.85546875" style="1" customWidth="1"/>
    <col min="12547" max="12547" width="6.85546875" style="1" customWidth="1"/>
    <col min="12548" max="12548" width="5.85546875" style="1" customWidth="1"/>
    <col min="12549" max="12549" width="11" style="1" customWidth="1"/>
    <col min="12550" max="12551" width="13.5703125" style="1" customWidth="1"/>
    <col min="12552" max="12552" width="14.85546875" style="1" customWidth="1"/>
    <col min="12553" max="12553" width="10.85546875" style="1" customWidth="1"/>
    <col min="12554" max="12800" width="9.140625" style="1"/>
    <col min="12801" max="12801" width="8" style="1" customWidth="1"/>
    <col min="12802" max="12802" width="54.85546875" style="1" customWidth="1"/>
    <col min="12803" max="12803" width="6.85546875" style="1" customWidth="1"/>
    <col min="12804" max="12804" width="5.85546875" style="1" customWidth="1"/>
    <col min="12805" max="12805" width="11" style="1" customWidth="1"/>
    <col min="12806" max="12807" width="13.5703125" style="1" customWidth="1"/>
    <col min="12808" max="12808" width="14.85546875" style="1" customWidth="1"/>
    <col min="12809" max="12809" width="10.85546875" style="1" customWidth="1"/>
    <col min="12810" max="13056" width="9.140625" style="1"/>
    <col min="13057" max="13057" width="8" style="1" customWidth="1"/>
    <col min="13058" max="13058" width="54.85546875" style="1" customWidth="1"/>
    <col min="13059" max="13059" width="6.85546875" style="1" customWidth="1"/>
    <col min="13060" max="13060" width="5.85546875" style="1" customWidth="1"/>
    <col min="13061" max="13061" width="11" style="1" customWidth="1"/>
    <col min="13062" max="13063" width="13.5703125" style="1" customWidth="1"/>
    <col min="13064" max="13064" width="14.85546875" style="1" customWidth="1"/>
    <col min="13065" max="13065" width="10.85546875" style="1" customWidth="1"/>
    <col min="13066" max="13312" width="9.140625" style="1"/>
    <col min="13313" max="13313" width="8" style="1" customWidth="1"/>
    <col min="13314" max="13314" width="54.85546875" style="1" customWidth="1"/>
    <col min="13315" max="13315" width="6.85546875" style="1" customWidth="1"/>
    <col min="13316" max="13316" width="5.85546875" style="1" customWidth="1"/>
    <col min="13317" max="13317" width="11" style="1" customWidth="1"/>
    <col min="13318" max="13319" width="13.5703125" style="1" customWidth="1"/>
    <col min="13320" max="13320" width="14.85546875" style="1" customWidth="1"/>
    <col min="13321" max="13321" width="10.85546875" style="1" customWidth="1"/>
    <col min="13322" max="13568" width="9.140625" style="1"/>
    <col min="13569" max="13569" width="8" style="1" customWidth="1"/>
    <col min="13570" max="13570" width="54.85546875" style="1" customWidth="1"/>
    <col min="13571" max="13571" width="6.85546875" style="1" customWidth="1"/>
    <col min="13572" max="13572" width="5.85546875" style="1" customWidth="1"/>
    <col min="13573" max="13573" width="11" style="1" customWidth="1"/>
    <col min="13574" max="13575" width="13.5703125" style="1" customWidth="1"/>
    <col min="13576" max="13576" width="14.85546875" style="1" customWidth="1"/>
    <col min="13577" max="13577" width="10.85546875" style="1" customWidth="1"/>
    <col min="13578" max="13824" width="9.140625" style="1"/>
    <col min="13825" max="13825" width="8" style="1" customWidth="1"/>
    <col min="13826" max="13826" width="54.85546875" style="1" customWidth="1"/>
    <col min="13827" max="13827" width="6.85546875" style="1" customWidth="1"/>
    <col min="13828" max="13828" width="5.85546875" style="1" customWidth="1"/>
    <col min="13829" max="13829" width="11" style="1" customWidth="1"/>
    <col min="13830" max="13831" width="13.5703125" style="1" customWidth="1"/>
    <col min="13832" max="13832" width="14.85546875" style="1" customWidth="1"/>
    <col min="13833" max="13833" width="10.85546875" style="1" customWidth="1"/>
    <col min="13834" max="14080" width="9.140625" style="1"/>
    <col min="14081" max="14081" width="8" style="1" customWidth="1"/>
    <col min="14082" max="14082" width="54.85546875" style="1" customWidth="1"/>
    <col min="14083" max="14083" width="6.85546875" style="1" customWidth="1"/>
    <col min="14084" max="14084" width="5.85546875" style="1" customWidth="1"/>
    <col min="14085" max="14085" width="11" style="1" customWidth="1"/>
    <col min="14086" max="14087" width="13.5703125" style="1" customWidth="1"/>
    <col min="14088" max="14088" width="14.85546875" style="1" customWidth="1"/>
    <col min="14089" max="14089" width="10.85546875" style="1" customWidth="1"/>
    <col min="14090" max="14336" width="9.140625" style="1"/>
    <col min="14337" max="14337" width="8" style="1" customWidth="1"/>
    <col min="14338" max="14338" width="54.85546875" style="1" customWidth="1"/>
    <col min="14339" max="14339" width="6.85546875" style="1" customWidth="1"/>
    <col min="14340" max="14340" width="5.85546875" style="1" customWidth="1"/>
    <col min="14341" max="14341" width="11" style="1" customWidth="1"/>
    <col min="14342" max="14343" width="13.5703125" style="1" customWidth="1"/>
    <col min="14344" max="14344" width="14.85546875" style="1" customWidth="1"/>
    <col min="14345" max="14345" width="10.85546875" style="1" customWidth="1"/>
    <col min="14346" max="14592" width="9.140625" style="1"/>
    <col min="14593" max="14593" width="8" style="1" customWidth="1"/>
    <col min="14594" max="14594" width="54.85546875" style="1" customWidth="1"/>
    <col min="14595" max="14595" width="6.85546875" style="1" customWidth="1"/>
    <col min="14596" max="14596" width="5.85546875" style="1" customWidth="1"/>
    <col min="14597" max="14597" width="11" style="1" customWidth="1"/>
    <col min="14598" max="14599" width="13.5703125" style="1" customWidth="1"/>
    <col min="14600" max="14600" width="14.85546875" style="1" customWidth="1"/>
    <col min="14601" max="14601" width="10.85546875" style="1" customWidth="1"/>
    <col min="14602" max="14848" width="9.140625" style="1"/>
    <col min="14849" max="14849" width="8" style="1" customWidth="1"/>
    <col min="14850" max="14850" width="54.85546875" style="1" customWidth="1"/>
    <col min="14851" max="14851" width="6.85546875" style="1" customWidth="1"/>
    <col min="14852" max="14852" width="5.85546875" style="1" customWidth="1"/>
    <col min="14853" max="14853" width="11" style="1" customWidth="1"/>
    <col min="14854" max="14855" width="13.5703125" style="1" customWidth="1"/>
    <col min="14856" max="14856" width="14.85546875" style="1" customWidth="1"/>
    <col min="14857" max="14857" width="10.85546875" style="1" customWidth="1"/>
    <col min="14858" max="15104" width="9.140625" style="1"/>
    <col min="15105" max="15105" width="8" style="1" customWidth="1"/>
    <col min="15106" max="15106" width="54.85546875" style="1" customWidth="1"/>
    <col min="15107" max="15107" width="6.85546875" style="1" customWidth="1"/>
    <col min="15108" max="15108" width="5.85546875" style="1" customWidth="1"/>
    <col min="15109" max="15109" width="11" style="1" customWidth="1"/>
    <col min="15110" max="15111" width="13.5703125" style="1" customWidth="1"/>
    <col min="15112" max="15112" width="14.85546875" style="1" customWidth="1"/>
    <col min="15113" max="15113" width="10.85546875" style="1" customWidth="1"/>
    <col min="15114" max="15360" width="9.140625" style="1"/>
    <col min="15361" max="15361" width="8" style="1" customWidth="1"/>
    <col min="15362" max="15362" width="54.85546875" style="1" customWidth="1"/>
    <col min="15363" max="15363" width="6.85546875" style="1" customWidth="1"/>
    <col min="15364" max="15364" width="5.85546875" style="1" customWidth="1"/>
    <col min="15365" max="15365" width="11" style="1" customWidth="1"/>
    <col min="15366" max="15367" width="13.5703125" style="1" customWidth="1"/>
    <col min="15368" max="15368" width="14.85546875" style="1" customWidth="1"/>
    <col min="15369" max="15369" width="10.85546875" style="1" customWidth="1"/>
    <col min="15370" max="15616" width="9.140625" style="1"/>
    <col min="15617" max="15617" width="8" style="1" customWidth="1"/>
    <col min="15618" max="15618" width="54.85546875" style="1" customWidth="1"/>
    <col min="15619" max="15619" width="6.85546875" style="1" customWidth="1"/>
    <col min="15620" max="15620" width="5.85546875" style="1" customWidth="1"/>
    <col min="15621" max="15621" width="11" style="1" customWidth="1"/>
    <col min="15622" max="15623" width="13.5703125" style="1" customWidth="1"/>
    <col min="15624" max="15624" width="14.85546875" style="1" customWidth="1"/>
    <col min="15625" max="15625" width="10.85546875" style="1" customWidth="1"/>
    <col min="15626" max="15872" width="9.140625" style="1"/>
    <col min="15873" max="15873" width="8" style="1" customWidth="1"/>
    <col min="15874" max="15874" width="54.85546875" style="1" customWidth="1"/>
    <col min="15875" max="15875" width="6.85546875" style="1" customWidth="1"/>
    <col min="15876" max="15876" width="5.85546875" style="1" customWidth="1"/>
    <col min="15877" max="15877" width="11" style="1" customWidth="1"/>
    <col min="15878" max="15879" width="13.5703125" style="1" customWidth="1"/>
    <col min="15880" max="15880" width="14.85546875" style="1" customWidth="1"/>
    <col min="15881" max="15881" width="10.85546875" style="1" customWidth="1"/>
    <col min="15882" max="16128" width="9.140625" style="1"/>
    <col min="16129" max="16129" width="8" style="1" customWidth="1"/>
    <col min="16130" max="16130" width="54.85546875" style="1" customWidth="1"/>
    <col min="16131" max="16131" width="6.85546875" style="1" customWidth="1"/>
    <col min="16132" max="16132" width="5.85546875" style="1" customWidth="1"/>
    <col min="16133" max="16133" width="11" style="1" customWidth="1"/>
    <col min="16134" max="16135" width="13.5703125" style="1" customWidth="1"/>
    <col min="16136" max="16136" width="14.85546875" style="1" customWidth="1"/>
    <col min="16137" max="16137" width="10.85546875" style="1" customWidth="1"/>
    <col min="16138" max="16384" width="9.140625" style="1"/>
  </cols>
  <sheetData>
    <row r="1" spans="1:9">
      <c r="A1" s="58" t="s">
        <v>68</v>
      </c>
      <c r="B1" s="58"/>
      <c r="C1" s="58"/>
      <c r="D1" s="58"/>
      <c r="E1" s="58"/>
      <c r="F1" s="58"/>
      <c r="G1" s="58"/>
      <c r="H1" s="58"/>
    </row>
    <row r="2" spans="1:9" ht="4.5" customHeight="1"/>
    <row r="3" spans="1:9" ht="15.75" customHeight="1">
      <c r="A3" s="59" t="s">
        <v>67</v>
      </c>
      <c r="B3" s="59"/>
      <c r="C3" s="59"/>
      <c r="D3" s="59"/>
      <c r="E3" s="59"/>
      <c r="F3" s="59"/>
      <c r="G3" s="57"/>
      <c r="H3" s="57"/>
    </row>
    <row r="4" spans="1:9" ht="8.25" customHeight="1" thickBot="1">
      <c r="A4" s="60"/>
      <c r="B4" s="60"/>
      <c r="C4" s="60"/>
      <c r="D4" s="60"/>
      <c r="E4" s="60"/>
      <c r="F4" s="60"/>
      <c r="G4" s="56"/>
      <c r="H4" s="56"/>
    </row>
    <row r="5" spans="1:9" ht="30.75" customHeight="1">
      <c r="A5" s="55"/>
      <c r="B5" s="54" t="s">
        <v>66</v>
      </c>
      <c r="C5" s="54" t="s">
        <v>65</v>
      </c>
      <c r="D5" s="54" t="s">
        <v>64</v>
      </c>
      <c r="E5" s="54" t="s">
        <v>63</v>
      </c>
      <c r="F5" s="53" t="s">
        <v>62</v>
      </c>
      <c r="G5" s="53" t="s">
        <v>61</v>
      </c>
      <c r="H5" s="52" t="s">
        <v>60</v>
      </c>
    </row>
    <row r="6" spans="1:9" ht="14.1" customHeight="1">
      <c r="A6" s="23" t="s">
        <v>59</v>
      </c>
      <c r="B6" s="48" t="s">
        <v>58</v>
      </c>
      <c r="C6" s="48"/>
      <c r="D6" s="48"/>
      <c r="E6" s="47"/>
      <c r="F6" s="51"/>
      <c r="G6" s="51"/>
      <c r="H6" s="50"/>
    </row>
    <row r="7" spans="1:9" ht="14.1" customHeight="1">
      <c r="A7" s="23" t="s">
        <v>57</v>
      </c>
      <c r="B7" s="48" t="s">
        <v>56</v>
      </c>
      <c r="C7" s="48" t="s">
        <v>55</v>
      </c>
      <c r="D7" s="48"/>
      <c r="E7" s="47">
        <v>22300</v>
      </c>
      <c r="F7" s="41">
        <v>1844210</v>
      </c>
      <c r="G7" s="40">
        <v>1844210</v>
      </c>
      <c r="H7" s="39">
        <v>1844210</v>
      </c>
      <c r="I7" s="5"/>
    </row>
    <row r="8" spans="1:9" ht="14.1" customHeight="1">
      <c r="A8" s="23" t="s">
        <v>54</v>
      </c>
      <c r="B8" s="48" t="s">
        <v>53</v>
      </c>
      <c r="C8" s="48" t="s">
        <v>47</v>
      </c>
      <c r="D8" s="48"/>
      <c r="E8" s="47">
        <v>320000</v>
      </c>
      <c r="F8" s="41">
        <v>2208000</v>
      </c>
      <c r="G8" s="40">
        <v>2208000</v>
      </c>
      <c r="H8" s="39">
        <v>2208000</v>
      </c>
      <c r="I8" s="5"/>
    </row>
    <row r="9" spans="1:9" ht="14.1" customHeight="1">
      <c r="A9" s="23" t="s">
        <v>52</v>
      </c>
      <c r="B9" s="48" t="s">
        <v>51</v>
      </c>
      <c r="C9" s="48"/>
      <c r="D9" s="48"/>
      <c r="E9" s="49" t="s">
        <v>50</v>
      </c>
      <c r="F9" s="41">
        <v>100000</v>
      </c>
      <c r="G9" s="40">
        <v>100000</v>
      </c>
      <c r="H9" s="39">
        <v>100000</v>
      </c>
      <c r="I9" s="5"/>
    </row>
    <row r="10" spans="1:9" ht="14.1" customHeight="1">
      <c r="A10" s="23" t="s">
        <v>49</v>
      </c>
      <c r="B10" s="48" t="s">
        <v>48</v>
      </c>
      <c r="C10" s="48" t="s">
        <v>47</v>
      </c>
      <c r="D10" s="48"/>
      <c r="E10" s="47">
        <v>227000</v>
      </c>
      <c r="F10" s="41">
        <v>1368810</v>
      </c>
      <c r="G10" s="40">
        <v>1368810</v>
      </c>
      <c r="H10" s="39">
        <v>1368810</v>
      </c>
      <c r="I10" s="5"/>
    </row>
    <row r="11" spans="1:9" ht="14.1" customHeight="1">
      <c r="A11" s="23" t="s">
        <v>46</v>
      </c>
      <c r="B11" s="48" t="s">
        <v>45</v>
      </c>
      <c r="C11" s="48"/>
      <c r="D11" s="48"/>
      <c r="E11" s="47"/>
      <c r="F11" s="41">
        <v>5000000</v>
      </c>
      <c r="G11" s="40">
        <v>5000000</v>
      </c>
      <c r="H11" s="39">
        <v>5000000</v>
      </c>
      <c r="I11" s="5"/>
    </row>
    <row r="12" spans="1:9" ht="14.1" customHeight="1">
      <c r="A12" s="23" t="s">
        <v>44</v>
      </c>
      <c r="B12" s="45" t="s">
        <v>43</v>
      </c>
      <c r="C12" s="48"/>
      <c r="D12" s="48"/>
      <c r="E12" s="47">
        <v>2550</v>
      </c>
      <c r="F12" s="41">
        <v>76500</v>
      </c>
      <c r="G12" s="40">
        <v>76500</v>
      </c>
      <c r="H12" s="39">
        <v>58650</v>
      </c>
      <c r="I12" s="5"/>
    </row>
    <row r="13" spans="1:9" ht="14.1" customHeight="1">
      <c r="A13" s="23" t="s">
        <v>42</v>
      </c>
      <c r="B13" s="45" t="s">
        <v>41</v>
      </c>
      <c r="C13" s="48"/>
      <c r="D13" s="48"/>
      <c r="E13" s="47"/>
      <c r="F13" s="41">
        <v>168000</v>
      </c>
      <c r="G13" s="40">
        <v>168000</v>
      </c>
      <c r="H13" s="39">
        <v>290700</v>
      </c>
      <c r="I13" s="5"/>
    </row>
    <row r="14" spans="1:9" ht="14.1" customHeight="1">
      <c r="A14" s="23" t="s">
        <v>40</v>
      </c>
      <c r="B14" s="48" t="s">
        <v>39</v>
      </c>
      <c r="C14" s="48"/>
      <c r="D14" s="48"/>
      <c r="E14" s="47"/>
      <c r="F14" s="41">
        <v>3875587</v>
      </c>
      <c r="G14" s="40">
        <v>3875587</v>
      </c>
      <c r="H14" s="39">
        <v>4891667</v>
      </c>
      <c r="I14" s="5"/>
    </row>
    <row r="15" spans="1:9" ht="14.1" customHeight="1">
      <c r="A15" s="23"/>
      <c r="B15" s="48" t="s">
        <v>38</v>
      </c>
      <c r="C15" s="48"/>
      <c r="D15" s="48"/>
      <c r="E15" s="47"/>
      <c r="F15" s="41"/>
      <c r="G15" s="40">
        <v>1000000</v>
      </c>
      <c r="H15" s="39"/>
      <c r="I15" s="5"/>
    </row>
    <row r="16" spans="1:9" ht="14.1" customHeight="1">
      <c r="A16" s="23"/>
      <c r="B16" s="48" t="s">
        <v>37</v>
      </c>
      <c r="C16" s="48"/>
      <c r="D16" s="48"/>
      <c r="E16" s="47"/>
      <c r="F16" s="41"/>
      <c r="G16" s="40"/>
      <c r="H16" s="39">
        <v>1170400</v>
      </c>
      <c r="I16" s="5"/>
    </row>
    <row r="17" spans="1:9" ht="14.1" customHeight="1">
      <c r="A17" s="46" t="s">
        <v>36</v>
      </c>
      <c r="B17" s="45" t="s">
        <v>35</v>
      </c>
      <c r="C17" s="45"/>
      <c r="D17" s="45"/>
      <c r="E17" s="44"/>
      <c r="F17" s="43">
        <v>22860</v>
      </c>
      <c r="G17" s="42">
        <v>22860</v>
      </c>
      <c r="H17" s="39"/>
      <c r="I17" s="5"/>
    </row>
    <row r="18" spans="1:9" ht="14.1" customHeight="1">
      <c r="A18" s="23"/>
      <c r="B18" s="29" t="s">
        <v>34</v>
      </c>
      <c r="C18" s="29"/>
      <c r="D18" s="29"/>
      <c r="E18" s="28"/>
      <c r="F18" s="38">
        <f>SUM(F7:F17)</f>
        <v>14663967</v>
      </c>
      <c r="G18" s="37">
        <f>SUM(G7:G17)</f>
        <v>15663967</v>
      </c>
      <c r="H18" s="10">
        <f>SUM(H7:H17)</f>
        <v>16932437</v>
      </c>
      <c r="I18" s="5"/>
    </row>
    <row r="19" spans="1:9" ht="14.1" customHeight="1">
      <c r="A19" s="23"/>
      <c r="B19" s="29" t="s">
        <v>33</v>
      </c>
      <c r="C19" s="29"/>
      <c r="D19" s="29"/>
      <c r="E19" s="28"/>
      <c r="F19" s="38">
        <f>F6+F18</f>
        <v>14663967</v>
      </c>
      <c r="G19" s="37">
        <f>G6+G18</f>
        <v>15663967</v>
      </c>
      <c r="H19" s="10">
        <f>H6+H18</f>
        <v>16932437</v>
      </c>
      <c r="I19" s="9"/>
    </row>
    <row r="20" spans="1:9" ht="14.1" customHeight="1">
      <c r="A20" s="23" t="s">
        <v>32</v>
      </c>
      <c r="B20" s="35" t="s">
        <v>31</v>
      </c>
      <c r="C20" s="35" t="s">
        <v>2</v>
      </c>
      <c r="D20" s="34">
        <v>2.7</v>
      </c>
      <c r="E20" s="33">
        <v>4469900</v>
      </c>
      <c r="F20" s="41">
        <v>8045820</v>
      </c>
      <c r="G20" s="40">
        <v>8045820</v>
      </c>
      <c r="H20" s="39">
        <v>7070400</v>
      </c>
      <c r="I20" s="5"/>
    </row>
    <row r="21" spans="1:9" ht="14.1" customHeight="1">
      <c r="A21" s="23" t="s">
        <v>30</v>
      </c>
      <c r="B21" s="35" t="s">
        <v>29</v>
      </c>
      <c r="C21" s="35" t="s">
        <v>2</v>
      </c>
      <c r="D21" s="34">
        <v>1</v>
      </c>
      <c r="E21" s="33">
        <v>1800000</v>
      </c>
      <c r="F21" s="41">
        <v>1200000</v>
      </c>
      <c r="G21" s="40">
        <v>1444567</v>
      </c>
      <c r="H21" s="39">
        <v>1470000</v>
      </c>
      <c r="I21" s="5"/>
    </row>
    <row r="22" spans="1:9" ht="14.1" customHeight="1">
      <c r="A22" s="23" t="s">
        <v>28</v>
      </c>
      <c r="B22" s="35" t="s">
        <v>27</v>
      </c>
      <c r="C22" s="35" t="s">
        <v>2</v>
      </c>
      <c r="D22" s="34">
        <v>2.7</v>
      </c>
      <c r="E22" s="33">
        <v>4469900</v>
      </c>
      <c r="F22" s="41">
        <v>4022910</v>
      </c>
      <c r="G22" s="40">
        <v>4022910</v>
      </c>
      <c r="H22" s="39">
        <v>3387900</v>
      </c>
      <c r="I22" s="5"/>
    </row>
    <row r="23" spans="1:9" ht="14.1" customHeight="1">
      <c r="A23" s="23" t="s">
        <v>26</v>
      </c>
      <c r="B23" s="35" t="s">
        <v>25</v>
      </c>
      <c r="C23" s="35" t="s">
        <v>2</v>
      </c>
      <c r="D23" s="34">
        <v>1</v>
      </c>
      <c r="E23" s="33">
        <v>1800000</v>
      </c>
      <c r="F23" s="41">
        <v>600000</v>
      </c>
      <c r="G23" s="40">
        <v>722433</v>
      </c>
      <c r="H23" s="39">
        <v>735000</v>
      </c>
      <c r="I23" s="5"/>
    </row>
    <row r="24" spans="1:9" ht="14.1" customHeight="1">
      <c r="A24" s="23" t="s">
        <v>24</v>
      </c>
      <c r="B24" s="35" t="s">
        <v>23</v>
      </c>
      <c r="C24" s="35" t="s">
        <v>2</v>
      </c>
      <c r="D24" s="34">
        <v>2.7</v>
      </c>
      <c r="E24" s="33">
        <v>38000</v>
      </c>
      <c r="F24" s="41">
        <v>103140</v>
      </c>
      <c r="G24" s="40">
        <v>103140</v>
      </c>
      <c r="H24" s="39">
        <v>0</v>
      </c>
      <c r="I24" s="5"/>
    </row>
    <row r="25" spans="1:9" ht="14.1" customHeight="1">
      <c r="A25" s="23" t="s">
        <v>21</v>
      </c>
      <c r="B25" s="35" t="s">
        <v>22</v>
      </c>
      <c r="C25" s="35" t="s">
        <v>2</v>
      </c>
      <c r="D25" s="34">
        <v>25</v>
      </c>
      <c r="E25" s="33">
        <v>81700</v>
      </c>
      <c r="F25" s="41">
        <v>1361667</v>
      </c>
      <c r="G25" s="40">
        <v>1361667</v>
      </c>
      <c r="H25" s="39">
        <v>1143800</v>
      </c>
      <c r="I25" s="5"/>
    </row>
    <row r="26" spans="1:9" ht="14.1" customHeight="1">
      <c r="A26" s="23" t="s">
        <v>21</v>
      </c>
      <c r="B26" s="35" t="s">
        <v>20</v>
      </c>
      <c r="C26" s="35" t="s">
        <v>2</v>
      </c>
      <c r="D26" s="34">
        <v>25</v>
      </c>
      <c r="E26" s="33">
        <v>81700</v>
      </c>
      <c r="F26" s="41">
        <v>680833</v>
      </c>
      <c r="G26" s="40">
        <v>680833</v>
      </c>
      <c r="H26" s="39">
        <v>517433</v>
      </c>
      <c r="I26" s="5"/>
    </row>
    <row r="27" spans="1:9" ht="14.1" customHeight="1">
      <c r="A27" s="23" t="s">
        <v>19</v>
      </c>
      <c r="B27" s="35" t="s">
        <v>18</v>
      </c>
      <c r="C27" s="35" t="s">
        <v>2</v>
      </c>
      <c r="D27" s="34">
        <v>1</v>
      </c>
      <c r="E27" s="33">
        <v>418900</v>
      </c>
      <c r="F27" s="41">
        <v>418900</v>
      </c>
      <c r="G27" s="40">
        <v>418900</v>
      </c>
      <c r="H27" s="39">
        <v>401000</v>
      </c>
      <c r="I27" s="5"/>
    </row>
    <row r="28" spans="1:9" ht="14.1" customHeight="1">
      <c r="A28" s="23"/>
      <c r="B28" s="29" t="s">
        <v>17</v>
      </c>
      <c r="C28" s="29"/>
      <c r="D28" s="29"/>
      <c r="E28" s="28"/>
      <c r="F28" s="38">
        <f>SUM(F20:F27)</f>
        <v>16433270</v>
      </c>
      <c r="G28" s="37">
        <f>SUM(G20:G27)</f>
        <v>16800270</v>
      </c>
      <c r="H28" s="10">
        <f>SUM(H20:H27)</f>
        <v>14725533</v>
      </c>
      <c r="I28" s="9"/>
    </row>
    <row r="29" spans="1:9" ht="14.1" customHeight="1">
      <c r="A29" s="23" t="s">
        <v>16</v>
      </c>
      <c r="B29" s="35" t="s">
        <v>15</v>
      </c>
      <c r="C29" s="35"/>
      <c r="D29" s="35"/>
      <c r="E29" s="36"/>
      <c r="F29" s="32">
        <v>5208000</v>
      </c>
      <c r="G29" s="31">
        <v>5208000</v>
      </c>
      <c r="H29" s="30">
        <v>5105000</v>
      </c>
      <c r="I29" s="5"/>
    </row>
    <row r="30" spans="1:9" ht="14.1" customHeight="1">
      <c r="A30" s="23" t="s">
        <v>14</v>
      </c>
      <c r="B30" s="35" t="s">
        <v>13</v>
      </c>
      <c r="C30" s="35" t="s">
        <v>2</v>
      </c>
      <c r="D30" s="34">
        <v>39</v>
      </c>
      <c r="E30" s="33">
        <v>55360</v>
      </c>
      <c r="F30" s="32">
        <v>2159040</v>
      </c>
      <c r="G30" s="31">
        <v>2159040</v>
      </c>
      <c r="H30" s="30">
        <v>2491200</v>
      </c>
      <c r="I30" s="5"/>
    </row>
    <row r="31" spans="1:9" ht="14.1" customHeight="1">
      <c r="A31" s="23" t="s">
        <v>12</v>
      </c>
      <c r="B31" s="35" t="s">
        <v>11</v>
      </c>
      <c r="C31" s="35" t="s">
        <v>2</v>
      </c>
      <c r="D31" s="34">
        <v>2.82</v>
      </c>
      <c r="E31" s="33">
        <v>1632000</v>
      </c>
      <c r="F31" s="32">
        <v>4602240</v>
      </c>
      <c r="G31" s="31">
        <v>2366400</v>
      </c>
      <c r="H31" s="30">
        <v>3097000</v>
      </c>
      <c r="I31" s="5"/>
    </row>
    <row r="32" spans="1:9" ht="14.1" customHeight="1">
      <c r="A32" s="23" t="s">
        <v>10</v>
      </c>
      <c r="B32" s="35" t="s">
        <v>9</v>
      </c>
      <c r="C32" s="35"/>
      <c r="D32" s="34"/>
      <c r="E32" s="33"/>
      <c r="F32" s="32">
        <v>2354979</v>
      </c>
      <c r="G32" s="31">
        <v>1971113</v>
      </c>
      <c r="H32" s="30">
        <v>2039571</v>
      </c>
      <c r="I32" s="5"/>
    </row>
    <row r="33" spans="1:11" ht="14.1" customHeight="1">
      <c r="A33" s="23" t="s">
        <v>8</v>
      </c>
      <c r="B33" s="35" t="s">
        <v>7</v>
      </c>
      <c r="C33" s="35" t="s">
        <v>6</v>
      </c>
      <c r="D33" s="34">
        <v>673</v>
      </c>
      <c r="E33" s="33">
        <v>570</v>
      </c>
      <c r="F33" s="32">
        <v>383610</v>
      </c>
      <c r="G33" s="31">
        <v>364800</v>
      </c>
      <c r="H33" s="30">
        <v>633840</v>
      </c>
      <c r="I33" s="5"/>
    </row>
    <row r="34" spans="1:11" ht="14.1" customHeight="1">
      <c r="A34" s="23"/>
      <c r="B34" s="29" t="s">
        <v>5</v>
      </c>
      <c r="C34" s="29"/>
      <c r="D34" s="29"/>
      <c r="E34" s="28"/>
      <c r="F34" s="27">
        <f>SUM(F29:F33)</f>
        <v>14707869</v>
      </c>
      <c r="G34" s="26">
        <f>SUM(G29:G33)</f>
        <v>12069353</v>
      </c>
      <c r="H34" s="25">
        <f>SUM(H29:H33)</f>
        <v>13366611</v>
      </c>
      <c r="I34" s="24"/>
    </row>
    <row r="35" spans="1:11" ht="14.1" customHeight="1">
      <c r="A35" s="23" t="s">
        <v>4</v>
      </c>
      <c r="B35" s="19" t="s">
        <v>3</v>
      </c>
      <c r="C35" s="19" t="s">
        <v>2</v>
      </c>
      <c r="D35" s="19"/>
      <c r="E35" s="18">
        <v>1140</v>
      </c>
      <c r="F35" s="22">
        <v>1200000</v>
      </c>
      <c r="G35" s="17">
        <v>1200000</v>
      </c>
      <c r="H35" s="16">
        <v>1800000</v>
      </c>
      <c r="I35" s="21"/>
      <c r="J35" s="8"/>
      <c r="K35" s="8"/>
    </row>
    <row r="36" spans="1:11" ht="14.1" customHeight="1">
      <c r="A36" s="20"/>
      <c r="B36" s="19" t="s">
        <v>1</v>
      </c>
      <c r="C36" s="19"/>
      <c r="D36" s="19"/>
      <c r="E36" s="18"/>
      <c r="F36" s="16"/>
      <c r="G36" s="17">
        <v>5002594</v>
      </c>
      <c r="H36" s="16"/>
      <c r="I36" s="5"/>
      <c r="J36" s="8"/>
      <c r="K36" s="8"/>
    </row>
    <row r="37" spans="1:11" ht="14.1" customHeight="1" thickBot="1">
      <c r="A37" s="15"/>
      <c r="B37" s="14" t="s">
        <v>0</v>
      </c>
      <c r="C37" s="14"/>
      <c r="D37" s="14"/>
      <c r="E37" s="13"/>
      <c r="F37" s="12">
        <f>F35+F34+F28+F19</f>
        <v>47005106</v>
      </c>
      <c r="G37" s="11">
        <f>G35+G34+G28+G19+G36</f>
        <v>50736184</v>
      </c>
      <c r="H37" s="10">
        <f>H35+H34+H28+H19</f>
        <v>46824581</v>
      </c>
      <c r="I37" s="9"/>
      <c r="J37" s="8"/>
      <c r="K37" s="8"/>
    </row>
    <row r="38" spans="1:11" ht="14.1" customHeight="1">
      <c r="A38" s="6"/>
      <c r="B38" s="6"/>
      <c r="C38" s="6"/>
      <c r="D38" s="6"/>
      <c r="E38" s="6"/>
      <c r="F38" s="7"/>
      <c r="G38" s="7"/>
      <c r="H38" s="6"/>
      <c r="I38" s="5"/>
    </row>
    <row r="39" spans="1:11">
      <c r="F39" s="4"/>
      <c r="G39" s="3"/>
    </row>
  </sheetData>
  <mergeCells count="2">
    <mergeCell ref="A1:H1"/>
    <mergeCell ref="A3:F4"/>
  </mergeCells>
  <pageMargins left="0.98425196850393704" right="0.82677165354330717" top="0.55118110236220474" bottom="0.7480314960629921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6_állami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2018-02-14T09:53:47Z</cp:lastPrinted>
  <dcterms:created xsi:type="dcterms:W3CDTF">2018-02-14T08:51:47Z</dcterms:created>
  <dcterms:modified xsi:type="dcterms:W3CDTF">2018-02-14T09:53:49Z</dcterms:modified>
</cp:coreProperties>
</file>