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8. sz. m." sheetId="27" r:id="rId1"/>
  </sheets>
  <calcPr calcId="152511"/>
</workbook>
</file>

<file path=xl/calcChain.xml><?xml version="1.0" encoding="utf-8"?>
<calcChain xmlns="http://schemas.openxmlformats.org/spreadsheetml/2006/main">
  <c r="C18" i="27" l="1"/>
  <c r="C22" i="27"/>
  <c r="C23" i="27" s="1"/>
  <c r="A10" i="27"/>
  <c r="A11" i="27"/>
  <c r="A12" i="27" s="1"/>
  <c r="A13" i="27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</calcChain>
</file>

<file path=xl/sharedStrings.xml><?xml version="1.0" encoding="utf-8"?>
<sst xmlns="http://schemas.openxmlformats.org/spreadsheetml/2006/main" count="27" uniqueCount="26">
  <si>
    <t>A</t>
  </si>
  <si>
    <t>B</t>
  </si>
  <si>
    <t>Ft-ban</t>
  </si>
  <si>
    <t xml:space="preserve">Békés Város Önkormányzata 2017. évi </t>
  </si>
  <si>
    <t>saját bevételeinek alakulása  és adósságot keletkeztető ügyletek finanszírozása</t>
  </si>
  <si>
    <t>Az államháztartásról szóló 2011. évi CXCV. törvény 29/A. §  alapján</t>
  </si>
  <si>
    <t>Saját bevételek a 353/2011.(XII.30) Korm.rendelet 2.§(1) bekezdése szerint</t>
  </si>
  <si>
    <t>Összeg</t>
  </si>
  <si>
    <t>Helyi adóbevételek</t>
  </si>
  <si>
    <t xml:space="preserve"> Pótlék</t>
  </si>
  <si>
    <t xml:space="preserve"> Bírság</t>
  </si>
  <si>
    <t xml:space="preserve"> Helyszíni és szabálysértési bírság</t>
  </si>
  <si>
    <t xml:space="preserve"> Önkormányzati vagyon és vagyonértékű jog értékesítésből és hasznosításából származó bevétel</t>
  </si>
  <si>
    <t>Osztalék, koncessziós díj és hozambevétel (banki kamat)</t>
  </si>
  <si>
    <t>Tárgyi eszköz ,immateriális jószág, részvény, vagy privatizációból származó bevétel</t>
  </si>
  <si>
    <t>Kezességvállalással kapcsolatos megtérülés</t>
  </si>
  <si>
    <t>Saját bevételek összesen:</t>
  </si>
  <si>
    <t>Saját bevétel 50 %-a</t>
  </si>
  <si>
    <t>Adósságot keletkeztető ügyletek a Stabilitási tv.3. § (1) bekezdés a) pontja szerint</t>
  </si>
  <si>
    <t>Devizában (EUR) kibocsátott kötvény</t>
  </si>
  <si>
    <t>Devizában (CHF) kibocsátott kötvény</t>
  </si>
  <si>
    <t>HUF-ban felvett beruházási hitel</t>
  </si>
  <si>
    <t>Adósságot keletkeztető ügyletek összesen</t>
  </si>
  <si>
    <t xml:space="preserve"> Egyéb díjbevételek</t>
  </si>
  <si>
    <t xml:space="preserve"> Talajterhelési díj</t>
  </si>
  <si>
    <t>18.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</si>
</sst>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6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32">
    <xf numFmtId="0" fontId="0" fillId="0" borderId="0" xfId="0"/>
    <xf numFmtId="164" fontId="22" fillId="0" borderId="13" xfId="32" applyNumberFormat="1" applyFont="1" applyBorder="1"/>
    <xf numFmtId="164" fontId="22" fillId="0" borderId="13" xfId="32" applyNumberFormat="1" applyFont="1" applyFill="1" applyBorder="1"/>
    <xf numFmtId="0" fontId="21" fillId="0" borderId="0" xfId="39" applyFont="1"/>
    <xf numFmtId="0" fontId="21" fillId="0" borderId="0" xfId="39" applyFont="1" applyFill="1" applyBorder="1"/>
    <xf numFmtId="0" fontId="21" fillId="0" borderId="0" xfId="39" applyFont="1" applyBorder="1"/>
    <xf numFmtId="0" fontId="23" fillId="0" borderId="0" xfId="39" applyFont="1" applyAlignment="1">
      <alignment horizontal="center"/>
    </xf>
    <xf numFmtId="0" fontId="21" fillId="24" borderId="10" xfId="39" applyFont="1" applyFill="1" applyBorder="1"/>
    <xf numFmtId="0" fontId="21" fillId="24" borderId="10" xfId="39" applyFont="1" applyFill="1" applyBorder="1" applyAlignment="1">
      <alignment horizontal="center"/>
    </xf>
    <xf numFmtId="0" fontId="21" fillId="25" borderId="11" xfId="39" applyFont="1" applyFill="1" applyBorder="1" applyAlignment="1">
      <alignment horizontal="center"/>
    </xf>
    <xf numFmtId="0" fontId="21" fillId="24" borderId="15" xfId="39" applyFont="1" applyFill="1" applyBorder="1" applyAlignment="1">
      <alignment horizontal="center" vertical="center" wrapText="1"/>
    </xf>
    <xf numFmtId="0" fontId="21" fillId="0" borderId="0" xfId="39" applyFont="1" applyAlignment="1">
      <alignment horizontal="right"/>
    </xf>
    <xf numFmtId="0" fontId="26" fillId="0" borderId="17" xfId="39" applyFont="1" applyBorder="1" applyAlignment="1">
      <alignment horizontal="left" vertical="center" wrapText="1"/>
    </xf>
    <xf numFmtId="0" fontId="23" fillId="0" borderId="12" xfId="39" applyFont="1" applyBorder="1" applyAlignment="1">
      <alignment horizontal="center" vertical="center"/>
    </xf>
    <xf numFmtId="0" fontId="22" fillId="0" borderId="14" xfId="39" applyFont="1" applyBorder="1" applyAlignment="1">
      <alignment vertical="center" wrapText="1"/>
    </xf>
    <xf numFmtId="0" fontId="22" fillId="0" borderId="14" xfId="39" quotePrefix="1" applyFont="1" applyBorder="1" applyAlignment="1">
      <alignment vertical="center"/>
    </xf>
    <xf numFmtId="0" fontId="22" fillId="0" borderId="14" xfId="39" applyFont="1" applyBorder="1" applyAlignment="1">
      <alignment vertical="center"/>
    </xf>
    <xf numFmtId="0" fontId="26" fillId="0" borderId="14" xfId="39" applyFont="1" applyBorder="1" applyAlignment="1">
      <alignment vertical="center"/>
    </xf>
    <xf numFmtId="164" fontId="26" fillId="0" borderId="13" xfId="32" applyNumberFormat="1" applyFont="1" applyBorder="1" applyAlignment="1">
      <alignment vertical="center"/>
    </xf>
    <xf numFmtId="0" fontId="26" fillId="0" borderId="18" xfId="39" applyFont="1" applyBorder="1" applyAlignment="1">
      <alignment vertical="center"/>
    </xf>
    <xf numFmtId="164" fontId="26" fillId="0" borderId="16" xfId="32" applyNumberFormat="1" applyFont="1" applyBorder="1" applyAlignment="1">
      <alignment vertical="center"/>
    </xf>
    <xf numFmtId="0" fontId="22" fillId="0" borderId="0" xfId="39" applyFont="1" applyBorder="1"/>
    <xf numFmtId="0" fontId="22" fillId="0" borderId="14" xfId="39" applyFont="1" applyBorder="1"/>
    <xf numFmtId="0" fontId="21" fillId="0" borderId="13" xfId="39" applyFont="1" applyBorder="1"/>
    <xf numFmtId="0" fontId="26" fillId="0" borderId="18" xfId="39" applyFont="1" applyBorder="1" applyAlignment="1">
      <alignment vertical="center" wrapText="1"/>
    </xf>
    <xf numFmtId="0" fontId="21" fillId="0" borderId="16" xfId="39" applyFont="1" applyBorder="1"/>
    <xf numFmtId="164" fontId="16" fillId="0" borderId="0" xfId="40" applyNumberFormat="1" applyAlignment="1">
      <alignment horizontal="right" vertical="center"/>
    </xf>
    <xf numFmtId="164" fontId="25" fillId="0" borderId="0" xfId="40" applyNumberFormat="1" applyFont="1" applyAlignment="1">
      <alignment horizontal="right" vertical="center"/>
    </xf>
    <xf numFmtId="164" fontId="21" fillId="0" borderId="0" xfId="39" applyNumberFormat="1" applyFont="1"/>
    <xf numFmtId="0" fontId="22" fillId="0" borderId="0" xfId="39" applyFont="1" applyAlignment="1">
      <alignment horizontal="right"/>
    </xf>
    <xf numFmtId="0" fontId="26" fillId="0" borderId="0" xfId="39" applyFont="1" applyFill="1" applyBorder="1" applyAlignment="1">
      <alignment horizontal="center" vertical="center"/>
    </xf>
    <xf numFmtId="0" fontId="22" fillId="0" borderId="0" xfId="39" applyFont="1" applyFill="1" applyBorder="1" applyAlignment="1">
      <alignment horizontal="center" vertical="center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15.évi zárszámadás Magdi" xfId="39"/>
    <cellStyle name="Normál_2015.évi zárszámadás összesített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3" sqref="A3:C3"/>
    </sheetView>
  </sheetViews>
  <sheetFormatPr defaultColWidth="4.85546875" defaultRowHeight="12.75" x14ac:dyDescent="0.2"/>
  <cols>
    <col min="1" max="1" width="4.85546875" style="3"/>
    <col min="2" max="2" width="64.28515625" style="3" customWidth="1"/>
    <col min="3" max="3" width="17.7109375" style="3" customWidth="1"/>
    <col min="4" max="4" width="9.140625" style="3" customWidth="1"/>
    <col min="5" max="5" width="15.28515625" style="3" customWidth="1"/>
    <col min="6" max="6" width="11.42578125" style="3" customWidth="1"/>
    <col min="7" max="8" width="9.140625" style="3" customWidth="1"/>
    <col min="9" max="9" width="15.28515625" style="3" customWidth="1"/>
    <col min="10" max="251" width="9.140625" style="3" customWidth="1"/>
    <col min="252" max="16384" width="4.85546875" style="3"/>
  </cols>
  <sheetData>
    <row r="1" spans="1:10" ht="15.75" x14ac:dyDescent="0.25">
      <c r="B1" s="29" t="s">
        <v>25</v>
      </c>
      <c r="C1" s="29"/>
    </row>
    <row r="2" spans="1:10" x14ac:dyDescent="0.2">
      <c r="A2" s="4"/>
      <c r="B2" s="4"/>
    </row>
    <row r="3" spans="1:10" ht="15.75" x14ac:dyDescent="0.2">
      <c r="A3" s="30" t="s">
        <v>3</v>
      </c>
      <c r="B3" s="30"/>
      <c r="C3" s="30"/>
    </row>
    <row r="4" spans="1:10" ht="21" customHeight="1" x14ac:dyDescent="0.2">
      <c r="A4" s="30" t="s">
        <v>4</v>
      </c>
      <c r="B4" s="30"/>
      <c r="C4" s="30"/>
    </row>
    <row r="5" spans="1:10" ht="16.5" customHeight="1" x14ac:dyDescent="0.2">
      <c r="A5" s="30"/>
      <c r="B5" s="30"/>
      <c r="C5" s="30"/>
      <c r="D5" s="5"/>
      <c r="E5" s="5"/>
    </row>
    <row r="6" spans="1:10" ht="15.75" x14ac:dyDescent="0.2">
      <c r="A6" s="31" t="s">
        <v>5</v>
      </c>
      <c r="B6" s="31"/>
      <c r="C6" s="31"/>
    </row>
    <row r="7" spans="1:10" ht="18.75" x14ac:dyDescent="0.3">
      <c r="A7" s="6"/>
      <c r="B7" s="6"/>
    </row>
    <row r="8" spans="1:10" x14ac:dyDescent="0.2">
      <c r="A8" s="7"/>
      <c r="B8" s="8" t="s">
        <v>0</v>
      </c>
      <c r="C8" s="9" t="s">
        <v>1</v>
      </c>
    </row>
    <row r="9" spans="1:10" x14ac:dyDescent="0.2">
      <c r="A9" s="10">
        <v>1</v>
      </c>
    </row>
    <row r="10" spans="1:10" ht="13.5" thickBot="1" x14ac:dyDescent="0.25">
      <c r="A10" s="10">
        <f>A9+1</f>
        <v>2</v>
      </c>
      <c r="C10" s="11" t="s">
        <v>2</v>
      </c>
    </row>
    <row r="11" spans="1:10" ht="31.5" x14ac:dyDescent="0.2">
      <c r="A11" s="10">
        <f t="shared" ref="A11:A29" si="0">A10+1</f>
        <v>3</v>
      </c>
      <c r="B11" s="12" t="s">
        <v>6</v>
      </c>
      <c r="C11" s="13" t="s">
        <v>7</v>
      </c>
    </row>
    <row r="12" spans="1:10" ht="15.75" x14ac:dyDescent="0.25">
      <c r="A12" s="10">
        <f t="shared" si="0"/>
        <v>4</v>
      </c>
      <c r="B12" s="14" t="s">
        <v>8</v>
      </c>
      <c r="C12" s="1">
        <v>525527300</v>
      </c>
      <c r="I12" s="26"/>
      <c r="J12" s="26"/>
    </row>
    <row r="13" spans="1:10" ht="15.75" x14ac:dyDescent="0.25">
      <c r="A13" s="10">
        <f t="shared" si="0"/>
        <v>5</v>
      </c>
      <c r="B13" s="15" t="s">
        <v>9</v>
      </c>
      <c r="C13" s="1">
        <v>2345818</v>
      </c>
      <c r="I13" s="26"/>
      <c r="J13" s="26"/>
    </row>
    <row r="14" spans="1:10" ht="15.75" x14ac:dyDescent="0.25">
      <c r="A14" s="10">
        <f t="shared" si="0"/>
        <v>6</v>
      </c>
      <c r="B14" s="15" t="s">
        <v>10</v>
      </c>
      <c r="C14" s="1">
        <v>68594</v>
      </c>
      <c r="I14" s="26"/>
      <c r="J14" s="26"/>
    </row>
    <row r="15" spans="1:10" ht="15.75" x14ac:dyDescent="0.25">
      <c r="A15" s="10">
        <f t="shared" si="0"/>
        <v>7</v>
      </c>
      <c r="B15" s="16" t="s">
        <v>11</v>
      </c>
      <c r="C15" s="1">
        <v>1807256</v>
      </c>
      <c r="I15" s="26"/>
      <c r="J15" s="26"/>
    </row>
    <row r="16" spans="1:10" ht="15.75" x14ac:dyDescent="0.25">
      <c r="A16" s="10">
        <f t="shared" si="0"/>
        <v>8</v>
      </c>
      <c r="B16" s="16" t="s">
        <v>24</v>
      </c>
      <c r="C16" s="1">
        <v>637000</v>
      </c>
      <c r="E16" s="28"/>
      <c r="F16" s="28"/>
      <c r="I16" s="26"/>
      <c r="J16" s="26"/>
    </row>
    <row r="17" spans="1:10" ht="15.75" x14ac:dyDescent="0.25">
      <c r="A17" s="10">
        <f>A16+1</f>
        <v>9</v>
      </c>
      <c r="B17" s="15" t="s">
        <v>23</v>
      </c>
      <c r="C17" s="1">
        <v>0</v>
      </c>
      <c r="E17" s="28"/>
      <c r="I17" s="26"/>
      <c r="J17" s="26"/>
    </row>
    <row r="18" spans="1:10" ht="31.5" x14ac:dyDescent="0.25">
      <c r="A18" s="10">
        <f t="shared" si="0"/>
        <v>10</v>
      </c>
      <c r="B18" s="14" t="s">
        <v>12</v>
      </c>
      <c r="C18" s="1">
        <f>97422382+32145374</f>
        <v>129567756</v>
      </c>
      <c r="E18" s="28"/>
      <c r="F18" s="28"/>
      <c r="I18" s="27"/>
      <c r="J18" s="26"/>
    </row>
    <row r="19" spans="1:10" ht="15.75" x14ac:dyDescent="0.25">
      <c r="A19" s="10">
        <f t="shared" si="0"/>
        <v>11</v>
      </c>
      <c r="B19" s="15" t="s">
        <v>13</v>
      </c>
      <c r="C19" s="1">
        <v>1150850</v>
      </c>
      <c r="I19" s="26"/>
      <c r="J19" s="26"/>
    </row>
    <row r="20" spans="1:10" ht="31.5" x14ac:dyDescent="0.25">
      <c r="A20" s="10">
        <f t="shared" si="0"/>
        <v>12</v>
      </c>
      <c r="B20" s="14" t="s">
        <v>14</v>
      </c>
      <c r="C20" s="2"/>
      <c r="I20" s="26"/>
      <c r="J20" s="26"/>
    </row>
    <row r="21" spans="1:10" ht="15.75" x14ac:dyDescent="0.25">
      <c r="A21" s="10">
        <f t="shared" si="0"/>
        <v>13</v>
      </c>
      <c r="B21" s="16" t="s">
        <v>15</v>
      </c>
      <c r="C21" s="1">
        <v>0</v>
      </c>
    </row>
    <row r="22" spans="1:10" ht="15.75" x14ac:dyDescent="0.2">
      <c r="A22" s="10">
        <f t="shared" si="0"/>
        <v>14</v>
      </c>
      <c r="B22" s="17" t="s">
        <v>16</v>
      </c>
      <c r="C22" s="18">
        <f>SUM(C12:C21)</f>
        <v>661104574</v>
      </c>
    </row>
    <row r="23" spans="1:10" ht="16.5" thickBot="1" x14ac:dyDescent="0.25">
      <c r="A23" s="10">
        <f t="shared" si="0"/>
        <v>15</v>
      </c>
      <c r="B23" s="19" t="s">
        <v>17</v>
      </c>
      <c r="C23" s="20">
        <f>C22/2</f>
        <v>330552287</v>
      </c>
    </row>
    <row r="24" spans="1:10" ht="16.5" thickBot="1" x14ac:dyDescent="0.3">
      <c r="A24" s="10">
        <f t="shared" si="0"/>
        <v>16</v>
      </c>
      <c r="B24" s="21"/>
      <c r="C24" s="5"/>
    </row>
    <row r="25" spans="1:10" ht="31.5" x14ac:dyDescent="0.2">
      <c r="A25" s="10">
        <f t="shared" si="0"/>
        <v>17</v>
      </c>
      <c r="B25" s="12" t="s">
        <v>18</v>
      </c>
      <c r="C25" s="13" t="s">
        <v>7</v>
      </c>
    </row>
    <row r="26" spans="1:10" ht="15.75" x14ac:dyDescent="0.25">
      <c r="A26" s="10">
        <f t="shared" si="0"/>
        <v>18</v>
      </c>
      <c r="B26" s="22" t="s">
        <v>19</v>
      </c>
      <c r="C26" s="23"/>
    </row>
    <row r="27" spans="1:10" ht="15.75" x14ac:dyDescent="0.25">
      <c r="A27" s="10">
        <f t="shared" si="0"/>
        <v>19</v>
      </c>
      <c r="B27" s="22" t="s">
        <v>20</v>
      </c>
      <c r="C27" s="23"/>
    </row>
    <row r="28" spans="1:10" ht="15.75" x14ac:dyDescent="0.25">
      <c r="A28" s="10">
        <f t="shared" si="0"/>
        <v>20</v>
      </c>
      <c r="B28" s="22" t="s">
        <v>21</v>
      </c>
      <c r="C28" s="23"/>
    </row>
    <row r="29" spans="1:10" ht="16.5" thickBot="1" x14ac:dyDescent="0.25">
      <c r="A29" s="10">
        <f t="shared" si="0"/>
        <v>21</v>
      </c>
      <c r="B29" s="24" t="s">
        <v>22</v>
      </c>
      <c r="C29" s="25"/>
    </row>
  </sheetData>
  <mergeCells count="5">
    <mergeCell ref="B1:C1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2018-04-27T08:52:44Z</dcterms:modified>
</cp:coreProperties>
</file>