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9.melléklet" sheetId="1" r:id="rId1"/>
  </sheets>
  <calcPr calcId="145621"/>
</workbook>
</file>

<file path=xl/calcChain.xml><?xml version="1.0" encoding="utf-8"?>
<calcChain xmlns="http://schemas.openxmlformats.org/spreadsheetml/2006/main">
  <c r="C15" i="1" l="1"/>
  <c r="C33" i="1"/>
  <c r="D33" i="1"/>
  <c r="C12" i="1" l="1"/>
  <c r="C29" i="1" l="1"/>
  <c r="D8" i="1"/>
  <c r="E8" i="1" s="1"/>
  <c r="C32" i="1" l="1"/>
  <c r="D32" i="1" s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C22" i="1"/>
  <c r="C34" i="1" s="1"/>
  <c r="D34" i="1" s="1"/>
  <c r="E34" i="1" s="1"/>
  <c r="D21" i="1"/>
  <c r="E21" i="1" s="1"/>
  <c r="D20" i="1"/>
  <c r="E20" i="1" s="1"/>
  <c r="D19" i="1"/>
  <c r="E19" i="1" s="1"/>
  <c r="E18" i="1"/>
  <c r="D17" i="1"/>
  <c r="E17" i="1" s="1"/>
  <c r="D16" i="1"/>
  <c r="E16" i="1" s="1"/>
  <c r="D15" i="1"/>
  <c r="E15" i="1" s="1"/>
  <c r="D14" i="1"/>
  <c r="E14" i="1" s="1"/>
  <c r="D13" i="1"/>
  <c r="E13" i="1" s="1"/>
  <c r="E33" i="1"/>
  <c r="D11" i="1"/>
  <c r="E11" i="1" s="1"/>
  <c r="D10" i="1"/>
  <c r="E10" i="1" s="1"/>
  <c r="D9" i="1"/>
  <c r="E9" i="1" s="1"/>
  <c r="D7" i="1"/>
  <c r="E7" i="1" s="1"/>
  <c r="D12" i="1" l="1"/>
  <c r="E12" i="1" s="1"/>
  <c r="D22" i="1"/>
  <c r="E22" i="1" s="1"/>
</calcChain>
</file>

<file path=xl/sharedStrings.xml><?xml version="1.0" encoding="utf-8"?>
<sst xmlns="http://schemas.openxmlformats.org/spreadsheetml/2006/main" count="36" uniqueCount="36">
  <si>
    <t>Megnevezés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</si>
  <si>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</si>
  <si>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</si>
  <si>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</si>
  <si>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</si>
  <si>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</si>
  <si>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</si>
  <si>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</si>
  <si>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</si>
  <si>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</si>
  <si>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</si>
  <si>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</si>
  <si>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</si>
  <si>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</si>
  <si>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</si>
  <si>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</si>
  <si>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</si>
  <si>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</si>
  <si>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</si>
  <si>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</si>
  <si>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</si>
  <si>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</si>
  <si>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</si>
  <si>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</si>
  <si>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</si>
  <si>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</si>
  <si>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</si>
  <si>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</si>
  <si>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</si>
  <si>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</si>
  <si>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</si>
  <si>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A 2016. évet követő három év tervezett bevételi és kiadási előirányzata</t>
  </si>
  <si>
    <t>2017. évre</t>
  </si>
  <si>
    <t>2019.évre</t>
  </si>
  <si>
    <t>9.melléklet</t>
  </si>
  <si>
    <t>a 9/2017.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</si>
</sst>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tabSelected="1" workbookViewId="0">
      <selection activeCell="B2" sqref="B2:E2"/>
    </sheetView>
  </sheetViews>
  <sheetFormatPr defaultRowHeight="15" x14ac:dyDescent="0.25"/>
  <cols>
    <col min="1" max="1" width="3.42578125" customWidth="1"/>
    <col min="2" max="2" width="41.42578125" style="13" customWidth="1"/>
    <col min="3" max="3" width="12.28515625" style="4" customWidth="1"/>
    <col min="4" max="5" width="11.7109375" style="4" customWidth="1"/>
  </cols>
  <sheetData>
    <row r="1" spans="2:5" ht="15.75" x14ac:dyDescent="0.25">
      <c r="B1" s="16" t="s">
        <v>34</v>
      </c>
      <c r="C1" s="16"/>
      <c r="D1" s="16"/>
      <c r="E1" s="16"/>
    </row>
    <row r="2" spans="2:5" ht="15.75" x14ac:dyDescent="0.25">
      <c r="B2" s="16" t="s">
        <v>35</v>
      </c>
      <c r="C2" s="16"/>
      <c r="D2" s="16"/>
      <c r="E2" s="16"/>
    </row>
    <row r="3" spans="2:5" ht="15.75" x14ac:dyDescent="0.25">
      <c r="B3" s="17" t="s">
        <v>31</v>
      </c>
      <c r="C3" s="17"/>
      <c r="D3" s="17"/>
      <c r="E3" s="17"/>
    </row>
    <row r="4" spans="2:5" ht="15.75" x14ac:dyDescent="0.25">
      <c r="B4" s="8"/>
      <c r="C4" s="9"/>
      <c r="D4" s="9"/>
      <c r="E4" s="10"/>
    </row>
    <row r="5" spans="2:5" ht="27.75" customHeight="1" x14ac:dyDescent="0.25">
      <c r="B5" s="5" t="s">
        <v>0</v>
      </c>
      <c r="C5" s="6" t="s">
        <v>32</v>
      </c>
      <c r="D5" s="6" t="s">
        <v>1</v>
      </c>
      <c r="E5" s="7" t="s">
        <v>33</v>
      </c>
    </row>
    <row r="6" spans="2:5" ht="18.95" customHeight="1" x14ac:dyDescent="0.25">
      <c r="B6" s="1" t="s">
        <v>2</v>
      </c>
      <c r="C6" s="3"/>
      <c r="D6" s="3"/>
      <c r="E6" s="3"/>
    </row>
    <row r="7" spans="2:5" ht="18.95" customHeight="1" x14ac:dyDescent="0.25">
      <c r="B7" s="11" t="s">
        <v>28</v>
      </c>
      <c r="C7" s="3">
        <v>36016720</v>
      </c>
      <c r="D7" s="3">
        <f>C7*1.02</f>
        <v>36737054.399999999</v>
      </c>
      <c r="E7" s="3">
        <f>D7*1.04</f>
        <v>38206536.575999998</v>
      </c>
    </row>
    <row r="8" spans="2:5" ht="18.95" customHeight="1" x14ac:dyDescent="0.25">
      <c r="B8" s="11" t="s">
        <v>29</v>
      </c>
      <c r="C8" s="3">
        <v>21530000</v>
      </c>
      <c r="D8" s="3">
        <f>C8*1.02</f>
        <v>21960600</v>
      </c>
      <c r="E8" s="3">
        <f>D8*1.04</f>
        <v>22839024</v>
      </c>
    </row>
    <row r="9" spans="2:5" ht="18.95" customHeight="1" x14ac:dyDescent="0.25">
      <c r="B9" s="12" t="s">
        <v>30</v>
      </c>
      <c r="C9" s="3">
        <v>28000000</v>
      </c>
      <c r="D9" s="3">
        <f t="shared" ref="D9:D34" si="0">C9*1.02</f>
        <v>28560000</v>
      </c>
      <c r="E9" s="3">
        <f t="shared" ref="E9:E34" si="1">D9*1.04</f>
        <v>29702400</v>
      </c>
    </row>
    <row r="10" spans="2:5" ht="18.95" customHeight="1" x14ac:dyDescent="0.25">
      <c r="B10" s="12" t="s">
        <v>3</v>
      </c>
      <c r="C10" s="3">
        <v>3850000</v>
      </c>
      <c r="D10" s="3">
        <f t="shared" si="0"/>
        <v>3927000</v>
      </c>
      <c r="E10" s="3">
        <f t="shared" si="1"/>
        <v>4084080</v>
      </c>
    </row>
    <row r="11" spans="2:5" ht="18.95" customHeight="1" x14ac:dyDescent="0.25">
      <c r="B11" s="12" t="s">
        <v>4</v>
      </c>
      <c r="C11" s="3">
        <v>0</v>
      </c>
      <c r="D11" s="3">
        <f t="shared" si="0"/>
        <v>0</v>
      </c>
      <c r="E11" s="3">
        <f t="shared" si="1"/>
        <v>0</v>
      </c>
    </row>
    <row r="12" spans="2:5" ht="18.95" customHeight="1" x14ac:dyDescent="0.25">
      <c r="B12" s="1" t="s">
        <v>5</v>
      </c>
      <c r="C12" s="2">
        <f>SUM(C7:C11)</f>
        <v>89396720</v>
      </c>
      <c r="D12" s="2">
        <f t="shared" si="0"/>
        <v>91184654.400000006</v>
      </c>
      <c r="E12" s="2">
        <f t="shared" si="1"/>
        <v>94832040.576000005</v>
      </c>
    </row>
    <row r="13" spans="2:5" ht="18.95" customHeight="1" x14ac:dyDescent="0.25">
      <c r="B13" s="12" t="s">
        <v>6</v>
      </c>
      <c r="C13" s="3">
        <v>35464000</v>
      </c>
      <c r="D13" s="3">
        <f t="shared" si="0"/>
        <v>36173280</v>
      </c>
      <c r="E13" s="3">
        <f t="shared" si="1"/>
        <v>37620211.200000003</v>
      </c>
    </row>
    <row r="14" spans="2:5" ht="18.95" customHeight="1" x14ac:dyDescent="0.25">
      <c r="B14" s="12" t="s">
        <v>7</v>
      </c>
      <c r="C14" s="3">
        <v>7115000</v>
      </c>
      <c r="D14" s="3">
        <f t="shared" si="0"/>
        <v>7257300</v>
      </c>
      <c r="E14" s="3">
        <f t="shared" si="1"/>
        <v>7547592</v>
      </c>
    </row>
    <row r="15" spans="2:5" ht="18.95" customHeight="1" x14ac:dyDescent="0.25">
      <c r="B15" s="12" t="s">
        <v>8</v>
      </c>
      <c r="C15" s="3">
        <f>37647000+807220</f>
        <v>38454220</v>
      </c>
      <c r="D15" s="3">
        <f t="shared" si="0"/>
        <v>39223304.399999999</v>
      </c>
      <c r="E15" s="3">
        <f t="shared" si="1"/>
        <v>40792236.575999998</v>
      </c>
    </row>
    <row r="16" spans="2:5" ht="18.95" customHeight="1" x14ac:dyDescent="0.25">
      <c r="B16" s="12" t="s">
        <v>9</v>
      </c>
      <c r="C16" s="3">
        <v>1950500</v>
      </c>
      <c r="D16" s="3">
        <f t="shared" si="0"/>
        <v>1989510</v>
      </c>
      <c r="E16" s="3">
        <f t="shared" si="1"/>
        <v>2069090.4000000001</v>
      </c>
    </row>
    <row r="17" spans="2:5" ht="18.95" customHeight="1" x14ac:dyDescent="0.25">
      <c r="B17" s="12" t="s">
        <v>10</v>
      </c>
      <c r="C17" s="3">
        <v>3785000</v>
      </c>
      <c r="D17" s="3">
        <f t="shared" si="0"/>
        <v>3860700</v>
      </c>
      <c r="E17" s="3">
        <f t="shared" si="1"/>
        <v>4015128</v>
      </c>
    </row>
    <row r="18" spans="2:5" ht="18.95" customHeight="1" x14ac:dyDescent="0.25">
      <c r="B18" s="12" t="s">
        <v>11</v>
      </c>
      <c r="C18" s="3">
        <v>0</v>
      </c>
      <c r="D18" s="3">
        <v>0</v>
      </c>
      <c r="E18" s="3">
        <f t="shared" si="1"/>
        <v>0</v>
      </c>
    </row>
    <row r="19" spans="2:5" ht="18.95" customHeight="1" x14ac:dyDescent="0.25">
      <c r="B19" s="12" t="s">
        <v>12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2" t="s">
        <v>13</v>
      </c>
      <c r="C20" s="3">
        <v>978000</v>
      </c>
      <c r="D20" s="3">
        <f t="shared" si="0"/>
        <v>997560</v>
      </c>
      <c r="E20" s="3">
        <f t="shared" si="1"/>
        <v>1037462.4</v>
      </c>
    </row>
    <row r="21" spans="2:5" ht="18.95" customHeight="1" x14ac:dyDescent="0.25">
      <c r="B21" s="12" t="s">
        <v>14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" t="s">
        <v>15</v>
      </c>
      <c r="C22" s="2">
        <f>SUM(C13:C21)</f>
        <v>87746720</v>
      </c>
      <c r="D22" s="2">
        <f t="shared" si="0"/>
        <v>89501654.400000006</v>
      </c>
      <c r="E22" s="2">
        <f t="shared" si="1"/>
        <v>93081720.576000005</v>
      </c>
    </row>
    <row r="23" spans="2:5" ht="18.95" customHeight="1" x14ac:dyDescent="0.25">
      <c r="B23" s="1" t="s">
        <v>16</v>
      </c>
      <c r="C23" s="3"/>
      <c r="D23" s="3">
        <f t="shared" si="0"/>
        <v>0</v>
      </c>
      <c r="E23" s="3">
        <f t="shared" si="1"/>
        <v>0</v>
      </c>
    </row>
    <row r="24" spans="2:5" ht="18.95" customHeight="1" x14ac:dyDescent="0.25">
      <c r="B24" s="12" t="s">
        <v>17</v>
      </c>
      <c r="C24" s="3">
        <v>100000</v>
      </c>
      <c r="D24" s="3">
        <f t="shared" si="0"/>
        <v>102000</v>
      </c>
      <c r="E24" s="3">
        <f t="shared" si="1"/>
        <v>106080</v>
      </c>
    </row>
    <row r="25" spans="2:5" ht="18.95" customHeight="1" x14ac:dyDescent="0.25">
      <c r="B25" s="12" t="s">
        <v>18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2" t="s">
        <v>19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2" t="s">
        <v>20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2" t="s">
        <v>21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" t="s">
        <v>22</v>
      </c>
      <c r="C29" s="14">
        <f>SUM(C24:C28)</f>
        <v>100000</v>
      </c>
      <c r="D29" s="14">
        <f t="shared" si="0"/>
        <v>102000</v>
      </c>
      <c r="E29" s="14">
        <f t="shared" si="1"/>
        <v>106080</v>
      </c>
    </row>
    <row r="30" spans="2:5" ht="18.95" customHeight="1" x14ac:dyDescent="0.25">
      <c r="B30" s="12" t="s">
        <v>23</v>
      </c>
      <c r="C30" s="3">
        <v>1750000</v>
      </c>
      <c r="D30" s="3">
        <f t="shared" si="0"/>
        <v>1785000</v>
      </c>
      <c r="E30" s="3">
        <f t="shared" si="1"/>
        <v>1856400</v>
      </c>
    </row>
    <row r="31" spans="2:5" ht="18.95" customHeight="1" x14ac:dyDescent="0.25">
      <c r="B31" s="12" t="s">
        <v>24</v>
      </c>
      <c r="C31" s="3">
        <v>0</v>
      </c>
      <c r="D31" s="3">
        <f t="shared" si="0"/>
        <v>0</v>
      </c>
      <c r="E31" s="3">
        <f t="shared" si="1"/>
        <v>0</v>
      </c>
    </row>
    <row r="32" spans="2:5" ht="18.95" customHeight="1" x14ac:dyDescent="0.25">
      <c r="B32" s="1" t="s">
        <v>25</v>
      </c>
      <c r="C32" s="2">
        <f>SUM(C30:C31)</f>
        <v>1750000</v>
      </c>
      <c r="D32" s="2">
        <f t="shared" si="0"/>
        <v>1785000</v>
      </c>
      <c r="E32" s="2">
        <f t="shared" si="1"/>
        <v>1856400</v>
      </c>
    </row>
    <row r="33" spans="2:5" ht="33.75" customHeight="1" x14ac:dyDescent="0.25">
      <c r="B33" s="15" t="s">
        <v>26</v>
      </c>
      <c r="C33" s="7">
        <f>C12+C29</f>
        <v>89496720</v>
      </c>
      <c r="D33" s="7">
        <f>C33*1.02</f>
        <v>91286654.400000006</v>
      </c>
      <c r="E33" s="7">
        <f t="shared" si="1"/>
        <v>94938120.576000005</v>
      </c>
    </row>
    <row r="34" spans="2:5" ht="35.25" customHeight="1" x14ac:dyDescent="0.25">
      <c r="B34" s="15" t="s">
        <v>27</v>
      </c>
      <c r="C34" s="7">
        <f>C22+C32</f>
        <v>89496720</v>
      </c>
      <c r="D34" s="7">
        <f t="shared" si="0"/>
        <v>91286654.400000006</v>
      </c>
      <c r="E34" s="7">
        <f t="shared" si="1"/>
        <v>94938120.576000005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Aljegyző</cp:lastModifiedBy>
  <cp:lastPrinted>2017-05-26T11:48:41Z</cp:lastPrinted>
  <dcterms:created xsi:type="dcterms:W3CDTF">2016-05-17T16:13:56Z</dcterms:created>
  <dcterms:modified xsi:type="dcterms:W3CDTF">2017-05-26T12:39:30Z</dcterms:modified>
</cp:coreProperties>
</file>