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3. sz. melléklet költségv. tám." sheetId="14" r:id="rId1"/>
  </sheets>
  <calcPr calcId="124519"/>
</workbook>
</file>

<file path=xl/calcChain.xml><?xml version="1.0" encoding="utf-8"?>
<calcChain xmlns="http://schemas.openxmlformats.org/spreadsheetml/2006/main">
  <c r="J19" i="14"/>
  <c r="J20"/>
  <c r="J18"/>
  <c r="I11" l="1"/>
  <c r="I15" s="1"/>
  <c r="H11"/>
  <c r="H15" s="1"/>
  <c r="J27"/>
  <c r="J24"/>
  <c r="J14"/>
  <c r="J13"/>
  <c r="J12"/>
  <c r="J10"/>
  <c r="J8"/>
  <c r="J7"/>
  <c r="J6"/>
  <c r="J11" l="1"/>
  <c r="J16" s="1"/>
  <c r="J25" s="1"/>
  <c r="J28" s="1"/>
  <c r="J15" l="1"/>
</calcChain>
</file>

<file path=xl/sharedStrings.xml><?xml version="1.0" encoding="utf-8"?>
<sst xmlns="http://schemas.openxmlformats.org/spreadsheetml/2006/main" count="69" uniqueCount="61">
  <si>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</si>
  <si>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</si>
  <si>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</si>
  <si>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</si>
  <si>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</si>
  <si>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</si>
  <si>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</si>
  <si>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</si>
  <si>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</si>
  <si>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</si>
  <si>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</si>
  <si>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</si>
  <si>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</si>
  <si>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</si>
  <si>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</si>
  <si>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</si>
  <si>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</si>
  <si>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</si>
  <si>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</si>
  <si>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</si>
  <si>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</si>
  <si>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</si>
  <si>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</si>
  <si>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</si>
  <si>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</si>
  <si>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</si>
  <si>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</si>
  <si>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</si>
  <si>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</si>
  <si>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</si>
  <si>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</si>
  <si>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</si>
  <si>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</si>
  <si>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</si>
  <si>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</si>
  <si>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</si>
  <si>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</si>
  <si>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</si>
  <si>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</si>
  <si>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</si>
  <si>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</si>
  <si>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</si>
  <si>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</si>
  <si>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</si>
  <si>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</si>
  <si>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</si>
  <si>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</si>
  <si>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</si>
  <si>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</si>
  <si>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</si>
  <si>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</si>
  <si>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</si>
  <si>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</si>
  <si>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</si>
  <si>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</si>
  <si>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</si>
  <si>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2019. évi költségvetési támogatás</t>
  </si>
  <si>
    <t>Lakosságszám  2018. I. 1-én: 613 fő</t>
  </si>
  <si>
    <t>2017. évi idegenforgalmi adó bevétel : 15.502.100.-Ft</t>
  </si>
  <si>
    <t>adatok: forintban</t>
  </si>
  <si>
    <t>3.melléklet az 1/2019.(II.18.)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</si>
</sst>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164" fontId="7" fillId="0" borderId="1" xfId="0" applyNumberFormat="1" applyFont="1" applyBorder="1" applyAlignment="1">
      <alignment wrapText="1"/>
    </xf>
    <xf numFmtId="43" fontId="2" fillId="2" borderId="1" xfId="1" applyFont="1" applyFill="1" applyBorder="1"/>
    <xf numFmtId="164" fontId="8" fillId="2" borderId="1" xfId="1" applyNumberFormat="1" applyFont="1" applyFill="1" applyBorder="1"/>
    <xf numFmtId="164" fontId="8" fillId="2" borderId="1" xfId="0" applyNumberFormat="1" applyFont="1" applyFill="1" applyBorder="1"/>
    <xf numFmtId="164" fontId="2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2" fillId="3" borderId="1" xfId="1" applyNumberFormat="1" applyFont="1" applyFill="1" applyBorder="1"/>
    <xf numFmtId="164" fontId="2" fillId="3" borderId="1" xfId="0" applyNumberFormat="1" applyFont="1" applyFill="1" applyBorder="1"/>
    <xf numFmtId="164" fontId="2" fillId="0" borderId="1" xfId="1" applyNumberFormat="1" applyFont="1" applyBorder="1" applyAlignment="1">
      <alignment wrapText="1"/>
    </xf>
    <xf numFmtId="0" fontId="2" fillId="3" borderId="1" xfId="0" applyFont="1" applyFill="1" applyBorder="1"/>
    <xf numFmtId="164" fontId="9" fillId="3" borderId="1" xfId="1" applyNumberFormat="1" applyFont="1" applyFill="1" applyBorder="1"/>
    <xf numFmtId="0" fontId="9" fillId="3" borderId="1" xfId="0" applyFont="1" applyFill="1" applyBorder="1"/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164" fontId="10" fillId="3" borderId="1" xfId="1" applyNumberFormat="1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2" fontId="2" fillId="0" borderId="1" xfId="1" applyNumberFormat="1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J28"/>
  <sheetViews>
    <sheetView tabSelected="1" view="pageBreakPreview" zoomScale="60" workbookViewId="0">
      <selection activeCell="E8" sqref="E8"/>
    </sheetView>
  </sheetViews>
  <sheetFormatPr defaultRowHeight="12.75"/>
  <cols>
    <col min="4" max="4" width="20.7109375" customWidth="1"/>
    <col min="5" max="5" width="21.7109375" customWidth="1"/>
    <col min="6" max="6" width="15.28515625" bestFit="1" customWidth="1"/>
    <col min="7" max="7" width="8.28515625" customWidth="1"/>
    <col min="8" max="8" width="15.5703125" customWidth="1"/>
    <col min="9" max="9" width="14.7109375" customWidth="1"/>
    <col min="10" max="10" width="18" customWidth="1"/>
  </cols>
  <sheetData>
    <row r="1" spans="3:10" ht="15">
      <c r="C1" s="44" t="s">
        <v>60</v>
      </c>
      <c r="D1" s="44"/>
      <c r="E1" s="44"/>
      <c r="F1" s="44"/>
      <c r="G1" s="44"/>
      <c r="H1" s="44"/>
      <c r="I1" s="44"/>
      <c r="J1" s="44"/>
    </row>
    <row r="2" spans="3:10" ht="15">
      <c r="C2" s="45"/>
      <c r="D2" s="45"/>
      <c r="E2" s="45"/>
      <c r="F2" s="5"/>
      <c r="G2" s="5"/>
      <c r="H2" s="5"/>
      <c r="I2" s="46" t="s">
        <v>59</v>
      </c>
      <c r="J2" s="46"/>
    </row>
    <row r="3" spans="3:10" ht="15">
      <c r="C3" s="46" t="s">
        <v>56</v>
      </c>
      <c r="D3" s="46"/>
      <c r="E3" s="46"/>
      <c r="F3" s="46"/>
      <c r="G3" s="46"/>
      <c r="H3" s="46"/>
      <c r="I3" s="46"/>
      <c r="J3" s="46"/>
    </row>
    <row r="4" spans="3:10" ht="15">
      <c r="C4" s="47" t="s">
        <v>57</v>
      </c>
      <c r="D4" s="47"/>
      <c r="E4" s="47"/>
      <c r="F4" s="47"/>
      <c r="G4" s="47"/>
      <c r="H4" s="47"/>
      <c r="I4" s="47"/>
      <c r="J4" s="47"/>
    </row>
    <row r="5" spans="3:10" ht="60">
      <c r="C5" s="6" t="s">
        <v>0</v>
      </c>
      <c r="D5" s="7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7" t="s">
        <v>6</v>
      </c>
      <c r="J5" s="6" t="s">
        <v>7</v>
      </c>
    </row>
    <row r="6" spans="3:10" ht="36" customHeight="1">
      <c r="C6" s="8" t="s">
        <v>8</v>
      </c>
      <c r="D6" s="9" t="s">
        <v>9</v>
      </c>
      <c r="E6" s="8" t="s">
        <v>10</v>
      </c>
      <c r="F6" s="24"/>
      <c r="G6" s="24"/>
      <c r="H6" s="24">
        <v>0</v>
      </c>
      <c r="I6" s="24">
        <v>0</v>
      </c>
      <c r="J6" s="26">
        <f>SUM(H6-I6)</f>
        <v>0</v>
      </c>
    </row>
    <row r="7" spans="3:10" ht="68.25" customHeight="1">
      <c r="C7" s="1" t="s">
        <v>11</v>
      </c>
      <c r="D7" s="2" t="s">
        <v>12</v>
      </c>
      <c r="E7" s="1" t="s">
        <v>13</v>
      </c>
      <c r="F7" s="4">
        <v>22300</v>
      </c>
      <c r="G7" s="4"/>
      <c r="H7" s="4">
        <v>3585840</v>
      </c>
      <c r="I7" s="4">
        <v>3585840</v>
      </c>
      <c r="J7" s="26">
        <f t="shared" ref="J7:J14" si="0">SUM(H7-I7)</f>
        <v>0</v>
      </c>
    </row>
    <row r="8" spans="3:10" ht="62.25" customHeight="1">
      <c r="C8" s="1" t="s">
        <v>14</v>
      </c>
      <c r="D8" s="2" t="s">
        <v>15</v>
      </c>
      <c r="E8" s="1" t="s">
        <v>16</v>
      </c>
      <c r="F8" s="4"/>
      <c r="G8" s="4"/>
      <c r="H8" s="4">
        <v>3104000</v>
      </c>
      <c r="I8" s="4">
        <v>3104000</v>
      </c>
      <c r="J8" s="26">
        <f t="shared" si="0"/>
        <v>0</v>
      </c>
    </row>
    <row r="9" spans="3:10" ht="63.75" customHeight="1">
      <c r="C9" s="1" t="s">
        <v>17</v>
      </c>
      <c r="D9" s="10" t="s">
        <v>18</v>
      </c>
      <c r="E9" s="1" t="s">
        <v>19</v>
      </c>
      <c r="F9" s="4"/>
      <c r="G9" s="4"/>
      <c r="H9" s="4">
        <v>100000</v>
      </c>
      <c r="I9" s="4">
        <v>100000</v>
      </c>
      <c r="J9" s="26">
        <v>0</v>
      </c>
    </row>
    <row r="10" spans="3:10" ht="51">
      <c r="C10" s="1" t="s">
        <v>20</v>
      </c>
      <c r="D10" s="2" t="s">
        <v>21</v>
      </c>
      <c r="E10" s="1" t="s">
        <v>16</v>
      </c>
      <c r="F10" s="4"/>
      <c r="G10" s="4"/>
      <c r="H10" s="4">
        <v>1380160</v>
      </c>
      <c r="I10" s="4">
        <v>1380160</v>
      </c>
      <c r="J10" s="26">
        <f t="shared" si="0"/>
        <v>0</v>
      </c>
    </row>
    <row r="11" spans="3:10" ht="60">
      <c r="C11" s="11" t="s">
        <v>22</v>
      </c>
      <c r="D11" s="12" t="s">
        <v>50</v>
      </c>
      <c r="E11" s="11"/>
      <c r="F11" s="27"/>
      <c r="G11" s="27"/>
      <c r="H11" s="27">
        <f>SUM(H6:H10)</f>
        <v>8170000</v>
      </c>
      <c r="I11" s="28">
        <f>SUM(I6:I10)</f>
        <v>8170000</v>
      </c>
      <c r="J11" s="28">
        <f>SUM(J6:J10)</f>
        <v>0</v>
      </c>
    </row>
    <row r="12" spans="3:10" ht="26.25">
      <c r="C12" s="11" t="s">
        <v>24</v>
      </c>
      <c r="D12" s="13" t="s">
        <v>25</v>
      </c>
      <c r="E12" s="14" t="s">
        <v>23</v>
      </c>
      <c r="F12" s="24">
        <v>2700</v>
      </c>
      <c r="G12" s="24"/>
      <c r="H12" s="24">
        <v>3500000</v>
      </c>
      <c r="I12" s="29">
        <v>3500000</v>
      </c>
      <c r="J12" s="26">
        <f t="shared" si="0"/>
        <v>0</v>
      </c>
    </row>
    <row r="13" spans="3:10" ht="39">
      <c r="C13" s="11" t="s">
        <v>26</v>
      </c>
      <c r="D13" s="9" t="s">
        <v>27</v>
      </c>
      <c r="E13" s="8" t="s">
        <v>28</v>
      </c>
      <c r="F13" s="24"/>
      <c r="G13" s="24"/>
      <c r="H13" s="24">
        <v>15300</v>
      </c>
      <c r="I13" s="29">
        <v>15300</v>
      </c>
      <c r="J13" s="26">
        <f t="shared" si="0"/>
        <v>0</v>
      </c>
    </row>
    <row r="14" spans="3:10" ht="38.25">
      <c r="C14" s="1"/>
      <c r="D14" s="2" t="s">
        <v>29</v>
      </c>
      <c r="E14" s="15" t="s">
        <v>58</v>
      </c>
      <c r="F14" s="30">
        <v>1</v>
      </c>
      <c r="G14" s="30"/>
      <c r="H14" s="30">
        <v>15502100</v>
      </c>
      <c r="I14" s="4">
        <v>11798323</v>
      </c>
      <c r="J14" s="24">
        <f t="shared" si="0"/>
        <v>3703777</v>
      </c>
    </row>
    <row r="15" spans="3:10">
      <c r="C15" s="1"/>
      <c r="D15" s="2" t="s">
        <v>6</v>
      </c>
      <c r="E15" s="15"/>
      <c r="F15" s="30"/>
      <c r="G15" s="30"/>
      <c r="H15" s="30">
        <f>SUM(H11:H14)</f>
        <v>27187400</v>
      </c>
      <c r="I15" s="25">
        <f>SUM(I11:I14)</f>
        <v>23483623</v>
      </c>
      <c r="J15" s="25">
        <f>SUM(J7:J14)</f>
        <v>3703777</v>
      </c>
    </row>
    <row r="16" spans="3:10" ht="51">
      <c r="C16" s="16" t="s">
        <v>30</v>
      </c>
      <c r="D16" s="17" t="s">
        <v>31</v>
      </c>
      <c r="E16" s="16"/>
      <c r="F16" s="31"/>
      <c r="G16" s="31"/>
      <c r="H16" s="31"/>
      <c r="I16" s="32"/>
      <c r="J16" s="31">
        <f>SUM(J11+J14)</f>
        <v>3703777</v>
      </c>
    </row>
    <row r="17" spans="3:10" ht="53.25" customHeight="1">
      <c r="C17" s="1" t="s">
        <v>32</v>
      </c>
      <c r="D17" s="2" t="s">
        <v>33</v>
      </c>
      <c r="E17" s="2" t="s">
        <v>34</v>
      </c>
      <c r="F17" s="33"/>
      <c r="G17" s="33"/>
      <c r="H17" s="33"/>
      <c r="I17" s="3"/>
      <c r="J17" s="4">
        <v>0</v>
      </c>
    </row>
    <row r="18" spans="3:10" ht="27" customHeight="1">
      <c r="C18" s="1" t="s">
        <v>51</v>
      </c>
      <c r="D18" s="2" t="s">
        <v>35</v>
      </c>
      <c r="E18" s="1" t="s">
        <v>23</v>
      </c>
      <c r="F18" s="4">
        <v>55360</v>
      </c>
      <c r="G18" s="4">
        <v>12</v>
      </c>
      <c r="H18" s="4"/>
      <c r="I18" s="3"/>
      <c r="J18" s="4">
        <f>SUM(F18*G18)</f>
        <v>664320</v>
      </c>
    </row>
    <row r="19" spans="3:10" ht="25.5">
      <c r="C19" s="1" t="s">
        <v>52</v>
      </c>
      <c r="D19" s="2" t="s">
        <v>53</v>
      </c>
      <c r="E19" s="1" t="s">
        <v>23</v>
      </c>
      <c r="F19" s="4">
        <v>25000</v>
      </c>
      <c r="G19" s="4">
        <v>1</v>
      </c>
      <c r="H19" s="4"/>
      <c r="I19" s="3"/>
      <c r="J19" s="4">
        <f t="shared" ref="J19:J20" si="1">SUM(F19*G19)</f>
        <v>25000</v>
      </c>
    </row>
    <row r="20" spans="3:10" ht="25.5">
      <c r="C20" s="1" t="s">
        <v>54</v>
      </c>
      <c r="D20" s="2" t="s">
        <v>55</v>
      </c>
      <c r="E20" s="1" t="s">
        <v>23</v>
      </c>
      <c r="F20" s="4">
        <v>330000</v>
      </c>
      <c r="G20" s="4">
        <v>1</v>
      </c>
      <c r="H20" s="4"/>
      <c r="I20" s="3"/>
      <c r="J20" s="4">
        <f t="shared" si="1"/>
        <v>330000</v>
      </c>
    </row>
    <row r="21" spans="3:10" ht="68.25" customHeight="1">
      <c r="C21" s="1" t="s">
        <v>36</v>
      </c>
      <c r="D21" s="2" t="s">
        <v>37</v>
      </c>
      <c r="E21" s="1" t="s">
        <v>23</v>
      </c>
      <c r="F21" s="4">
        <v>1900000</v>
      </c>
      <c r="G21" s="43">
        <v>0.76</v>
      </c>
      <c r="H21" s="4"/>
      <c r="I21" s="3"/>
      <c r="J21" s="4">
        <v>1444000</v>
      </c>
    </row>
    <row r="22" spans="3:10" ht="45" customHeight="1">
      <c r="C22" s="1" t="s">
        <v>38</v>
      </c>
      <c r="D22" s="2" t="s">
        <v>39</v>
      </c>
      <c r="E22" s="1" t="s">
        <v>40</v>
      </c>
      <c r="F22" s="4"/>
      <c r="G22" s="4"/>
      <c r="H22" s="4"/>
      <c r="I22" s="3"/>
      <c r="J22" s="4">
        <v>723447</v>
      </c>
    </row>
    <row r="23" spans="3:10" ht="63.75" customHeight="1">
      <c r="C23" s="1" t="s">
        <v>41</v>
      </c>
      <c r="D23" s="2" t="s">
        <v>42</v>
      </c>
      <c r="E23" s="1" t="s">
        <v>40</v>
      </c>
      <c r="F23" s="4">
        <v>285</v>
      </c>
      <c r="G23" s="4">
        <v>128</v>
      </c>
      <c r="H23" s="4"/>
      <c r="I23" s="3"/>
      <c r="J23" s="4">
        <v>36480</v>
      </c>
    </row>
    <row r="24" spans="3:10" ht="63.75" customHeight="1">
      <c r="C24" s="16" t="s">
        <v>43</v>
      </c>
      <c r="D24" s="17" t="s">
        <v>44</v>
      </c>
      <c r="E24" s="16"/>
      <c r="F24" s="31"/>
      <c r="G24" s="31"/>
      <c r="H24" s="31"/>
      <c r="I24" s="34"/>
      <c r="J24" s="31">
        <f>SUM(J17:J23)</f>
        <v>3223247</v>
      </c>
    </row>
    <row r="25" spans="3:10" ht="15">
      <c r="C25" s="18"/>
      <c r="D25" s="19" t="s">
        <v>45</v>
      </c>
      <c r="E25" s="18"/>
      <c r="F25" s="35"/>
      <c r="G25" s="35"/>
      <c r="H25" s="35"/>
      <c r="I25" s="36"/>
      <c r="J25" s="37">
        <f>SUM(J16+J24)</f>
        <v>6927024</v>
      </c>
    </row>
    <row r="26" spans="3:10" ht="68.25" customHeight="1">
      <c r="C26" s="1" t="s">
        <v>46</v>
      </c>
      <c r="D26" s="2" t="s">
        <v>47</v>
      </c>
      <c r="E26" s="1" t="s">
        <v>40</v>
      </c>
      <c r="F26" s="4">
        <v>1210</v>
      </c>
      <c r="G26" s="4"/>
      <c r="H26" s="4"/>
      <c r="I26" s="3"/>
      <c r="J26" s="4">
        <v>1800000</v>
      </c>
    </row>
    <row r="27" spans="3:10" ht="47.25" customHeight="1">
      <c r="C27" s="20"/>
      <c r="D27" s="21" t="s">
        <v>48</v>
      </c>
      <c r="E27" s="20"/>
      <c r="F27" s="38"/>
      <c r="G27" s="38"/>
      <c r="H27" s="38"/>
      <c r="I27" s="39"/>
      <c r="J27" s="38">
        <f>SUM(J26:J26)</f>
        <v>1800000</v>
      </c>
    </row>
    <row r="28" spans="3:10" ht="66" customHeight="1">
      <c r="C28" s="22"/>
      <c r="D28" s="23" t="s">
        <v>49</v>
      </c>
      <c r="E28" s="22"/>
      <c r="F28" s="40"/>
      <c r="G28" s="40"/>
      <c r="H28" s="40"/>
      <c r="I28" s="41"/>
      <c r="J28" s="42">
        <f>SUM(J25+J27)</f>
        <v>8727024</v>
      </c>
    </row>
  </sheetData>
  <mergeCells count="5">
    <mergeCell ref="C1:J1"/>
    <mergeCell ref="C2:E2"/>
    <mergeCell ref="I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 költségv. tám.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2019-02-07T08:16:17Z</cp:lastPrinted>
  <dcterms:created xsi:type="dcterms:W3CDTF">2014-01-16T12:13:13Z</dcterms:created>
  <dcterms:modified xsi:type="dcterms:W3CDTF">2019-02-18T09:34:38Z</dcterms:modified>
</cp:coreProperties>
</file>