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4.1. sz. mell EKIK" sheetId="1" r:id="rId1"/>
  </sheets>
  <definedNames>
    <definedName name="Print_Titles" localSheetId="0">'9.4.1. sz. mell EKIK'!$1:$6</definedName>
  </definedNames>
  <calcPr calcId="124519"/>
</workbook>
</file>

<file path=xl/calcChain.xml><?xml version="1.0" encoding="utf-8"?>
<calcChain xmlns="http://schemas.openxmlformats.org/spreadsheetml/2006/main">
  <c r="C51" i="1"/>
  <c r="C48"/>
  <c r="C47"/>
  <c r="C46"/>
  <c r="C45"/>
  <c r="C57" s="1"/>
  <c r="C40"/>
  <c r="C37" s="1"/>
  <c r="C30"/>
  <c r="C26"/>
  <c r="C20"/>
  <c r="C9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<sst xmlns="http://schemas.openxmlformats.org/spreadsheetml/2006/main" count="111" uniqueCount="97">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</sst>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topLeftCell="D1" zoomScaleNormal="145" workbookViewId="0">
      <selection activeCell="D3" sqref="D3"/>
    </sheetView>
  </sheetViews>
  <sheetFormatPr defaultRowHeight="12.75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12174000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v>9800000</v>
      </c>
    </row>
    <row r="11" spans="1:3" s="28" customFormat="1" ht="12" customHeight="1">
      <c r="A11" s="32" t="s">
        <v>20</v>
      </c>
      <c r="B11" s="33" t="s">
        <v>21</v>
      </c>
      <c r="C11" s="34">
        <v>50000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1134000</v>
      </c>
    </row>
    <row r="15" spans="1:3" s="28" customFormat="1" ht="12" customHeight="1">
      <c r="A15" s="32" t="s">
        <v>28</v>
      </c>
      <c r="B15" s="35" t="s">
        <v>29</v>
      </c>
      <c r="C15" s="34">
        <v>1170000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12174000</v>
      </c>
    </row>
    <row r="37" spans="1:3" s="28" customFormat="1" ht="12" customHeight="1" thickBot="1">
      <c r="A37" s="52" t="s">
        <v>71</v>
      </c>
      <c r="B37" s="41" t="s">
        <v>72</v>
      </c>
      <c r="C37" s="53">
        <f>+C38+C39+C40</f>
        <v>85375390</v>
      </c>
    </row>
    <row r="38" spans="1:3" s="28" customFormat="1" ht="12" customHeight="1">
      <c r="A38" s="43" t="s">
        <v>73</v>
      </c>
      <c r="B38" s="44" t="s">
        <v>74</v>
      </c>
      <c r="C38" s="45">
        <v>361287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4">
        <f>84577606+203748+232749</f>
        <v>85014103</v>
      </c>
    </row>
    <row r="41" spans="1:3" s="37" customFormat="1" ht="15" customHeight="1" thickBot="1">
      <c r="A41" s="52" t="s">
        <v>79</v>
      </c>
      <c r="B41" s="55" t="s">
        <v>80</v>
      </c>
      <c r="C41" s="53">
        <f>+C36+C37</f>
        <v>97549390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1"/>
    </row>
    <row r="45" spans="1:3" s="65" customFormat="1" ht="12" customHeight="1" thickBot="1">
      <c r="A45" s="40" t="s">
        <v>14</v>
      </c>
      <c r="B45" s="41" t="s">
        <v>82</v>
      </c>
      <c r="C45" s="64">
        <f>SUM(C46:C50)</f>
        <v>94870686</v>
      </c>
    </row>
    <row r="46" spans="1:3" ht="12" customHeight="1">
      <c r="A46" s="32" t="s">
        <v>16</v>
      </c>
      <c r="B46" s="39" t="s">
        <v>83</v>
      </c>
      <c r="C46" s="66">
        <f>44090923+170500+69000</f>
        <v>44330423</v>
      </c>
    </row>
    <row r="47" spans="1:3" ht="12" customHeight="1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>
      <c r="A48" s="32" t="s">
        <v>20</v>
      </c>
      <c r="B48" s="33" t="s">
        <v>85</v>
      </c>
      <c r="C48" s="68">
        <f>41672062-81110+232749</f>
        <v>41823701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0" t="s">
        <v>38</v>
      </c>
      <c r="B51" s="41" t="s">
        <v>88</v>
      </c>
      <c r="C51" s="27">
        <f>SUM(C52:C54)</f>
        <v>2678704</v>
      </c>
    </row>
    <row r="52" spans="1:3" s="65" customFormat="1" ht="12" customHeight="1">
      <c r="A52" s="32" t="s">
        <v>40</v>
      </c>
      <c r="B52" s="39" t="s">
        <v>89</v>
      </c>
      <c r="C52" s="45">
        <v>2678704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0" t="s">
        <v>94</v>
      </c>
      <c r="C57" s="64">
        <f>+C45+C51+C56</f>
        <v>97549390</v>
      </c>
    </row>
    <row r="58" spans="1:3" ht="15" customHeight="1" thickBot="1">
      <c r="C58" s="72"/>
    </row>
    <row r="59" spans="1:3" ht="14.25" customHeight="1" thickBot="1">
      <c r="A59" s="73" t="s">
        <v>95</v>
      </c>
      <c r="B59" s="74"/>
      <c r="C59" s="75">
        <v>16.75</v>
      </c>
    </row>
    <row r="60" spans="1:3" ht="13.5" thickBot="1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2018-06-04T12:30:15Z</dcterms:created>
  <dcterms:modified xsi:type="dcterms:W3CDTF">2018-06-04T12:30:16Z</dcterms:modified>
</cp:coreProperties>
</file>