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2"/>
  </bookViews>
  <sheets>
    <sheet name="elolap" sheetId="1" r:id="rId1"/>
    <sheet name="16161502" sheetId="2" r:id="rId2"/>
    <sheet name="16161503" sheetId="3" r:id="rId3"/>
    <sheet name="16161504" sheetId="4" r:id="rId4"/>
    <sheet name="16161505" sheetId="5" r:id="rId5"/>
    <sheet name="16161506" sheetId="6" r:id="rId6"/>
    <sheet name="16161507" sheetId="7" r:id="rId7"/>
    <sheet name="16161508" sheetId="8" r:id="rId8"/>
    <sheet name="16161509" sheetId="9" r:id="rId9"/>
    <sheet name="16161510" sheetId="10" r:id="rId10"/>
    <sheet name="16161511" sheetId="11" r:id="rId11"/>
    <sheet name="16161512" sheetId="12" r:id="rId12"/>
    <sheet name="16161513" sheetId="13" r:id="rId13"/>
    <sheet name="16161514" sheetId="14" r:id="rId14"/>
    <sheet name="16161515" sheetId="15" r:id="rId15"/>
    <sheet name="16161516" sheetId="16" r:id="rId16"/>
    <sheet name="16161517" sheetId="17" r:id="rId17"/>
    <sheet name="16161518" sheetId="18" r:id="rId18"/>
    <sheet name="16161519" sheetId="19" r:id="rId19"/>
    <sheet name="16161520" sheetId="20" r:id="rId20"/>
    <sheet name="16161521" sheetId="21" r:id="rId21"/>
    <sheet name="16161522" sheetId="22" r:id="rId22"/>
    <sheet name="16161523" sheetId="23" r:id="rId23"/>
    <sheet name="16161524" sheetId="24" r:id="rId24"/>
    <sheet name="16161525" sheetId="25" r:id="rId25"/>
    <sheet name="16161526" sheetId="26" r:id="rId26"/>
    <sheet name="16161527" sheetId="27" r:id="rId27"/>
    <sheet name="16161528" sheetId="28" r:id="rId28"/>
    <sheet name="16161529" sheetId="29" r:id="rId29"/>
    <sheet name="16161530" sheetId="30" r:id="rId30"/>
    <sheet name="16161531" sheetId="31" r:id="rId31"/>
    <sheet name="16161532" sheetId="32" r:id="rId32"/>
    <sheet name="16161533" sheetId="33" r:id="rId33"/>
    <sheet name="16161534" sheetId="34" r:id="rId34"/>
    <sheet name="16161535" sheetId="35" r:id="rId35"/>
    <sheet name="16161536" sheetId="36" r:id="rId36"/>
    <sheet name="16161537" sheetId="37" r:id="rId37"/>
    <sheet name="16161538" sheetId="38" r:id="rId38"/>
    <sheet name="16161539" sheetId="39" r:id="rId39"/>
    <sheet name="16161540" sheetId="40" r:id="rId40"/>
    <sheet name="16161541" sheetId="41" r:id="rId41"/>
    <sheet name="16161542" sheetId="42" r:id="rId42"/>
    <sheet name="16161543" sheetId="43" r:id="rId43"/>
    <sheet name="16161544" sheetId="44" r:id="rId44"/>
    <sheet name="16161545" sheetId="45" r:id="rId45"/>
    <sheet name="16161546" sheetId="46" r:id="rId46"/>
    <sheet name="16161547" sheetId="47" r:id="rId47"/>
  </sheets>
  <definedNames>
    <definedName name="asz_azon1">'elolap'!$F$22</definedName>
    <definedName name="MHO">'elolap'!$D$84</definedName>
    <definedName name="_xlnm.Print_Area" localSheetId="1">'16161502'!$A$1:$AI$53</definedName>
    <definedName name="_xlnm.Print_Area" localSheetId="2">'16161503'!$A$1:$P$38</definedName>
    <definedName name="_xlnm.Print_Area" localSheetId="3">'16161504'!$A$1:$W$37</definedName>
    <definedName name="_xlnm.Print_Area" localSheetId="4">'16161505'!$A$1:$T$42</definedName>
    <definedName name="_xlnm.Print_Area" localSheetId="5">'16161506'!$A$1:$S$36</definedName>
    <definedName name="_xlnm.Print_Area" localSheetId="6">'16161507'!$A$1:$Q$40</definedName>
    <definedName name="_xlnm.Print_Area" localSheetId="7">'16161508'!$A$1:$T$37</definedName>
    <definedName name="_xlnm.Print_Area" localSheetId="8">'16161509'!$A$1:$U$40</definedName>
    <definedName name="_xlnm.Print_Area" localSheetId="9">'16161510'!$A$1:$P$40</definedName>
    <definedName name="_xlnm.Print_Area" localSheetId="10">'16161511'!$A$1:$U$42</definedName>
    <definedName name="_xlnm.Print_Area" localSheetId="11">'16161512'!$A$1:$S$36</definedName>
    <definedName name="_xlnm.Print_Area" localSheetId="12">'16161513'!$A$1:$P$36</definedName>
    <definedName name="_xlnm.Print_Area" localSheetId="13">'16161514'!$A$1:$N$38</definedName>
    <definedName name="_xlnm.Print_Area" localSheetId="14">'16161515'!$A$1:$U$32</definedName>
    <definedName name="_xlnm.Print_Area" localSheetId="15">'16161516'!$A$1:$S$35</definedName>
    <definedName name="_xlnm.Print_Area" localSheetId="16">'16161517'!$A$1:$N$35</definedName>
    <definedName name="_xlnm.Print_Area" localSheetId="17">'16161518'!$A$1:$P$38</definedName>
    <definedName name="_xlnm.Print_Area" localSheetId="18">'16161519'!$A$1:$O$37</definedName>
    <definedName name="_xlnm.Print_Area" localSheetId="19">'16161520'!$A$1:$R$34</definedName>
    <definedName name="_xlnm.Print_Area" localSheetId="20">'16161521'!$A$1:$S$30</definedName>
    <definedName name="_xlnm.Print_Area" localSheetId="21">'16161522'!$A$1:$N$38</definedName>
    <definedName name="_xlnm.Print_Area" localSheetId="22">'16161523'!$A$1:$P$38</definedName>
    <definedName name="_xlnm.Print_Area" localSheetId="23">'16161524'!$A$1:$N$39</definedName>
    <definedName name="_xlnm.Print_Area" localSheetId="24">'16161525'!$A$1:$S$36</definedName>
    <definedName name="_xlnm.Print_Area" localSheetId="25">'16161526'!$A$1:$Q$34</definedName>
    <definedName name="_xlnm.Print_Area" localSheetId="26">'16161527'!$A$1:$R$31</definedName>
    <definedName name="_xlnm.Print_Area" localSheetId="27">'16161528'!$A$1:$Q$39</definedName>
    <definedName name="_xlnm.Print_Area" localSheetId="28">'16161529'!$A$1:$S$35</definedName>
    <definedName name="_xlnm.Print_Area" localSheetId="29">'16161530'!$A$1:$O$39</definedName>
    <definedName name="_xlnm.Print_Area" localSheetId="30">'16161531'!$A$1:$O$34</definedName>
    <definedName name="_xlnm.Print_Area" localSheetId="31">'16161532'!$A$1:$R$33</definedName>
    <definedName name="_xlnm.Print_Area" localSheetId="32">'16161533'!$A$1:$M$39</definedName>
    <definedName name="_xlnm.Print_Area" localSheetId="33">'16161534'!$A$1:$Q$38</definedName>
    <definedName name="_xlnm.Print_Area" localSheetId="34">'16161535'!$A$1:$P$38</definedName>
    <definedName name="_xlnm.Print_Area" localSheetId="35">'16161536'!$A$1:$P$36</definedName>
    <definedName name="_xlnm.Print_Area" localSheetId="36">'16161537'!$A$1:$T$42</definedName>
    <definedName name="_xlnm.Print_Area" localSheetId="37">'16161538'!$A$1:$Q$36</definedName>
    <definedName name="_xlnm.Print_Area" localSheetId="38">'16161539'!$A$1:$N$35</definedName>
    <definedName name="_xlnm.Print_Area" localSheetId="39">'16161540'!$A$1:$P$35</definedName>
    <definedName name="_xlnm.Print_Area" localSheetId="40">'16161541'!$A$1:$R$36</definedName>
    <definedName name="_xlnm.Print_Area" localSheetId="41">'16161542'!$A$1:$O$35</definedName>
    <definedName name="_xlnm.Print_Area" localSheetId="42">'16161543'!$A$1:$P$36</definedName>
    <definedName name="_xlnm.Print_Area" localSheetId="43">'16161544'!$A$1:$N$40</definedName>
    <definedName name="_xlnm.Print_Area" localSheetId="44">'16161545'!$A$1:$P$34</definedName>
    <definedName name="_xlnm.Print_Area" localSheetId="45">'16161546'!$A$1:$BM$77</definedName>
    <definedName name="_xlnm.Print_Area" localSheetId="46">'16161547'!$A$1:$G$63</definedName>
    <definedName name="_xlnm.Print_Area" localSheetId="0">'elolap'!$A$1:$AR$70</definedName>
  </definedNames>
  <calcPr fullCalcOnLoad="1"/>
</workbook>
</file>

<file path=xl/sharedStrings.xml><?xml version="1.0" encoding="utf-8"?>
<sst xmlns="http://schemas.openxmlformats.org/spreadsheetml/2006/main" count="3090" uniqueCount="1183">
  <si>
    <t>KÖZPONTI STATISZTIKAI HIVATAL</t>
  </si>
  <si>
    <t xml:space="preserve">Az adatszolgáltatás a statisztikáról szóló 1993. évi XLVI. törvény (Stt.) 8. § (2) bekezdése alapján kötelező. </t>
  </si>
  <si>
    <r>
      <rPr>
        <sz val="10"/>
        <rFont val="Arial"/>
        <family val="2"/>
      </rPr>
      <t xml:space="preserve">Nyilvántartási szám: 
</t>
    </r>
    <r>
      <rPr>
        <b/>
        <sz val="26"/>
        <rFont val="Arial"/>
        <family val="2"/>
      </rPr>
      <t>1616</t>
    </r>
  </si>
  <si>
    <t>JELENTÉS AZ ÖNKORMÁNYZATOK TULAJDONÁBAN LÉVŐ INGATLANVAGYONRÓL,
2015. december 31.</t>
  </si>
  <si>
    <r>
      <rPr>
        <b/>
        <sz val="8"/>
        <rFont val="Arial"/>
        <family val="2"/>
      </rPr>
      <t xml:space="preserve">Adatszolgáltatók: </t>
    </r>
    <r>
      <rPr>
        <sz val="8"/>
        <rFont val="Arial"/>
        <family val="2"/>
      </rPr>
      <t>települési önkormányzatok</t>
    </r>
  </si>
  <si>
    <t>Az adatszolgáltatás statisztikai célra történik. 
Az adatszolgáltatás megtagadása, valótlan adatok közlése, valamint a késedelmes adatszolgáltatás közigazgatási hatósági, szabálysértési eljárást von maga után.</t>
  </si>
  <si>
    <t>Az adatszolgáltatás a Stt. felhatalmazása alapján kiadott Országos Statisztikai Adatgyűjtési Programról szóló Korm. rendelet alapján történik.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</si>
  <si>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</si>
  <si>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Törzsszám:</t>
  </si>
  <si>
    <t>Statisztikai főtevékenység:</t>
  </si>
  <si>
    <t>8411</t>
  </si>
  <si>
    <t>Megye:</t>
  </si>
  <si>
    <t>Budapest</t>
  </si>
  <si>
    <t>Neve:</t>
  </si>
  <si>
    <t>Belváros- Lipótváros Budapest Főváros V. kerületi Önkormányzat</t>
  </si>
  <si>
    <t>Címe:</t>
  </si>
  <si>
    <t>város
község</t>
  </si>
  <si>
    <t>út,
utca,
tér</t>
  </si>
  <si>
    <t>Erzsébet tér</t>
  </si>
  <si>
    <t>4</t>
  </si>
  <si>
    <t>hsz.</t>
  </si>
  <si>
    <t xml:space="preserve">Az önkormányzat településazonosító száma: </t>
  </si>
  <si>
    <t>13392</t>
  </si>
  <si>
    <t xml:space="preserve"> Küldendő: </t>
  </si>
  <si>
    <t xml:space="preserve">a Magyar Államkincstár területileg illetékes megyei igazgatósága részére </t>
  </si>
  <si>
    <t>(kérdőíven vagy mágneses adathordozón, illetve e-mailben, e-adat-on)</t>
  </si>
  <si>
    <t xml:space="preserve"> Beérkezési határidő:  a tárgyévet követő március 20.</t>
  </si>
  <si>
    <t>év</t>
  </si>
  <si>
    <t>március</t>
  </si>
  <si>
    <t>hó</t>
  </si>
  <si>
    <t>nap</t>
  </si>
  <si>
    <t>A kérdőívet jóváhagyó vezető adatai</t>
  </si>
  <si>
    <t>neve</t>
  </si>
  <si>
    <t>beosztása</t>
  </si>
  <si>
    <t>telefonszáma</t>
  </si>
  <si>
    <t>e-mail címe</t>
  </si>
  <si>
    <t>dr. Sélley Zoltán</t>
  </si>
  <si>
    <t>jegyző</t>
  </si>
  <si>
    <t>872-7206</t>
  </si>
  <si>
    <t>jegyzo@belvaros-lipotvaros.hu</t>
  </si>
  <si>
    <t>A kitöltő adatai</t>
  </si>
  <si>
    <t>Macharovszky Csaba</t>
  </si>
  <si>
    <t>872-7475</t>
  </si>
  <si>
    <t>macharovszky.csaba@belvaros-lipotvaros.hu</t>
  </si>
  <si>
    <t>Megjegyzés</t>
  </si>
  <si>
    <t>Az adatszolgáltatással kapcsolatos egyéb szöveges megjegyzés</t>
  </si>
  <si>
    <t>A kérdőív kitöltésére fordított idő:</t>
  </si>
  <si>
    <t xml:space="preserve">  perc</t>
  </si>
  <si>
    <t>Nyilatkozat</t>
  </si>
  <si>
    <r>
      <rPr>
        <sz val="8"/>
        <rFont val="Arial CE"/>
        <family val="2"/>
      </rPr>
      <t xml:space="preserve">Az előző évhez képest az ingatlanvagyon számában és állapotában változás nem történt. </t>
    </r>
    <r>
      <rPr>
        <b/>
        <sz val="8"/>
        <rFont val="Arial CE"/>
        <family val="2"/>
      </rPr>
      <t xml:space="preserve"> </t>
    </r>
  </si>
  <si>
    <t>………………………….</t>
  </si>
  <si>
    <t>aláírás</t>
  </si>
  <si>
    <t>Köszönjük az együttműködésüket!</t>
  </si>
  <si>
    <t>MHO:</t>
  </si>
  <si>
    <t>Bács-Kiskun</t>
  </si>
  <si>
    <t>03</t>
  </si>
  <si>
    <t>Baranya</t>
  </si>
  <si>
    <t>02</t>
  </si>
  <si>
    <t>Békés</t>
  </si>
  <si>
    <t>04</t>
  </si>
  <si>
    <t>Borsod-Abaúj-Zemplén</t>
  </si>
  <si>
    <t>05</t>
  </si>
  <si>
    <t>01</t>
  </si>
  <si>
    <t>Csongrád</t>
  </si>
  <si>
    <t>06</t>
  </si>
  <si>
    <t>Fejér</t>
  </si>
  <si>
    <t>07</t>
  </si>
  <si>
    <t>Győr-Moson-Sopron</t>
  </si>
  <si>
    <t>08</t>
  </si>
  <si>
    <t>Hajdú-Bihar</t>
  </si>
  <si>
    <t>09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</si>
  <si>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</si>
  <si>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</si>
  <si>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</si>
  <si>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</si>
  <si>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</si>
  <si>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</si>
  <si>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</si>
  <si>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</si>
  <si>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</si>
  <si>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</si>
  <si>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</si>
  <si>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A KITÖLTÖTT TÁBLÁK JEGYZÉKE</t>
  </si>
  <si>
    <t xml:space="preserve">db </t>
  </si>
  <si>
    <t>(1 vagy 0)</t>
  </si>
  <si>
    <t>I1</t>
  </si>
  <si>
    <t>Ingatlanvagyon-összesítő</t>
  </si>
  <si>
    <t>F2</t>
  </si>
  <si>
    <t>A földterület alapadatai</t>
  </si>
  <si>
    <t>Z3/a</t>
  </si>
  <si>
    <t>A zöldterületek alapadatai</t>
  </si>
  <si>
    <t>Z3/b</t>
  </si>
  <si>
    <t>A zöldterületeken lévő építmények alapadatai</t>
  </si>
  <si>
    <t>V4</t>
  </si>
  <si>
    <t>Vizek, közcélú vízi létesítmények</t>
  </si>
  <si>
    <t>S5</t>
  </si>
  <si>
    <t>Strand, fürdő, uszoda</t>
  </si>
  <si>
    <r>
      <rPr>
        <sz val="9"/>
        <rFont val="Arial CE"/>
        <family val="2"/>
      </rPr>
      <t>U</t>
    </r>
    <r>
      <rPr>
        <vertAlign val="subscript"/>
        <sz val="9"/>
        <rFont val="Arial CE"/>
        <family val="2"/>
      </rPr>
      <t>1-2</t>
    </r>
  </si>
  <si>
    <t>Közlekedési területek</t>
  </si>
  <si>
    <t>Y7</t>
  </si>
  <si>
    <t>Közlekedési műtárgyak</t>
  </si>
  <si>
    <t>T8</t>
  </si>
  <si>
    <t xml:space="preserve"> Köztemető</t>
  </si>
  <si>
    <t>E9</t>
  </si>
  <si>
    <t>Lakóépület- és otthonház-részletezés az építés éve szerint</t>
  </si>
  <si>
    <t>E10</t>
  </si>
  <si>
    <t>Lakóépületek és otthonházak helyiségadatai</t>
  </si>
  <si>
    <t>E11</t>
  </si>
  <si>
    <t>Lakóépületek és otthonházak felszereltsége</t>
  </si>
  <si>
    <t>N12</t>
  </si>
  <si>
    <t>Közoktatási intézmények épületei funkciójuk szerint</t>
  </si>
  <si>
    <t>N13</t>
  </si>
  <si>
    <t>Közoktatási intézmények épületei az építés éve szerint</t>
  </si>
  <si>
    <t>N14</t>
  </si>
  <si>
    <t>Közoktatási intézmények épületei műszaki állapotuk szerint</t>
  </si>
  <si>
    <t>N15.1.</t>
  </si>
  <si>
    <t>A közoktatási  épületek ellátottsága</t>
  </si>
  <si>
    <t>N15.2.</t>
  </si>
  <si>
    <t>folytatás</t>
  </si>
  <si>
    <t>N16</t>
  </si>
  <si>
    <t>Kulturális intézmények épületei funkciójuk szerint</t>
  </si>
  <si>
    <t>N17</t>
  </si>
  <si>
    <t>Kulturális intézmények épületei az építés éve szerint</t>
  </si>
  <si>
    <t>N18</t>
  </si>
  <si>
    <t>Kulturális intézmények épületei műszaki állapotuk szerint</t>
  </si>
  <si>
    <t>N19.1.</t>
  </si>
  <si>
    <t>Kulturális intézmények épületeinek ellátottsága</t>
  </si>
  <si>
    <t>N19.2.</t>
  </si>
  <si>
    <t>O20</t>
  </si>
  <si>
    <t>Sportlétesítmények</t>
  </si>
  <si>
    <t>N21</t>
  </si>
  <si>
    <t>Szociális  intézmények épületei funkciójuk szerint</t>
  </si>
  <si>
    <t>N22</t>
  </si>
  <si>
    <t>Szociális intézmények épületei az építés éve szerint</t>
  </si>
  <si>
    <t>N23</t>
  </si>
  <si>
    <t>Szociális intézmények épületei műszaki állapotuk szerint</t>
  </si>
  <si>
    <t>N24</t>
  </si>
  <si>
    <t>Szociális intézmények épületeinek ellátottsága</t>
  </si>
  <si>
    <t>N25</t>
  </si>
  <si>
    <t>Egészségügyi  intézmények épületei funkciójuk szerint</t>
  </si>
  <si>
    <t>N26</t>
  </si>
  <si>
    <t>Egészségügyi intézmények épületei az építés éve szerint</t>
  </si>
  <si>
    <t>N27</t>
  </si>
  <si>
    <t>Egészségügyi intézmények épületei műszaki állapotuk szerint</t>
  </si>
  <si>
    <t>N28</t>
  </si>
  <si>
    <t>Egészségügyi  intézmények épületeinek ellátottsága</t>
  </si>
  <si>
    <t>N29</t>
  </si>
  <si>
    <t>Kereskedelmi, szolgáltató, igazgatási és szálló jellegű intézmények épületei funkciójuk szerint</t>
  </si>
  <si>
    <t>N30</t>
  </si>
  <si>
    <t>Kereskedelmi, szolgáltató, igazgatási és szálló jellegű intézmények épületei az építés éve szerint</t>
  </si>
  <si>
    <t>N31</t>
  </si>
  <si>
    <t>Kereskedelmi, szolgáltató, igazgatási és szálló jellegű intézmények épületei műszaki állapotuk szerint</t>
  </si>
  <si>
    <t>N32.1.</t>
  </si>
  <si>
    <t>Kereskedelmi, szolgáltató, igazgatási és szálló jellegű  intézmények épületeinek ellátottsága</t>
  </si>
  <si>
    <t>N32.2.</t>
  </si>
  <si>
    <t>D33</t>
  </si>
  <si>
    <t>Melléképületek,-építmények</t>
  </si>
  <si>
    <t>R34</t>
  </si>
  <si>
    <t>Üzemi épületek az épületek funkciója szerint</t>
  </si>
  <si>
    <t>R35</t>
  </si>
  <si>
    <t>Üzemi épületek az építés éve szerint</t>
  </si>
  <si>
    <t>R36</t>
  </si>
  <si>
    <t>Üzemi épületek műszaki ellátottsága</t>
  </si>
  <si>
    <t>P37</t>
  </si>
  <si>
    <t>Egyéb önálló építmények funkciójuk szerint</t>
  </si>
  <si>
    <t>K38</t>
  </si>
  <si>
    <t>Közmű: vízmű alaplétesítményei, vezetékei</t>
  </si>
  <si>
    <t>K39</t>
  </si>
  <si>
    <t>Közmű: csatornamű alaplétesítményei, vezetékei</t>
  </si>
  <si>
    <t>H40</t>
  </si>
  <si>
    <t>Közmű: távfűtés</t>
  </si>
  <si>
    <t>L41</t>
  </si>
  <si>
    <t>Lakások főbb jellemzői</t>
  </si>
  <si>
    <t>L42</t>
  </si>
  <si>
    <t>Lakások közműellátottsága</t>
  </si>
  <si>
    <t>B43</t>
  </si>
  <si>
    <t>Nem lakás célú helyiségek</t>
  </si>
  <si>
    <t>M44</t>
  </si>
  <si>
    <t>Az ingatlanvagyonban bekövetkezett változások - összesítő</t>
  </si>
  <si>
    <t>J45</t>
  </si>
  <si>
    <t>Közös tulajdon</t>
  </si>
  <si>
    <t>I</t>
  </si>
  <si>
    <t xml:space="preserve">  Ingatlanvagyon-összesítő </t>
  </si>
  <si>
    <t>Önkormányzat településazonosító száma:</t>
  </si>
  <si>
    <t>Sor-szám</t>
  </si>
  <si>
    <t>Megnevezés</t>
  </si>
  <si>
    <t>Ingatlan-</t>
  </si>
  <si>
    <t>mennyiség</t>
  </si>
  <si>
    <t>érték</t>
  </si>
  <si>
    <t>ingatlanszám, 
db</t>
  </si>
  <si>
    <t>földrészlet</t>
  </si>
  <si>
    <t xml:space="preserve">könyv szerinti </t>
  </si>
  <si>
    <t>becslés szerinti</t>
  </si>
  <si>
    <t>bruttó érték</t>
  </si>
  <si>
    <t>ha</t>
  </si>
  <si>
    <r>
      <rPr>
        <sz val="9"/>
        <color indexed="8"/>
        <rFont val="Arial CE"/>
        <family val="2"/>
      </rPr>
      <t>m</t>
    </r>
    <r>
      <rPr>
        <vertAlign val="superscript"/>
        <sz val="9"/>
        <color indexed="8"/>
        <rFont val="Arial CE"/>
        <family val="2"/>
      </rPr>
      <t>2</t>
    </r>
  </si>
  <si>
    <t>db</t>
  </si>
  <si>
    <t>E Ft</t>
  </si>
  <si>
    <t>a</t>
  </si>
  <si>
    <t>b</t>
  </si>
  <si>
    <t>c</t>
  </si>
  <si>
    <t>d</t>
  </si>
  <si>
    <t>e</t>
  </si>
  <si>
    <t>f</t>
  </si>
  <si>
    <t>g</t>
  </si>
  <si>
    <t>Rendezett összes ingatlan</t>
  </si>
  <si>
    <t>Rendezetlen, tulajdonba került ingatlanok</t>
  </si>
  <si>
    <t>Rendezetlen, tulajdonból kikerült ingatlanok</t>
  </si>
  <si>
    <t>Helyrajzi számmal nem rendelkező ingatlanok</t>
  </si>
  <si>
    <r>
      <rPr>
        <b/>
        <sz val="9"/>
        <rFont val="Arial CE"/>
        <family val="2"/>
      </rPr>
      <t>Állomány összesen</t>
    </r>
    <r>
      <rPr>
        <sz val="9"/>
        <rFont val="Arial CE"/>
        <family val="2"/>
      </rPr>
      <t xml:space="preserve"> (01+02+04) sorok</t>
    </r>
  </si>
  <si>
    <t>Üzemeltetésre, vagyonkezelésbe adott ingatlanok</t>
  </si>
  <si>
    <t>05. sorból külföldi ingatlan</t>
  </si>
  <si>
    <t>05. 
sorból</t>
  </si>
  <si>
    <t xml:space="preserve"> belterület</t>
  </si>
  <si>
    <t xml:space="preserve"> </t>
  </si>
  <si>
    <t>sorból:</t>
  </si>
  <si>
    <t xml:space="preserve"> külterület</t>
  </si>
  <si>
    <t>10</t>
  </si>
  <si>
    <t xml:space="preserve"> forgalomképtelen</t>
  </si>
  <si>
    <t>11</t>
  </si>
  <si>
    <t xml:space="preserve"> korlátozottan forgalomképes</t>
  </si>
  <si>
    <t>12</t>
  </si>
  <si>
    <t xml:space="preserve"> forgalomképes</t>
  </si>
  <si>
    <t>13</t>
  </si>
  <si>
    <t>Beépítetlen terület összesen</t>
  </si>
  <si>
    <t>14</t>
  </si>
  <si>
    <t>13. 
sorból</t>
  </si>
  <si>
    <t xml:space="preserve"> 100%-os saját tulajdon</t>
  </si>
  <si>
    <t>15</t>
  </si>
  <si>
    <t xml:space="preserve"> más önkormányzattal közös tulajdon</t>
  </si>
  <si>
    <t>16</t>
  </si>
  <si>
    <t xml:space="preserve"> egyéb közös tulajdon</t>
  </si>
  <si>
    <t>17</t>
  </si>
  <si>
    <t>Beépített terület összesen</t>
  </si>
  <si>
    <t>18</t>
  </si>
  <si>
    <t>17.
sorból</t>
  </si>
  <si>
    <t>19</t>
  </si>
  <si>
    <t>20</t>
  </si>
  <si>
    <t>21</t>
  </si>
  <si>
    <t xml:space="preserve"> más tulajdonos által beépített</t>
  </si>
  <si>
    <t>22</t>
  </si>
  <si>
    <t>Egyéb önálló ingatlan összesen</t>
  </si>
  <si>
    <t>23</t>
  </si>
  <si>
    <t>22.
sorból</t>
  </si>
  <si>
    <t>24</t>
  </si>
  <si>
    <t>25</t>
  </si>
  <si>
    <t>26</t>
  </si>
  <si>
    <t>önkormányzat településén kívül fekvő ingatlan</t>
  </si>
  <si>
    <t>27</t>
  </si>
  <si>
    <t>védett természeti terület</t>
  </si>
  <si>
    <t>28</t>
  </si>
  <si>
    <t>műemléki védettségű</t>
  </si>
  <si>
    <t>F</t>
  </si>
  <si>
    <t xml:space="preserve">A földterület alapadatai </t>
  </si>
  <si>
    <t>Belterület</t>
  </si>
  <si>
    <t>Külterület</t>
  </si>
  <si>
    <t>Összesen</t>
  </si>
  <si>
    <t>arany-korona-érték, 
AK</t>
  </si>
  <si>
    <t>könyv szerinti bruttó érték</t>
  </si>
  <si>
    <t>becsült érték</t>
  </si>
  <si>
    <t>h</t>
  </si>
  <si>
    <t>i</t>
  </si>
  <si>
    <t>j</t>
  </si>
  <si>
    <t>k</t>
  </si>
  <si>
    <t>l</t>
  </si>
  <si>
    <t>m</t>
  </si>
  <si>
    <t>n</t>
  </si>
  <si>
    <t>Beépítetlen földterület összesen</t>
  </si>
  <si>
    <t xml:space="preserve">A földterület rendeltetése </t>
  </si>
  <si>
    <t xml:space="preserve"> termőföld</t>
  </si>
  <si>
    <t xml:space="preserve"> lakóépülettel beépíthető építési telek</t>
  </si>
  <si>
    <t xml:space="preserve"> egyéb építési telek</t>
  </si>
  <si>
    <t xml:space="preserve"> művelés alól kivett</t>
  </si>
  <si>
    <t>A föld-terület jellege a 05. sorból</t>
  </si>
  <si>
    <t>sporttelep</t>
  </si>
  <si>
    <t>temető céljára kijelölt terület</t>
  </si>
  <si>
    <t>állandó jellegű szilárdhulladék-lerakóhely</t>
  </si>
  <si>
    <t>folyékonyhulladék-lerakóhely</t>
  </si>
  <si>
    <t>hulladékgyűjtő udvar</t>
  </si>
  <si>
    <t>hulladékgyűjtő sziget</t>
  </si>
  <si>
    <t>hulladékválogató</t>
  </si>
  <si>
    <t>hulladékkomposztáló telep</t>
  </si>
  <si>
    <t>hulladékátrakó állomás</t>
  </si>
  <si>
    <t>folyó, állóvíz partján lévő strand</t>
  </si>
  <si>
    <t>fürdő, gyógyfürdő céljára szolgáló terület</t>
  </si>
  <si>
    <t>nyílt árok rendszerű csapadékvíz-elvezetés</t>
  </si>
  <si>
    <t>01. sorból</t>
  </si>
  <si>
    <t>műemlékileg védett</t>
  </si>
  <si>
    <t>védett természeti területek</t>
  </si>
  <si>
    <t>Z</t>
  </si>
  <si>
    <t>3a</t>
  </si>
  <si>
    <t xml:space="preserve"> A zöldterületek alapadatai  </t>
  </si>
  <si>
    <t>Belterületi</t>
  </si>
  <si>
    <t>Külterületi</t>
  </si>
  <si>
    <t>Összes</t>
  </si>
  <si>
    <t>Növényzet értéke</t>
  </si>
  <si>
    <t xml:space="preserve"> bruttó</t>
  </si>
  <si>
    <t>becsült</t>
  </si>
  <si>
    <t>A zöldterület jellege</t>
  </si>
  <si>
    <t xml:space="preserve"> közkert</t>
  </si>
  <si>
    <t xml:space="preserve"> közpark</t>
  </si>
  <si>
    <t xml:space="preserve"> közjóléti erdő</t>
  </si>
  <si>
    <t xml:space="preserve"> véderdő</t>
  </si>
  <si>
    <t xml:space="preserve"> arborétum</t>
  </si>
  <si>
    <t>Zöldterület összesen</t>
  </si>
  <si>
    <t>06. sorból: játszótér, tornapálya, pihenőhely</t>
  </si>
  <si>
    <t>01–02. sorból közpark</t>
  </si>
  <si>
    <t xml:space="preserve"> virágos terület</t>
  </si>
  <si>
    <t xml:space="preserve"> füves, cserjés, ligetes terület</t>
  </si>
  <si>
    <t xml:space="preserve"> kerti burkolatú terület</t>
  </si>
  <si>
    <t>06. sorból</t>
  </si>
  <si>
    <t xml:space="preserve"> gondozott terület</t>
  </si>
  <si>
    <t xml:space="preserve"> gondozatlan terület</t>
  </si>
  <si>
    <t xml:space="preserve"> védett természeti terület</t>
  </si>
  <si>
    <t>3b</t>
  </si>
  <si>
    <t xml:space="preserve">A zöldterületeken lévő építmények alapadatai </t>
  </si>
  <si>
    <t>Ingatlan,
ingatlan rész, 
db</t>
  </si>
  <si>
    <t>Építmények</t>
  </si>
  <si>
    <t>Öntözőhá-lózattal ellátott ingatlan,
ing.rész</t>
  </si>
  <si>
    <t>Könyv sze-rinti bruttó érték</t>
  </si>
  <si>
    <t>Becsült érték</t>
  </si>
  <si>
    <t>Az épít-mények állag-mutatója</t>
  </si>
  <si>
    <r>
      <rPr>
        <sz val="9"/>
        <color indexed="8"/>
        <rFont val="Arial CE"/>
        <family val="2"/>
      </rPr>
      <t>szilárd
 burkolat, út, tér, sétány, 
m</t>
    </r>
    <r>
      <rPr>
        <vertAlign val="superscript"/>
        <sz val="9"/>
        <color indexed="8"/>
        <rFont val="Arial CE"/>
        <family val="2"/>
      </rPr>
      <t>2</t>
    </r>
  </si>
  <si>
    <t>lépcső</t>
  </si>
  <si>
    <t>támfal</t>
  </si>
  <si>
    <t>medence</t>
  </si>
  <si>
    <t>homokozó</t>
  </si>
  <si>
    <t>WC</t>
  </si>
  <si>
    <t>fm</t>
  </si>
  <si>
    <t>Zöldterületen összesen</t>
  </si>
  <si>
    <t>V</t>
  </si>
  <si>
    <t xml:space="preserve"> Vizek, közcélú vízi létesítmények </t>
  </si>
  <si>
    <t xml:space="preserve">Ingatlanok </t>
  </si>
  <si>
    <t>Szivattyútelep</t>
  </si>
  <si>
    <t>Maximális</t>
  </si>
  <si>
    <t>Könyv sze-</t>
  </si>
  <si>
    <t>Az építmé-nyek állag-mutatója</t>
  </si>
  <si>
    <t>Sor-</t>
  </si>
  <si>
    <t>rinti bruttó</t>
  </si>
  <si>
    <t>szám</t>
  </si>
  <si>
    <t>száma, 
db</t>
  </si>
  <si>
    <t>hosszúsága, 
fm</t>
  </si>
  <si>
    <r>
      <rPr>
        <sz val="9"/>
        <rFont val="Arial CE"/>
        <family val="2"/>
      </rPr>
      <t>kapacitása, 
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/sec</t>
    </r>
  </si>
  <si>
    <t>vízfelület</t>
  </si>
  <si>
    <r>
      <rPr>
        <sz val="9"/>
        <rFont val="Arial CE"/>
        <family val="2"/>
      </rPr>
      <t>térfogat, 
m</t>
    </r>
    <r>
      <rPr>
        <vertAlign val="superscript"/>
        <sz val="9"/>
        <rFont val="Arial CE"/>
        <family val="2"/>
      </rPr>
      <t>3</t>
    </r>
  </si>
  <si>
    <r>
      <rPr>
        <sz val="9"/>
        <rFont val="Arial CE"/>
        <family val="2"/>
      </rPr>
      <t>m</t>
    </r>
    <r>
      <rPr>
        <vertAlign val="superscript"/>
        <sz val="9"/>
        <rFont val="Arial CE"/>
        <family val="2"/>
      </rPr>
      <t>2</t>
    </r>
  </si>
  <si>
    <t xml:space="preserve"> Vízfolyás</t>
  </si>
  <si>
    <t xml:space="preserve"> folyó</t>
  </si>
  <si>
    <t xml:space="preserve"> vízfolyás (patak, ér, csobogó)</t>
  </si>
  <si>
    <t xml:space="preserve"> belvízcsatorna</t>
  </si>
  <si>
    <t>Összesen (01+02+03 sor)</t>
  </si>
  <si>
    <t xml:space="preserve"> Állóvíz</t>
  </si>
  <si>
    <t xml:space="preserve"> holtág</t>
  </si>
  <si>
    <t xml:space="preserve"> tó (tározó)</t>
  </si>
  <si>
    <t xml:space="preserve"> bányató</t>
  </si>
  <si>
    <t xml:space="preserve"> Összesen (05+06+07 sor)</t>
  </si>
  <si>
    <t xml:space="preserve"> Vízelvezető árok összesen</t>
  </si>
  <si>
    <t xml:space="preserve"> Elválasztó rendszerű, zárt csapadékcsatorna</t>
  </si>
  <si>
    <t>10. sorból</t>
  </si>
  <si>
    <t xml:space="preserve"> gerincvezeték hossza</t>
  </si>
  <si>
    <t xml:space="preserve"> bekötővezeték hossza</t>
  </si>
  <si>
    <t>Árvízvédelmi mű</t>
  </si>
  <si>
    <t xml:space="preserve"> árvízvédelmi töltés, I–II. rendű</t>
  </si>
  <si>
    <t xml:space="preserve"> árvízvédelmi fal,  I–II. rendű</t>
  </si>
  <si>
    <t xml:space="preserve"> műtárgyak </t>
  </si>
  <si>
    <t>Belvízvédelmi mű</t>
  </si>
  <si>
    <t xml:space="preserve"> ideiglenes szívattyútelep</t>
  </si>
  <si>
    <t xml:space="preserve"> állandó szivattyútelep</t>
  </si>
  <si>
    <t>Egyéb létesítmény</t>
  </si>
  <si>
    <t xml:space="preserve">S </t>
  </si>
  <si>
    <t xml:space="preserve"> Strand, fürdő, uszoda</t>
  </si>
  <si>
    <t>Ingatlan száma, 
db</t>
  </si>
  <si>
    <t xml:space="preserve">Terület </t>
  </si>
  <si>
    <t>Épület száma, 
db</t>
  </si>
  <si>
    <t>Medence típusa</t>
  </si>
  <si>
    <t>Könyv szerinti bruttó érték</t>
  </si>
  <si>
    <t>Az építmények állagmutatója</t>
  </si>
  <si>
    <t>gyógyfürdő-</t>
  </si>
  <si>
    <t>strand-</t>
  </si>
  <si>
    <t>úszó-</t>
  </si>
  <si>
    <t>gyermek-</t>
  </si>
  <si>
    <t>medence,  db</t>
  </si>
  <si>
    <t>12649 Gyógyfürdők</t>
  </si>
  <si>
    <t>2</t>
  </si>
  <si>
    <t>12652 Uszodák, fürdők</t>
  </si>
  <si>
    <t>24113 Nyitott uszodák</t>
  </si>
  <si>
    <t>24114 Strandok</t>
  </si>
  <si>
    <t>24123 Vizi sportpályák</t>
  </si>
  <si>
    <t>hidegvízű nyitott</t>
  </si>
  <si>
    <t>hidegvízű fedett</t>
  </si>
  <si>
    <t>melegvízű nyitott</t>
  </si>
  <si>
    <t>melegvízű fedett</t>
  </si>
  <si>
    <t>melegvízű, télen fedett</t>
  </si>
  <si>
    <t>folyóvíz vagy tóparti strand</t>
  </si>
  <si>
    <t>Víz-beszer-zés</t>
  </si>
  <si>
    <t xml:space="preserve"> vízműhálózatról</t>
  </si>
  <si>
    <t xml:space="preserve"> saját kútról</t>
  </si>
  <si>
    <t xml:space="preserve"> saját felszíni vízműről</t>
  </si>
  <si>
    <t xml:space="preserve"> saját felszín alatti vízműről</t>
  </si>
  <si>
    <t xml:space="preserve"> nincs</t>
  </si>
  <si>
    <r>
      <rPr>
        <b/>
        <sz val="13"/>
        <color indexed="8"/>
        <rFont val="Arial CE"/>
        <family val="2"/>
      </rPr>
      <t>U</t>
    </r>
    <r>
      <rPr>
        <b/>
        <vertAlign val="subscript"/>
        <sz val="10"/>
        <color indexed="8"/>
        <rFont val="Arial CE"/>
        <family val="2"/>
      </rPr>
      <t>1-2</t>
    </r>
  </si>
  <si>
    <t xml:space="preserve"> Közlekedési területek </t>
  </si>
  <si>
    <t>Kiépített</t>
  </si>
  <si>
    <t>Kiépítetlen</t>
  </si>
  <si>
    <t>ingatlan</t>
  </si>
  <si>
    <t>út</t>
  </si>
  <si>
    <t>hossz, 
km</t>
  </si>
  <si>
    <t>átlagos burko-latszé-lesség, 
m</t>
  </si>
  <si>
    <r>
      <rPr>
        <sz val="9"/>
        <color indexed="8"/>
        <rFont val="Arial CE"/>
        <family val="2"/>
      </rPr>
      <t>terület, 
1000 m</t>
    </r>
    <r>
      <rPr>
        <vertAlign val="superscript"/>
        <sz val="9"/>
        <color indexed="8"/>
        <rFont val="Arial CE"/>
        <family val="2"/>
      </rPr>
      <t xml:space="preserve">2 </t>
    </r>
    <r>
      <rPr>
        <sz val="9"/>
        <color indexed="8"/>
        <rFont val="Arial CE"/>
        <family val="2"/>
      </rPr>
      <t xml:space="preserve">         </t>
    </r>
  </si>
  <si>
    <t>férőhely- szám, 
db</t>
  </si>
  <si>
    <t>közvilá-gítási ellátott-ság, 
%</t>
  </si>
  <si>
    <t>ingat-lan</t>
  </si>
  <si>
    <t>darab</t>
  </si>
  <si>
    <t>Út és köztér</t>
  </si>
  <si>
    <t>belterületi elsőrendű főutak 21121</t>
  </si>
  <si>
    <t>belterületi másodrendű főutak 21122</t>
  </si>
  <si>
    <t>belterületi gyűjtőutak 21123</t>
  </si>
  <si>
    <t>belterületi kiszolgáló- és lakóutak 21124</t>
  </si>
  <si>
    <t>külterületi közutak 21125</t>
  </si>
  <si>
    <t>gazdasági, erdei utak 21128</t>
  </si>
  <si>
    <t xml:space="preserve">Burkolat anyaga </t>
  </si>
  <si>
    <t>aszfaltbeton és öntöttaszfalt</t>
  </si>
  <si>
    <t>kő, keramit</t>
  </si>
  <si>
    <t>utótömörödő</t>
  </si>
  <si>
    <t>beton</t>
  </si>
  <si>
    <t>kiépítetlen út (földút, javított földút)</t>
  </si>
  <si>
    <t>Víztelení-tés módja</t>
  </si>
  <si>
    <t>nyílt árok befogadóval</t>
  </si>
  <si>
    <t>nyílt árok szikkasztó rendszerű</t>
  </si>
  <si>
    <t>folyóka</t>
  </si>
  <si>
    <t>burkolt árok</t>
  </si>
  <si>
    <t>elválasztó rendszerű csapadékcsatorna</t>
  </si>
  <si>
    <t>egyesített rendszerű közcsatorna</t>
  </si>
  <si>
    <t>nincs víztelenítés</t>
  </si>
  <si>
    <t>Közvilágítás (oszlopok, lámpatestek)</t>
  </si>
  <si>
    <t>Kerékpárút, közös gyalog- és kerékpárút 21126</t>
  </si>
  <si>
    <t>Járda összesen 21127</t>
  </si>
  <si>
    <t>Kötöttpályás tömegközlekedési vonal</t>
  </si>
  <si>
    <t xml:space="preserve">Kiépített parkoló- és pihenőhely  </t>
  </si>
  <si>
    <t>Repülőtéri futópálya, gurulóutak és forgalmi előterek területe</t>
  </si>
  <si>
    <t>Kikötő teljes területe</t>
  </si>
  <si>
    <t>Y</t>
  </si>
  <si>
    <t xml:space="preserve"> Közlekedési műtárgyak  </t>
  </si>
  <si>
    <r>
      <rPr>
        <sz val="9"/>
        <rFont val="Arial CE"/>
        <family val="2"/>
      </rPr>
      <t>teljes felülete, 
m</t>
    </r>
    <r>
      <rPr>
        <vertAlign val="superscript"/>
        <sz val="9"/>
        <rFont val="Arial CE"/>
        <family val="2"/>
      </rPr>
      <t>2</t>
    </r>
  </si>
  <si>
    <t>kocsipálya-szélessége, 
dm</t>
  </si>
  <si>
    <t>forgalmi sáv száma, 
db</t>
  </si>
  <si>
    <t>A műtárgy rendeltetése</t>
  </si>
  <si>
    <t xml:space="preserve"> közúti híd </t>
  </si>
  <si>
    <t xml:space="preserve"> közúti híd vasúti közlekedéssel</t>
  </si>
  <si>
    <t xml:space="preserve"> közúti híd kisvasúti közlekedéssel</t>
  </si>
  <si>
    <t xml:space="preserve"> közúti híd villamosközlekedéssel</t>
  </si>
  <si>
    <t xml:space="preserve"> vasúti híd közúti közlekedéssel</t>
  </si>
  <si>
    <t xml:space="preserve"> gyalogos híd vagy kerékpárút</t>
  </si>
  <si>
    <t xml:space="preserve"> felüljáró</t>
  </si>
  <si>
    <t xml:space="preserve"> aluljáró</t>
  </si>
  <si>
    <t>A műtárgy felszerkezet-anyaga</t>
  </si>
  <si>
    <t xml:space="preserve"> ideiglenes fa vagy fém tartószerkezet</t>
  </si>
  <si>
    <t xml:space="preserve"> kő-tégla boltív</t>
  </si>
  <si>
    <t xml:space="preserve"> beton, monolitbeton és FT tartóbetétes</t>
  </si>
  <si>
    <t xml:space="preserve"> előregyártott feszített vasbeton gerendás</t>
  </si>
  <si>
    <t xml:space="preserve"> egyéb előregyártott vasbeton </t>
  </si>
  <si>
    <t xml:space="preserve">1980 előtti öszvér </t>
  </si>
  <si>
    <t>1980 után épült öszvér illetve acélszerkezet</t>
  </si>
  <si>
    <t>T</t>
  </si>
  <si>
    <t xml:space="preserve"> Köztemető </t>
  </si>
  <si>
    <t>Működő</t>
  </si>
  <si>
    <t>Lezárt</t>
  </si>
  <si>
    <t>előfordu-lásszám, 
db</t>
  </si>
  <si>
    <t>terület</t>
  </si>
  <si>
    <t>építmény, 
fm</t>
  </si>
  <si>
    <t>vízvételi lehetőség</t>
  </si>
  <si>
    <t>köz-világítás</t>
  </si>
  <si>
    <t>Temető jellege</t>
  </si>
  <si>
    <t xml:space="preserve"> hagyományos és urnatemető</t>
  </si>
  <si>
    <t xml:space="preserve"> urnatemető</t>
  </si>
  <si>
    <t xml:space="preserve"> hősi temető</t>
  </si>
  <si>
    <t xml:space="preserve"> nemzeti sírkert (panteon)</t>
  </si>
  <si>
    <t>Épületek, épít-mények</t>
  </si>
  <si>
    <t>ravatalozó</t>
  </si>
  <si>
    <t xml:space="preserve"> ravatalozó hűtőházzal</t>
  </si>
  <si>
    <t xml:space="preserve"> hűtőház</t>
  </si>
  <si>
    <t xml:space="preserve"> boncolóhelyiség-csoport</t>
  </si>
  <si>
    <t xml:space="preserve"> krematórium</t>
  </si>
  <si>
    <t xml:space="preserve"> illemhely</t>
  </si>
  <si>
    <t xml:space="preserve"> burkolt út</t>
  </si>
  <si>
    <t xml:space="preserve"> kerítés</t>
  </si>
  <si>
    <t>E</t>
  </si>
  <si>
    <t xml:space="preserve"> Lakóépület- és otthonház-részletezés az építés éve szerint  </t>
  </si>
  <si>
    <t>Ingatlanok</t>
  </si>
  <si>
    <t>Összes épület, 
db</t>
  </si>
  <si>
    <t>Ebből az építés éve szerint</t>
  </si>
  <si>
    <t>területe</t>
  </si>
  <si>
    <t>–1900</t>
  </si>
  <si>
    <t>1901–1945</t>
  </si>
  <si>
    <t>1946–1959</t>
  </si>
  <si>
    <t>1960–1969</t>
  </si>
  <si>
    <t>1970–1979</t>
  </si>
  <si>
    <t>1980–1989</t>
  </si>
  <si>
    <t>1989 után</t>
  </si>
  <si>
    <t>épült épületek száma</t>
  </si>
  <si>
    <t>Lakóépület és otthonház összesen (csak az önkormányzati tulajdonú)</t>
  </si>
  <si>
    <t xml:space="preserve"> beavatkozást nem igényel</t>
  </si>
  <si>
    <t xml:space="preserve"> részleges felújítással megfelelővé tehető</t>
  </si>
  <si>
    <t xml:space="preserve"> teljes felújítással megfelelővé tehető</t>
  </si>
  <si>
    <t xml:space="preserve"> gazdaságosan nem újítható fel</t>
  </si>
  <si>
    <t>Társasházak</t>
  </si>
  <si>
    <t xml:space="preserve"> Lakóépületek és otthonházak helyiségadatai </t>
  </si>
  <si>
    <t>Az építmények állag-mutatója</t>
  </si>
  <si>
    <t>épület száma, 
db</t>
  </si>
  <si>
    <t>lakás</t>
  </si>
  <si>
    <t>helyiség</t>
  </si>
  <si>
    <r>
      <rPr>
        <sz val="9"/>
        <color indexed="8"/>
        <rFont val="Arial CE"/>
        <family val="2"/>
      </rPr>
      <t>alapterülete, 
m</t>
    </r>
    <r>
      <rPr>
        <vertAlign val="superscript"/>
        <sz val="9"/>
        <color indexed="8"/>
        <rFont val="Arial CE"/>
        <family val="2"/>
      </rPr>
      <t>2</t>
    </r>
  </si>
  <si>
    <t xml:space="preserve">Lakóépület és otthonház összesen (csak az önkormányzati tulajdonú épületben) </t>
  </si>
  <si>
    <t>01. sor épüle-teiben</t>
  </si>
  <si>
    <t xml:space="preserve"> lakás összesen</t>
  </si>
  <si>
    <t xml:space="preserve"> nem lakás célú helyiség összesen</t>
  </si>
  <si>
    <t xml:space="preserve"> polgári védelem helyisége</t>
  </si>
  <si>
    <t>Társasházak összesen</t>
  </si>
  <si>
    <t>05. sor épüle-teiben</t>
  </si>
  <si>
    <t xml:space="preserve"> önkormányzati tulajdonú lakások </t>
  </si>
  <si>
    <t xml:space="preserve"> önkormányzati tulajdonú, nem lakás célú helyiségek</t>
  </si>
  <si>
    <t xml:space="preserve"> Lakóépületek és otthonházak felszereltsége  </t>
  </si>
  <si>
    <t xml:space="preserve">             </t>
  </si>
  <si>
    <t>Ebből:</t>
  </si>
  <si>
    <t xml:space="preserve">  2–4</t>
  </si>
  <si>
    <t xml:space="preserve">  5–11 </t>
  </si>
  <si>
    <t>szintes</t>
  </si>
  <si>
    <t>szint felett</t>
  </si>
  <si>
    <t>Önkormányzati tulajdonú lakóépület és otthonház összesen</t>
  </si>
  <si>
    <t>Fűtési rendszer</t>
  </si>
  <si>
    <t xml:space="preserve"> távfűtés</t>
  </si>
  <si>
    <t xml:space="preserve"> központi fűtés gázzal</t>
  </si>
  <si>
    <t xml:space="preserve"> központi fűtés olajjal</t>
  </si>
  <si>
    <t xml:space="preserve"> központi fűtés szilárd tüzelőanyaggal</t>
  </si>
  <si>
    <t xml:space="preserve"> geotermikus fűtés</t>
  </si>
  <si>
    <t xml:space="preserve"> egyedi fűtés</t>
  </si>
  <si>
    <t>Melegvíz-ellátottság</t>
  </si>
  <si>
    <t xml:space="preserve"> távhőellátási rendszerről</t>
  </si>
  <si>
    <t xml:space="preserve"> központi kazánról</t>
  </si>
  <si>
    <t xml:space="preserve"> egyedi</t>
  </si>
  <si>
    <t>Egyéb ellátottság</t>
  </si>
  <si>
    <t xml:space="preserve"> telefonhálózat</t>
  </si>
  <si>
    <t xml:space="preserve"> kábeltévé</t>
  </si>
  <si>
    <t xml:space="preserve"> telefon és kábeltévé</t>
  </si>
  <si>
    <t>Hulladéktárolás</t>
  </si>
  <si>
    <t xml:space="preserve"> konténeres</t>
  </si>
  <si>
    <t xml:space="preserve"> szeméttároló</t>
  </si>
  <si>
    <t>N</t>
  </si>
  <si>
    <t xml:space="preserve"> Közoktatási intézmények épületei funkciójuk szerint </t>
  </si>
  <si>
    <t>Épületek</t>
  </si>
  <si>
    <t>Épület-részek száma, 
db</t>
  </si>
  <si>
    <t>Kapacitás</t>
  </si>
  <si>
    <t>Főfunkció helyiségeinek</t>
  </si>
  <si>
    <t>Épületen belüli</t>
  </si>
  <si>
    <r>
      <rPr>
        <sz val="9"/>
        <rFont val="Arial CE"/>
        <family val="2"/>
      </rPr>
      <t>hasznos alap-területe, 
m</t>
    </r>
    <r>
      <rPr>
        <vertAlign val="superscript"/>
        <sz val="9"/>
        <rFont val="Arial CE"/>
        <family val="2"/>
      </rPr>
      <t>2</t>
    </r>
  </si>
  <si>
    <t>egy-</t>
  </si>
  <si>
    <t>több-</t>
  </si>
  <si>
    <t>uszoda száma</t>
  </si>
  <si>
    <t>tanmű-helyi férőhely</t>
  </si>
  <si>
    <t>tornaterem száma</t>
  </si>
  <si>
    <t>funkciójú épületben</t>
  </si>
  <si>
    <t>száma</t>
  </si>
  <si>
    <r>
      <rPr>
        <sz val="9"/>
        <color indexed="8"/>
        <rFont val="Arial CE"/>
        <family val="2"/>
      </rPr>
      <t xml:space="preserve">területe, </t>
    </r>
    <r>
      <rPr>
        <sz val="8"/>
        <color indexed="8"/>
        <rFont val="Arial CE"/>
        <family val="2"/>
      </rPr>
      <t>m</t>
    </r>
    <r>
      <rPr>
        <vertAlign val="superscript"/>
        <sz val="8"/>
        <color indexed="8"/>
        <rFont val="Arial CE"/>
        <family val="2"/>
      </rPr>
      <t>2</t>
    </r>
  </si>
  <si>
    <t>12632 Óvoda</t>
  </si>
  <si>
    <t>12633 Általános iskola</t>
  </si>
  <si>
    <t>12634 Alapfokú művészeti oktatás épülete</t>
  </si>
  <si>
    <t xml:space="preserve">12635 Középiskola </t>
  </si>
  <si>
    <t xml:space="preserve">12636 Szakiskola </t>
  </si>
  <si>
    <t>12638 Megváltozott képességű gyerekek speciális iskolái</t>
  </si>
  <si>
    <t>12639 Közoktatás pedagógiai szakszolgáltatóinak épületei</t>
  </si>
  <si>
    <t>12512 Tanműhely, központi műhely</t>
  </si>
  <si>
    <t>Az intézmény területén lévő önálló épületben</t>
  </si>
  <si>
    <t xml:space="preserve"> 12653 tornaterem</t>
  </si>
  <si>
    <t xml:space="preserve"> 12654 tornacsarnok</t>
  </si>
  <si>
    <t xml:space="preserve"> 12652 tanuszoda</t>
  </si>
  <si>
    <t>11305 Kollégium, diákotthon, diákszálló</t>
  </si>
  <si>
    <t xml:space="preserve"> Közoktatási intézmények épületei az építés éve szerint </t>
  </si>
  <si>
    <t>Összes épület,
db</t>
  </si>
  <si>
    <t>évben épült épületek száma</t>
  </si>
  <si>
    <t>Oktatási intézmények épületei összesen</t>
  </si>
  <si>
    <t xml:space="preserve">Közoktatási intézmények épületei műszaki állapotuk szerint </t>
  </si>
  <si>
    <t>Beavatkozást nem igényel</t>
  </si>
  <si>
    <t>Részleges felújítást  igényel</t>
  </si>
  <si>
    <t>Teljes felújítást igényel</t>
  </si>
  <si>
    <t>Gazdaságosan nem újítható fel</t>
  </si>
  <si>
    <t xml:space="preserve">N </t>
  </si>
  <si>
    <t>15.1.</t>
  </si>
  <si>
    <t xml:space="preserve"> A közoktatási épületek ellátottsága</t>
  </si>
  <si>
    <t>Épületek száma összesen, 
db</t>
  </si>
  <si>
    <t>óvoda</t>
  </si>
  <si>
    <t>általános iskola</t>
  </si>
  <si>
    <t>alapfokú művészeti oktatás épülete</t>
  </si>
  <si>
    <t>középiskola</t>
  </si>
  <si>
    <t>szakiskola</t>
  </si>
  <si>
    <t>megváltozott képességű gyerekek spe-ciális iskolája</t>
  </si>
  <si>
    <t>Oktatási épületek összesen</t>
  </si>
  <si>
    <t>Fűtési                 rendszer</t>
  </si>
  <si>
    <t xml:space="preserve"> központi fűtés</t>
  </si>
  <si>
    <t>Melegvíz-
ellátottság</t>
  </si>
  <si>
    <t>Egyéb                 ellátottság</t>
  </si>
  <si>
    <t xml:space="preserve"> műholdas tévé</t>
  </si>
  <si>
    <t xml:space="preserve"> biztonságtechnikai berendezés</t>
  </si>
  <si>
    <t xml:space="preserve"> teljes körű ellátottság</t>
  </si>
  <si>
    <t>Akadálymentességi követelményeknek</t>
  </si>
  <si>
    <t xml:space="preserve"> megfelel</t>
  </si>
  <si>
    <t xml:space="preserve"> nem felel meg</t>
  </si>
  <si>
    <t>15.2.</t>
  </si>
  <si>
    <r>
      <rPr>
        <b/>
        <sz val="12"/>
        <rFont val="Arial CE"/>
        <family val="2"/>
      </rPr>
      <t xml:space="preserve"> A közoktatási épületek ellátottsága</t>
    </r>
    <r>
      <rPr>
        <sz val="12"/>
        <rFont val="Arial CE"/>
        <family val="2"/>
      </rPr>
      <t xml:space="preserve"> (folytatás)</t>
    </r>
  </si>
  <si>
    <t>Sorszám</t>
  </si>
  <si>
    <t>közoktatás pedagógiai szakszolgál-tatóinak épületei</t>
  </si>
  <si>
    <t>tanműhely, központi műhely</t>
  </si>
  <si>
    <t>az intézmény területén lévő önálló épületben</t>
  </si>
  <si>
    <t>kollégium, diákotthon, diákszálló</t>
  </si>
  <si>
    <t>tornaterem</t>
  </si>
  <si>
    <t>tornacsarnok</t>
  </si>
  <si>
    <t>tanuszoda</t>
  </si>
  <si>
    <t>Fűtési                  rendszer</t>
  </si>
  <si>
    <t>Egyéb                    ellátottság</t>
  </si>
  <si>
    <t xml:space="preserve"> Kulturális intézmények épületei funkciójuk szerint </t>
  </si>
  <si>
    <t xml:space="preserve">Épületek </t>
  </si>
  <si>
    <t>Épület-részek száma, db</t>
  </si>
  <si>
    <r>
      <rPr>
        <sz val="9"/>
        <color indexed="8"/>
        <rFont val="Arial CE"/>
        <family val="2"/>
      </rPr>
      <t>hasznos alap-területe, 
m</t>
    </r>
    <r>
      <rPr>
        <vertAlign val="superscript"/>
        <sz val="9"/>
        <color indexed="8"/>
        <rFont val="Arial CE"/>
        <family val="2"/>
      </rPr>
      <t>2</t>
    </r>
  </si>
  <si>
    <r>
      <rPr>
        <sz val="9"/>
        <color indexed="8"/>
        <rFont val="Arial CE"/>
        <family val="2"/>
      </rPr>
      <t>területe, 
m</t>
    </r>
    <r>
      <rPr>
        <vertAlign val="superscript"/>
        <sz val="9"/>
        <color indexed="8"/>
        <rFont val="Arial CE"/>
        <family val="2"/>
      </rPr>
      <t>2</t>
    </r>
  </si>
  <si>
    <t>12611 Művelődési otthon, ház, szabadidőközpont stb.</t>
  </si>
  <si>
    <t>12612 Általános művelődési központ</t>
  </si>
  <si>
    <t xml:space="preserve">12613 Önálló, többfunkciós kulturális és sportlétesítmény </t>
  </si>
  <si>
    <t>12614 Színház, operaház, színház és filmszínház vegyes jell.</t>
  </si>
  <si>
    <t xml:space="preserve">12615 Mozi </t>
  </si>
  <si>
    <t>12616 Zeneterem, zenepavilon</t>
  </si>
  <si>
    <t>12617 Cirkusz-, varieté- és egyéb szórakoztatóépületek</t>
  </si>
  <si>
    <t>12618 Vidámpark</t>
  </si>
  <si>
    <t>12127 Alkotóház</t>
  </si>
  <si>
    <t>12621 Könyvtár és raktárai</t>
  </si>
  <si>
    <t>12622 Múzeum</t>
  </si>
  <si>
    <t>12623 Levéltár és raktárai</t>
  </si>
  <si>
    <t>12624 Kép- és hangarchívum</t>
  </si>
  <si>
    <t>12625 Műterem</t>
  </si>
  <si>
    <t xml:space="preserve"> Kulturális intézmények épületei az építés éve szerint</t>
  </si>
  <si>
    <t>Összes épület</t>
  </si>
  <si>
    <t>Ebből: az építés éve szerint</t>
  </si>
  <si>
    <t xml:space="preserve"> Kulturális intézmények épületei műszaki állapotuk szerint</t>
  </si>
  <si>
    <t xml:space="preserve">N  </t>
  </si>
  <si>
    <t>19.1.</t>
  </si>
  <si>
    <t xml:space="preserve"> Kulturális intézmények épületeinek ellátottsága </t>
  </si>
  <si>
    <t>Ebből: szórakozásra, közművelődésre használt épületek</t>
  </si>
  <si>
    <t>művelődési otthon, ház, szabadidő-központ</t>
  </si>
  <si>
    <t>általános művelődési központ</t>
  </si>
  <si>
    <t>önálló többfunkciós kulturális és sportlétes.</t>
  </si>
  <si>
    <t>színház, operaház stb.</t>
  </si>
  <si>
    <t>mozi</t>
  </si>
  <si>
    <t>zeneterem, zenepavilon</t>
  </si>
  <si>
    <t>cirkusz,                   varieté stb.</t>
  </si>
  <si>
    <t>vidámpark</t>
  </si>
  <si>
    <t>Szórakozás, közművelődésre használt épületek, közgyűjtemények</t>
  </si>
  <si>
    <t>Egyéb                     ellátottság</t>
  </si>
  <si>
    <t>Akadálymentes-ségi követelmé-nyeknek</t>
  </si>
  <si>
    <t>19.2.</t>
  </si>
  <si>
    <r>
      <rPr>
        <b/>
        <sz val="12"/>
        <rFont val="Arial CE"/>
        <family val="2"/>
      </rPr>
      <t xml:space="preserve"> Kulturális intézmények épületeinek ellátottsága </t>
    </r>
    <r>
      <rPr>
        <sz val="12"/>
        <rFont val="Arial CE"/>
        <family val="2"/>
      </rPr>
      <t>(folytatás)</t>
    </r>
  </si>
  <si>
    <t>Alkotóház</t>
  </si>
  <si>
    <t>Könyvtár és raktárai</t>
  </si>
  <si>
    <t>Múzeum</t>
  </si>
  <si>
    <t>Levéltár és
 raktárai</t>
  </si>
  <si>
    <t>Kép- és hangarchívum</t>
  </si>
  <si>
    <t>Műterem</t>
  </si>
  <si>
    <t>Szórakozásra, közművelődésre használt épületek, közgyűjtemények</t>
  </si>
  <si>
    <t>Melegvíz-                       ellátottság</t>
  </si>
  <si>
    <t>O</t>
  </si>
  <si>
    <t xml:space="preserve"> Sportlétesítmények  </t>
  </si>
  <si>
    <t>Sportléte-sítmények száma, 
db</t>
  </si>
  <si>
    <t>Sportléte-sítmények befogadó-képes-sége, 
fő</t>
  </si>
  <si>
    <t>A sportlétesítményhez tartozó</t>
  </si>
  <si>
    <t>Könyv szerinti érték</t>
  </si>
  <si>
    <t>sportpá-lyák száma, 
db</t>
  </si>
  <si>
    <r>
      <rPr>
        <sz val="9"/>
        <rFont val="Arial CE"/>
        <family val="2"/>
      </rPr>
      <t>sportpá-lyák területe, m</t>
    </r>
    <r>
      <rPr>
        <vertAlign val="superscript"/>
        <sz val="9"/>
        <rFont val="Arial CE"/>
        <family val="2"/>
      </rPr>
      <t>2</t>
    </r>
  </si>
  <si>
    <t>öltözők száma, 
db</t>
  </si>
  <si>
    <t>Fedett sportlétesítmény 12651 labdajátékpályák</t>
  </si>
  <si>
    <t>12653 Tornatermek</t>
  </si>
  <si>
    <t>12654 Tornacsarnokok</t>
  </si>
  <si>
    <t xml:space="preserve">12655 Korcsolya- és jégkorongpályák </t>
  </si>
  <si>
    <t>Fedett pályák minő-sítése</t>
  </si>
  <si>
    <t xml:space="preserve"> szakszövetség által minősített, nemzetközi </t>
  </si>
  <si>
    <t xml:space="preserve"> szakszövetség által minősített, I. osztályú</t>
  </si>
  <si>
    <t xml:space="preserve"> szakszövetség által minősített, egyéb</t>
  </si>
  <si>
    <t xml:space="preserve"> szakszövetség által nem minősített</t>
  </si>
  <si>
    <t xml:space="preserve">Fedett pályák burko-lata </t>
  </si>
  <si>
    <t xml:space="preserve"> műfű</t>
  </si>
  <si>
    <t xml:space="preserve"> salak</t>
  </si>
  <si>
    <t xml:space="preserve"> aszfalt</t>
  </si>
  <si>
    <t xml:space="preserve"> műanyag                            </t>
  </si>
  <si>
    <t xml:space="preserve"> parketta</t>
  </si>
  <si>
    <t xml:space="preserve"> egyéb</t>
  </si>
  <si>
    <t>2411 Szabadtéri sportpályák és 24112 stadionok</t>
  </si>
  <si>
    <t>Szabad-téri pályák burko-lata</t>
  </si>
  <si>
    <t xml:space="preserve"> fű</t>
  </si>
  <si>
    <t xml:space="preserve"> Szociális intézmények épületei funkciójuk szerint </t>
  </si>
  <si>
    <t>Épületek száma, 
db</t>
  </si>
  <si>
    <r>
      <rPr>
        <sz val="9"/>
        <color indexed="8"/>
        <rFont val="Arial CE"/>
        <family val="2"/>
      </rPr>
      <t>Hasznos alapterület, m</t>
    </r>
    <r>
      <rPr>
        <vertAlign val="superscript"/>
        <sz val="9"/>
        <color indexed="8"/>
        <rFont val="Arial CE"/>
        <family val="2"/>
      </rPr>
      <t>2</t>
    </r>
  </si>
  <si>
    <t>Épületrészek száma, 
db</t>
  </si>
  <si>
    <t>száma,  
db</t>
  </si>
  <si>
    <r>
      <rPr>
        <sz val="8"/>
        <color indexed="8"/>
        <rFont val="Arial CE"/>
        <family val="2"/>
      </rPr>
      <t>m</t>
    </r>
    <r>
      <rPr>
        <vertAlign val="superscript"/>
        <sz val="8"/>
        <color indexed="8"/>
        <rFont val="Arial CE"/>
        <family val="2"/>
      </rPr>
      <t>2</t>
    </r>
  </si>
  <si>
    <t>12647 Idős vagy megváltozott képességű emberek ellátására szolgáló kombinált épületek</t>
  </si>
  <si>
    <t>12648 Idős vagy megváltozott képességű emberek részére átmeneti elhelyezést nyújtó épületek</t>
  </si>
  <si>
    <t>12631 Bölcsőde</t>
  </si>
  <si>
    <t xml:space="preserve">12643 Csecsemő-, gyermekotthon </t>
  </si>
  <si>
    <t>11303 Nevelőotthon</t>
  </si>
  <si>
    <t>11304 Hajléktalanok átmeneti szállása, éjjeli menedékhelye</t>
  </si>
  <si>
    <t>11306 Lakóotthon</t>
  </si>
  <si>
    <t xml:space="preserve"> Szociális intézmények épületei az építés éve szerint </t>
  </si>
  <si>
    <t>12647 Idős vagy megváltozott ké-pességű emberek ellátására szolgáló kombinált épületek</t>
  </si>
  <si>
    <t>12648 Idős vagy megváltozott ké-pességű emberek részére átmeneti elhelyezést nyújtó épületek</t>
  </si>
  <si>
    <t xml:space="preserve"> Szociális intézmények épületei műszaki állapotuk szerint </t>
  </si>
  <si>
    <t xml:space="preserve">Összes épület, 
db                                     </t>
  </si>
  <si>
    <t>Gazdaságosan nem                        újítható fel</t>
  </si>
  <si>
    <t>Épületek
 száma összesen, 
db</t>
  </si>
  <si>
    <t>idős vagy megváltozott képességű emberek ellátására szolgáló kombinált épületek</t>
  </si>
  <si>
    <t>idős vagy megváltozott képességű emberek részére átmeneti elhelyezést nyújtó épületek</t>
  </si>
  <si>
    <t>bölcsőde</t>
  </si>
  <si>
    <t>csecsemő-, gyermekotthon</t>
  </si>
  <si>
    <t>nevelő-otthon</t>
  </si>
  <si>
    <t>lakó-otthon</t>
  </si>
  <si>
    <t>hajléktalanok átmeneti                          szállása, éjjeli menedékhelye</t>
  </si>
  <si>
    <t>Szociális intézmények épületei</t>
  </si>
  <si>
    <t>Felvonók és mozgólépcsők száma</t>
  </si>
  <si>
    <t>Akadálymen-tességi köve-telményeknek</t>
  </si>
  <si>
    <t xml:space="preserve"> Egészségügyi intézmények épületei funkciójuk szerint</t>
  </si>
  <si>
    <r>
      <rPr>
        <sz val="9"/>
        <color indexed="8"/>
        <rFont val="Arial CE"/>
        <family val="2"/>
      </rPr>
      <t>Nettó alap-terület, m</t>
    </r>
    <r>
      <rPr>
        <vertAlign val="superscript"/>
        <sz val="9"/>
        <color indexed="8"/>
        <rFont val="Arial CE"/>
        <family val="2"/>
      </rPr>
      <t>2</t>
    </r>
  </si>
  <si>
    <t>területe,</t>
  </si>
  <si>
    <t>12641 Aktív és krónikus fekvőbeteg-ellátást nyújtó épületek</t>
  </si>
  <si>
    <t>12642 Szanatórium, hosszabb tartózkodást nyújtó kórházak, elfekvőkórházak stb.</t>
  </si>
  <si>
    <t>12645 Háziorvosi rendelő</t>
  </si>
  <si>
    <t>12646 Járóbeteg-szakellátás épületei</t>
  </si>
  <si>
    <t>12640 Mentőállomás</t>
  </si>
  <si>
    <t xml:space="preserve"> Egészségügyi intézmények épületei az építés éve szerint </t>
  </si>
  <si>
    <t>Összes épület,
 db</t>
  </si>
  <si>
    <t>Az épitmények állag-mutatója</t>
  </si>
  <si>
    <t xml:space="preserve"> Egészségügyi intézmények épületei műszaki állapotuk szerint </t>
  </si>
  <si>
    <r>
      <rPr>
        <sz val="9"/>
        <color indexed="8"/>
        <rFont val="Arial CE"/>
        <family val="2"/>
      </rPr>
      <t xml:space="preserve">Összes épület,                 </t>
    </r>
    <r>
      <rPr>
        <sz val="8"/>
        <color indexed="8"/>
        <rFont val="Arial CE"/>
        <family val="2"/>
      </rPr>
      <t>db</t>
    </r>
  </si>
  <si>
    <t>Részleges felújítást igényel</t>
  </si>
  <si>
    <t xml:space="preserve"> Egészségügyi intézmények épületeinek ellátottsága</t>
  </si>
  <si>
    <r>
      <rPr>
        <sz val="9"/>
        <rFont val="Arial CE"/>
        <family val="2"/>
      </rPr>
      <t xml:space="preserve">Épületek száma összesen,                       </t>
    </r>
    <r>
      <rPr>
        <sz val="8"/>
        <rFont val="Arial CE"/>
        <family val="2"/>
      </rPr>
      <t>db</t>
    </r>
  </si>
  <si>
    <t>aktív és krónikus fekvőbeteg-ellátást nyújtó épületek</t>
  </si>
  <si>
    <t>szanatórium, hosszabb  tartózkodást nyújtó kórházak, elfekvőkórházak stb.</t>
  </si>
  <si>
    <t>háziorvosi rendelő</t>
  </si>
  <si>
    <t>járóbeteg-
szakellátás 
épületei</t>
  </si>
  <si>
    <t>mentőállomás</t>
  </si>
  <si>
    <t>Egészségügyi intézmények épületei</t>
  </si>
  <si>
    <t xml:space="preserve"> Kereskedelmi, szolgáltató, igazgatási és szálló jellegű</t>
  </si>
  <si>
    <t xml:space="preserve"> intézmények épületei funkciójuk szerint</t>
  </si>
  <si>
    <r>
      <rPr>
        <sz val="9"/>
        <color indexed="8"/>
        <rFont val="Arial CE"/>
        <family val="2"/>
      </rPr>
      <t>Nettó alapterület, 
m</t>
    </r>
    <r>
      <rPr>
        <vertAlign val="superscript"/>
        <sz val="9"/>
        <color indexed="8"/>
        <rFont val="Arial CE"/>
        <family val="2"/>
      </rPr>
      <t>2</t>
    </r>
  </si>
  <si>
    <t>Befogadó-képesség, 
fő</t>
  </si>
  <si>
    <t>12111 Szállodák</t>
  </si>
  <si>
    <t>12112 Motelek</t>
  </si>
  <si>
    <t xml:space="preserve">12113 Fogadók, panziók és egyéb, szálló jellegű épületek, étteremmel vagy anélkül </t>
  </si>
  <si>
    <t>12114 Különálló éttermek, bárok</t>
  </si>
  <si>
    <t xml:space="preserve">1212 Egyéb, rövid idejű tartózkodásra szolgáló épületek </t>
  </si>
  <si>
    <t>12221  Hivatali épületek (polgármesteri hivatalok, körjegyzőségek épületei)</t>
  </si>
  <si>
    <t>12223–12226 Egyéb hivatali épületek</t>
  </si>
  <si>
    <t>1230 Kereskedelmi épületek</t>
  </si>
  <si>
    <t>12420 Garázsépületek</t>
  </si>
  <si>
    <t>12741 Tűzoltólaktanya</t>
  </si>
  <si>
    <t>12742 Tűzoltószertár</t>
  </si>
  <si>
    <t>12513 Vágóhidak</t>
  </si>
  <si>
    <t>Egyéb épületek</t>
  </si>
  <si>
    <t xml:space="preserve"> Kereskedelmi, szolgáltató, igazgatási és szálló jellegű </t>
  </si>
  <si>
    <t xml:space="preserve"> intézmények épületei az építés éve szerint</t>
  </si>
  <si>
    <t>Összes épület,              db</t>
  </si>
  <si>
    <t>12113 Fogadók, panziók és egyéb, szálló jellegű épületek, étteremmel vagy anélkül</t>
  </si>
  <si>
    <t>12221 Hivatali épületek (polgármesteri hivatalok, körjegyzőségek épületei)</t>
  </si>
  <si>
    <t xml:space="preserve">Kereskedelmi, szolgáltató, igazgatási és szálló jellegű </t>
  </si>
  <si>
    <t>intézmények épületei műszaki állapotuk szerint</t>
  </si>
  <si>
    <t>Összes épület,                db</t>
  </si>
  <si>
    <t>Teljes felújítást  igényel</t>
  </si>
  <si>
    <t>12223–-12226 Egyéb hivatali épületek</t>
  </si>
  <si>
    <t>32.1.</t>
  </si>
  <si>
    <t xml:space="preserve"> intézmények  épületeinek ellátottsága</t>
  </si>
  <si>
    <t>Sor-
szám</t>
  </si>
  <si>
    <t>szállodák</t>
  </si>
  <si>
    <t>motelek</t>
  </si>
  <si>
    <t xml:space="preserve">fogadók, pan-ziók és egyéb, szálló jellegű épületek étte-remmel vagy anélkül </t>
  </si>
  <si>
    <t>különálló éttermek, bárok</t>
  </si>
  <si>
    <t>egyéb, rövid idejű tartózkodásra szolgáló épületek</t>
  </si>
  <si>
    <t>hivatali épületek (polgármesteri hivatalok körjegyzőségek épületei)</t>
  </si>
  <si>
    <t xml:space="preserve"> egyéb hivatali épületek</t>
  </si>
  <si>
    <t>Intézményépületek összesen</t>
  </si>
  <si>
    <t>32.2.</t>
  </si>
  <si>
    <r>
      <rPr>
        <b/>
        <sz val="12"/>
        <rFont val="Arial CE"/>
        <family val="2"/>
      </rPr>
      <t xml:space="preserve"> intézmények épületeinek ellátottsága</t>
    </r>
    <r>
      <rPr>
        <sz val="12"/>
        <rFont val="Arial CE"/>
        <family val="2"/>
      </rPr>
      <t xml:space="preserve"> (folytatás)</t>
    </r>
  </si>
  <si>
    <t>kereskedelmi épületek</t>
  </si>
  <si>
    <t>garázsépületek</t>
  </si>
  <si>
    <t>tűzoltólaktanya</t>
  </si>
  <si>
    <t>tűzoltószertár</t>
  </si>
  <si>
    <t>vágóhidak</t>
  </si>
  <si>
    <t>egyéb épületek</t>
  </si>
  <si>
    <t xml:space="preserve">D  </t>
  </si>
  <si>
    <t>Melléképületek, -építmények</t>
  </si>
  <si>
    <t>Melléképü-
letek, -építmé-nyek száma</t>
  </si>
  <si>
    <t>Helyiségek száma</t>
  </si>
  <si>
    <r>
      <rPr>
        <sz val="9"/>
        <rFont val="Arial CE"/>
        <family val="2"/>
      </rPr>
      <t>Összes nettó terület, 
m</t>
    </r>
    <r>
      <rPr>
        <vertAlign val="superscript"/>
        <sz val="9"/>
        <rFont val="Arial CE"/>
        <family val="2"/>
      </rPr>
      <t>2</t>
    </r>
  </si>
  <si>
    <t>A melléképület műszaki állapota</t>
  </si>
  <si>
    <t>beavatkozást nem</t>
  </si>
  <si>
    <t>részleges felújítást</t>
  </si>
  <si>
    <t>teljes felújítást</t>
  </si>
  <si>
    <t>gazdaságosan nem újítható fel</t>
  </si>
  <si>
    <t>igényel</t>
  </si>
  <si>
    <t>A mellék-épület rendel-tetése</t>
  </si>
  <si>
    <t xml:space="preserve"> garázs</t>
  </si>
  <si>
    <t xml:space="preserve"> raktár</t>
  </si>
  <si>
    <t xml:space="preserve"> szerszámtár</t>
  </si>
  <si>
    <t xml:space="preserve"> tüzelőtároló</t>
  </si>
  <si>
    <t xml:space="preserve"> nyári konyha</t>
  </si>
  <si>
    <t xml:space="preserve"> WC</t>
  </si>
  <si>
    <t xml:space="preserve"> magtár</t>
  </si>
  <si>
    <t xml:space="preserve"> kazánház</t>
  </si>
  <si>
    <t xml:space="preserve"> iroda</t>
  </si>
  <si>
    <t xml:space="preserve"> öltöző</t>
  </si>
  <si>
    <t xml:space="preserve"> mosókonyha</t>
  </si>
  <si>
    <t xml:space="preserve"> szerelőműhely</t>
  </si>
  <si>
    <t xml:space="preserve"> szárító</t>
  </si>
  <si>
    <t>Fűtési rendszer van</t>
  </si>
  <si>
    <t>Vízellátás</t>
  </si>
  <si>
    <t xml:space="preserve"> közműves           </t>
  </si>
  <si>
    <t xml:space="preserve"> nincs   </t>
  </si>
  <si>
    <t xml:space="preserve">Melléképít-mény rendel-tetése </t>
  </si>
  <si>
    <t xml:space="preserve"> állattartási építmény</t>
  </si>
  <si>
    <t xml:space="preserve"> növénytermesztési építmény</t>
  </si>
  <si>
    <t xml:space="preserve"> állattartási és növénytermesztési építmények</t>
  </si>
  <si>
    <t>R</t>
  </si>
  <si>
    <t xml:space="preserve"> Üzemi épületek az épületek fukciója szerint</t>
  </si>
  <si>
    <t xml:space="preserve">Épületré-szek száma, 
db </t>
  </si>
  <si>
    <t>Szintek száma</t>
  </si>
  <si>
    <r>
      <rPr>
        <sz val="9"/>
        <color indexed="8"/>
        <rFont val="Arial CE"/>
        <family val="2"/>
      </rPr>
      <t>Beépített alapterület, 
m</t>
    </r>
    <r>
      <rPr>
        <vertAlign val="superscript"/>
        <sz val="9"/>
        <color indexed="8"/>
        <rFont val="Arial CE"/>
        <family val="2"/>
      </rPr>
      <t>2</t>
    </r>
  </si>
  <si>
    <r>
      <rPr>
        <sz val="9"/>
        <color indexed="8"/>
        <rFont val="Arial CE"/>
        <family val="2"/>
      </rPr>
      <t>Szintek összes nettó területe, 
m</t>
    </r>
    <r>
      <rPr>
        <vertAlign val="superscript"/>
        <sz val="9"/>
        <color indexed="8"/>
        <rFont val="Arial CE"/>
        <family val="2"/>
      </rPr>
      <t>2</t>
    </r>
  </si>
  <si>
    <t>egy</t>
  </si>
  <si>
    <t>kettő és több</t>
  </si>
  <si>
    <t>Üzemi épület összesen</t>
  </si>
  <si>
    <t xml:space="preserve"> 01. sorból</t>
  </si>
  <si>
    <t>124 közlekedési és hírközlési</t>
  </si>
  <si>
    <t>125 ipari</t>
  </si>
  <si>
    <t>1271 mezőgazdasági</t>
  </si>
  <si>
    <t>24201 térségi  hulladékkezelő telep</t>
  </si>
  <si>
    <t>24203 hulladékátrakó állomás</t>
  </si>
  <si>
    <t>24204 hulladékválogató</t>
  </si>
  <si>
    <t>24205 hulladékkomposztáló telep</t>
  </si>
  <si>
    <t xml:space="preserve"> Üzemi épületek az építés éve szerint </t>
  </si>
  <si>
    <t>Üzemi épületek száma, 
db</t>
  </si>
  <si>
    <t xml:space="preserve">Könyv szerinti bruttó </t>
  </si>
  <si>
    <t xml:space="preserve">Becsült </t>
  </si>
  <si>
    <t>érték, E Ft</t>
  </si>
  <si>
    <t>01.  sorból</t>
  </si>
  <si>
    <t xml:space="preserve"> Üzemi épületek műszaki ellátottsága</t>
  </si>
  <si>
    <t>közlekedési és hírközlési</t>
  </si>
  <si>
    <t>ipari</t>
  </si>
  <si>
    <t>mezőgazdasági</t>
  </si>
  <si>
    <t>hulladékkal kapcsolatosak</t>
  </si>
  <si>
    <t>Üzemi  épület összesen</t>
  </si>
  <si>
    <t>Fűtési rend-szer</t>
  </si>
  <si>
    <t>Egyéb ellátott-ság</t>
  </si>
  <si>
    <t xml:space="preserve"> melegvíz</t>
  </si>
  <si>
    <t>környezetszennyezés</t>
  </si>
  <si>
    <t>P</t>
  </si>
  <si>
    <t xml:space="preserve"> Egyéb önálló építmények funkciójuk szerint</t>
  </si>
  <si>
    <t>Építmények száma, 
db</t>
  </si>
  <si>
    <t>Befogadó-képesség</t>
  </si>
  <si>
    <t>Hossza, 
fm</t>
  </si>
  <si>
    <t>Egyéb önálló építmény összesen</t>
  </si>
  <si>
    <t xml:space="preserve"> kertmozi</t>
  </si>
  <si>
    <t xml:space="preserve"> szabadtéri színpad</t>
  </si>
  <si>
    <t xml:space="preserve"> légoltalmi óvóhely</t>
  </si>
  <si>
    <t xml:space="preserve"> kábeltelevízió-hálózat</t>
  </si>
  <si>
    <t>Köztéri műal-kotás</t>
  </si>
  <si>
    <t xml:space="preserve"> szobor</t>
  </si>
  <si>
    <t xml:space="preserve"> szökőkút</t>
  </si>
  <si>
    <t>K</t>
  </si>
  <si>
    <t>38</t>
  </si>
  <si>
    <t xml:space="preserve"> Közmű: vízmű alaplétesítményei, vezetékei </t>
  </si>
  <si>
    <t>Mennyiség, 
db</t>
  </si>
  <si>
    <r>
      <rPr>
        <sz val="9"/>
        <rFont val="Arial CE"/>
        <family val="2"/>
      </rPr>
      <t>Kapacitás, 
1000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/nap</t>
    </r>
  </si>
  <si>
    <r>
      <rPr>
        <sz val="9"/>
        <rFont val="Arial CE"/>
        <family val="2"/>
      </rPr>
      <t>Térfogat, 
1000 m</t>
    </r>
    <r>
      <rPr>
        <vertAlign val="superscript"/>
        <sz val="9"/>
        <rFont val="Arial CE"/>
        <family val="2"/>
      </rPr>
      <t>3</t>
    </r>
  </si>
  <si>
    <t>Hossz, 
km</t>
  </si>
  <si>
    <t>Termelőhely</t>
  </si>
  <si>
    <t xml:space="preserve"> felszíni vízkivétel</t>
  </si>
  <si>
    <t xml:space="preserve"> felszín alatti kutak</t>
  </si>
  <si>
    <t xml:space="preserve"> felszín alatti karsztvízaknák</t>
  </si>
  <si>
    <t xml:space="preserve"> felszín alatti forrásfoglalások</t>
  </si>
  <si>
    <t xml:space="preserve"> vízátvétel</t>
  </si>
  <si>
    <t>Víztisztító mű</t>
  </si>
  <si>
    <t xml:space="preserve"> gépház</t>
  </si>
  <si>
    <t xml:space="preserve"> vízkezelő egység</t>
  </si>
  <si>
    <t xml:space="preserve"> vízátemelő</t>
  </si>
  <si>
    <t xml:space="preserve"> hidrofor</t>
  </si>
  <si>
    <t>Tároló</t>
  </si>
  <si>
    <t xml:space="preserve"> víztorony</t>
  </si>
  <si>
    <t xml:space="preserve"> tárolómedence</t>
  </si>
  <si>
    <t>Főnyomóvezeték</t>
  </si>
  <si>
    <t>Elosztóvezeték</t>
  </si>
  <si>
    <t>Bekötővezeték</t>
  </si>
  <si>
    <t>Ingatlanbekötések</t>
  </si>
  <si>
    <t>Vízmérők</t>
  </si>
  <si>
    <t>Közműves vízellátás értékadatai</t>
  </si>
  <si>
    <t>Sor-                      szám</t>
  </si>
  <si>
    <t>Állagmutató</t>
  </si>
  <si>
    <t>39</t>
  </si>
  <si>
    <t xml:space="preserve"> Közmű: csatornamű alaplétesítményei, vezetékei </t>
  </si>
  <si>
    <t>Egyesített rendszerű</t>
  </si>
  <si>
    <t>Elválasztó rendszerű</t>
  </si>
  <si>
    <r>
      <rPr>
        <sz val="9"/>
        <rFont val="Arial CE"/>
        <family val="2"/>
      </rPr>
      <t xml:space="preserve">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/nap</t>
    </r>
  </si>
  <si>
    <r>
      <rPr>
        <sz val="9"/>
        <rFont val="Arial CE"/>
        <family val="2"/>
      </rPr>
      <t xml:space="preserve">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/óra</t>
    </r>
  </si>
  <si>
    <r>
      <rPr>
        <sz val="9"/>
        <rFont val="Arial CE"/>
        <family val="2"/>
      </rPr>
      <t>hossza,</t>
    </r>
    <r>
      <rPr>
        <sz val="8"/>
        <rFont val="Arial CE"/>
        <family val="2"/>
      </rPr>
      <t xml:space="preserve"> fm</t>
    </r>
  </si>
  <si>
    <t>Szennyvíztisztító 
technológia</t>
  </si>
  <si>
    <t>mechanikai ( I. fokozat )</t>
  </si>
  <si>
    <t>biológiai ( II. fokozat )</t>
  </si>
  <si>
    <t>III. fokozat (foszfor és nitrogén eltávolítása)</t>
  </si>
  <si>
    <t>mechanikai+biológiai</t>
  </si>
  <si>
    <t>mechanikai+biológiai + III. fokozat</t>
  </si>
  <si>
    <t>átemelő</t>
  </si>
  <si>
    <t>Főgyűjtőcsatorna</t>
  </si>
  <si>
    <t>gravitációs</t>
  </si>
  <si>
    <t>vákuumos</t>
  </si>
  <si>
    <t>nyomott</t>
  </si>
  <si>
    <t xml:space="preserve">     Gyűjtőcsatorna</t>
  </si>
  <si>
    <t xml:space="preserve">     Bekötőcsatorna</t>
  </si>
  <si>
    <t>hossza</t>
  </si>
  <si>
    <t>bekötések száma</t>
  </si>
  <si>
    <t>A szennyvíztisztítás és csatorna értékadatai</t>
  </si>
  <si>
    <t>Sor-                    szám</t>
  </si>
  <si>
    <t>Könyv szerinti bruttó</t>
  </si>
  <si>
    <t>Becsült</t>
  </si>
  <si>
    <t>H</t>
  </si>
  <si>
    <t>40</t>
  </si>
  <si>
    <t xml:space="preserve"> Közmű: távfűtés</t>
  </si>
  <si>
    <t>Hőközpont</t>
  </si>
  <si>
    <t>névleges kapacitás,
1000 MW</t>
  </si>
  <si>
    <t>tényleges teljesítmény</t>
  </si>
  <si>
    <t>termelői</t>
  </si>
  <si>
    <t>szolgáltatói ellátandó</t>
  </si>
  <si>
    <t>fogyasztói ellátandó</t>
  </si>
  <si>
    <t>darabszám</t>
  </si>
  <si>
    <t>épületbeni</t>
  </si>
  <si>
    <t>épületen kívüli</t>
  </si>
  <si>
    <t>fogyasztás 1000 MW-ban</t>
  </si>
  <si>
    <t>Létesítmény jellege</t>
  </si>
  <si>
    <t xml:space="preserve"> hőerőmű</t>
  </si>
  <si>
    <t xml:space="preserve"> hőtermelő mű</t>
  </si>
  <si>
    <t xml:space="preserve"> hulladékégető mű</t>
  </si>
  <si>
    <t xml:space="preserve"> hévízmű</t>
  </si>
  <si>
    <t xml:space="preserve"> fűtőmű</t>
  </si>
  <si>
    <t>Hőellátás módja</t>
  </si>
  <si>
    <t xml:space="preserve"> saját</t>
  </si>
  <si>
    <t xml:space="preserve"> vásárolt</t>
  </si>
  <si>
    <t xml:space="preserve"> saját és vásárolt</t>
  </si>
  <si>
    <t>Hőfogadó állomás száma</t>
  </si>
  <si>
    <t>Gerincvezeték hossza</t>
  </si>
  <si>
    <t>Elosztóvezeték hossza</t>
  </si>
  <si>
    <t>Bekötővezeték hossza</t>
  </si>
  <si>
    <t>A távfűtés értékadatai</t>
  </si>
  <si>
    <t>Sor-                szám</t>
  </si>
  <si>
    <t xml:space="preserve"> érték, E Ft</t>
  </si>
  <si>
    <t>L</t>
  </si>
  <si>
    <t xml:space="preserve"> Lakások főbb jellemzői</t>
  </si>
  <si>
    <t>Összes lakásból:</t>
  </si>
  <si>
    <t>lakás száma, 
db</t>
  </si>
  <si>
    <r>
      <rPr>
        <sz val="9"/>
        <rFont val="Arial CE"/>
        <family val="2"/>
      </rPr>
      <t>hasznos alapterület, 
m</t>
    </r>
    <r>
      <rPr>
        <vertAlign val="superscript"/>
        <sz val="9"/>
        <rFont val="Arial CE"/>
        <family val="2"/>
      </rPr>
      <t>2</t>
    </r>
  </si>
  <si>
    <t>összkomfortos</t>
  </si>
  <si>
    <t>komfortos</t>
  </si>
  <si>
    <t>félkomfortos</t>
  </si>
  <si>
    <t>komfort nélküli</t>
  </si>
  <si>
    <t>szükséglakás</t>
  </si>
  <si>
    <t>1 szobásnál kisebb</t>
  </si>
  <si>
    <t>1 szobás</t>
  </si>
  <si>
    <t>1+1/2 szobás</t>
  </si>
  <si>
    <t>2 szobás</t>
  </si>
  <si>
    <t>2+1/2 szobás</t>
  </si>
  <si>
    <t>3 szobás</t>
  </si>
  <si>
    <t>3+1/2 szobás</t>
  </si>
  <si>
    <t>4 szobás és nagyobb</t>
  </si>
  <si>
    <t>Lakások összesen</t>
  </si>
  <si>
    <t xml:space="preserve"> Lakások közműellátottsága</t>
  </si>
  <si>
    <t>Összes lakás száma, 
db</t>
  </si>
  <si>
    <t xml:space="preserve">Ebből: </t>
  </si>
  <si>
    <t>egyedi központi fűtéssel rendelkezik</t>
  </si>
  <si>
    <t>cirkógejzír fűtéssel rendelkezik</t>
  </si>
  <si>
    <t>egyedi fűtéssel rendelkezik</t>
  </si>
  <si>
    <t>egyedi fűtésűből:</t>
  </si>
  <si>
    <t>távfűtött</t>
  </si>
  <si>
    <t>korszerű</t>
  </si>
  <si>
    <t>hagyományos</t>
  </si>
  <si>
    <t>Az összes közmű van</t>
  </si>
  <si>
    <t>Villany, víz, csatorna van</t>
  </si>
  <si>
    <t>Villany, víz, gáz van</t>
  </si>
  <si>
    <t>Villany, víz van</t>
  </si>
  <si>
    <t>Villany, gáz van</t>
  </si>
  <si>
    <t>Csak villany van</t>
  </si>
  <si>
    <t>Csak víz van</t>
  </si>
  <si>
    <t>Csak gáz van</t>
  </si>
  <si>
    <t>Egyéb, többi</t>
  </si>
  <si>
    <t xml:space="preserve"> melegvíz-ellátottsággal</t>
  </si>
  <si>
    <t xml:space="preserve"> melegvíz-ellátottság nélkül</t>
  </si>
  <si>
    <t xml:space="preserve"> vízmérő van</t>
  </si>
  <si>
    <t xml:space="preserve"> vízmérő nincs</t>
  </si>
  <si>
    <t>B</t>
  </si>
  <si>
    <t xml:space="preserve"> Nem lakás célú helyiségek</t>
  </si>
  <si>
    <t>Forgalomképes</t>
  </si>
  <si>
    <t>Korlátozottan forgalomképes</t>
  </si>
  <si>
    <t>Forgalomképtelen</t>
  </si>
  <si>
    <t>A helyiségek</t>
  </si>
  <si>
    <t xml:space="preserve">száma, 
db                                        </t>
  </si>
  <si>
    <r>
      <rPr>
        <sz val="9"/>
        <rFont val="Arial CE"/>
        <family val="2"/>
      </rPr>
      <t>alapterülete, 
m</t>
    </r>
    <r>
      <rPr>
        <vertAlign val="superscript"/>
        <sz val="9"/>
        <rFont val="Arial CE"/>
        <family val="2"/>
      </rPr>
      <t xml:space="preserve">2    </t>
    </r>
    <r>
      <rPr>
        <sz val="9"/>
        <rFont val="Arial CE"/>
        <family val="2"/>
      </rPr>
      <t xml:space="preserve">                            </t>
    </r>
  </si>
  <si>
    <t>helyiségek száma, db</t>
  </si>
  <si>
    <t>A helyiségek száma összesen</t>
  </si>
  <si>
    <t>Közmű ellátottság</t>
  </si>
  <si>
    <t xml:space="preserve"> az összes közmű van</t>
  </si>
  <si>
    <t xml:space="preserve"> villany, víz, csatorna van</t>
  </si>
  <si>
    <t xml:space="preserve"> villany, víz, gáz van</t>
  </si>
  <si>
    <t xml:space="preserve"> csak villany van</t>
  </si>
  <si>
    <t xml:space="preserve"> csak víz van</t>
  </si>
  <si>
    <t>Az összes helyiségből</t>
  </si>
  <si>
    <t>12614 színház</t>
  </si>
  <si>
    <t>12615 mozi</t>
  </si>
  <si>
    <t>12621 könyvtár</t>
  </si>
  <si>
    <t>12645 körzeti orvosi rendelő</t>
  </si>
  <si>
    <t>12632 óvoda</t>
  </si>
  <si>
    <t>12631 bölcsőde</t>
  </si>
  <si>
    <t>M</t>
  </si>
  <si>
    <t xml:space="preserve"> Az ingatlanvagyonban bekövetkezett változások – összesítő</t>
  </si>
  <si>
    <t>Az ingatlan</t>
  </si>
  <si>
    <t>mennyisége</t>
  </si>
  <si>
    <t>értéke</t>
  </si>
  <si>
    <t>összes előfordulás-szám</t>
  </si>
  <si>
    <t>ebből: változás</t>
  </si>
  <si>
    <t>összes</t>
  </si>
  <si>
    <t>növekedés</t>
  </si>
  <si>
    <t>csökkenés</t>
  </si>
  <si>
    <t>bruttó</t>
  </si>
  <si>
    <t>Új építés</t>
  </si>
  <si>
    <t>Vétel</t>
  </si>
  <si>
    <t>Eladás</t>
  </si>
  <si>
    <t>Részingatlan-eladás</t>
  </si>
  <si>
    <t>Egyházi tulajdonba adás</t>
  </si>
  <si>
    <t>Gazdasági társaságba való bevitel</t>
  </si>
  <si>
    <t>Épület, építmény bontása</t>
  </si>
  <si>
    <t>Épület felújítása, rekonstrukciója</t>
  </si>
  <si>
    <t>Lakás, nem lakás célú helyiség felújítása, korszerűsítése</t>
  </si>
  <si>
    <t>Ingatlan belterületbe vonása külterületből</t>
  </si>
  <si>
    <t>Ingatlan  külterületbe csatolása belterületből</t>
  </si>
  <si>
    <t>Számvitelben értékelés</t>
  </si>
  <si>
    <t>Számvitelben nem szereplő értékelés</t>
  </si>
  <si>
    <t>Egyéb</t>
  </si>
  <si>
    <t>Az ingatlanvagyonban bekövetkezett változások</t>
  </si>
  <si>
    <r>
      <rPr>
        <b/>
        <sz val="14"/>
        <rFont val="Arial CE"/>
        <family val="2"/>
      </rPr>
      <t>J</t>
    </r>
    <r>
      <rPr>
        <b/>
        <sz val="11"/>
        <rFont val="Arial CE"/>
        <family val="2"/>
      </rPr>
      <t xml:space="preserve"> 45</t>
    </r>
  </si>
  <si>
    <t>Önkormányzat településazonosítója</t>
  </si>
  <si>
    <t>Ingatlan</t>
  </si>
  <si>
    <t>Tulajdoni hányad</t>
  </si>
  <si>
    <t>I/N</t>
  </si>
  <si>
    <t>Ingatlanjelleg</t>
  </si>
  <si>
    <t>Közös tulajdonú ingatlan megnevezése</t>
  </si>
  <si>
    <t xml:space="preserve">A statisztika 2–43. táblázataiban adatot jelentő önkormányzat </t>
  </si>
  <si>
    <t>címe (település KSH-kódja)</t>
  </si>
  <si>
    <t>helyrajzi száma</t>
  </si>
  <si>
    <t>KSH</t>
  </si>
  <si>
    <t>/</t>
  </si>
  <si>
    <t>Magyar Államkincstárok Megyei Igazgatóságainak jegyzéke</t>
  </si>
  <si>
    <t>Megnevezése</t>
  </si>
  <si>
    <t>Cím</t>
  </si>
  <si>
    <t>Postai cím</t>
  </si>
  <si>
    <t>Telefonszám</t>
  </si>
  <si>
    <t>E-mail cím</t>
  </si>
  <si>
    <t>Budapesti és Pest Megyei Igazgatóság</t>
  </si>
  <si>
    <t xml:space="preserve"> Budapest </t>
  </si>
  <si>
    <t xml:space="preserve"> Budapest</t>
  </si>
  <si>
    <t>1/371-9000</t>
  </si>
  <si>
    <t>igazgato.budapest@allamkincstar.gov.hu</t>
  </si>
  <si>
    <t xml:space="preserve"> Váci út 71.</t>
  </si>
  <si>
    <t xml:space="preserve"> Postafiók:  538</t>
  </si>
  <si>
    <t>Baranya Megyei Igazgatóság</t>
  </si>
  <si>
    <t xml:space="preserve"> Pécs</t>
  </si>
  <si>
    <t>72/421-400</t>
  </si>
  <si>
    <t>igazgato.pecs@allamkincstar.gov.hu</t>
  </si>
  <si>
    <t xml:space="preserve"> Apáca u. 6.</t>
  </si>
  <si>
    <t xml:space="preserve"> Postafiók:  163</t>
  </si>
  <si>
    <t>Bács-Kiskun Megyei Igazgatóság</t>
  </si>
  <si>
    <t xml:space="preserve"> Kecskemét</t>
  </si>
  <si>
    <t>76/487-365</t>
  </si>
  <si>
    <t>igazgato.kecskemet@allamkincstar.gov.hu</t>
  </si>
  <si>
    <t xml:space="preserve"> Szabadság tér 1.</t>
  </si>
  <si>
    <t xml:space="preserve"> Postafiók:   58</t>
  </si>
  <si>
    <t>Békés Megyei Igazgatóság</t>
  </si>
  <si>
    <t xml:space="preserve"> Békéscsaba</t>
  </si>
  <si>
    <t>66/524-100</t>
  </si>
  <si>
    <t>igazgato.bekescsaba@allamkincstar.gov.hu</t>
  </si>
  <si>
    <t xml:space="preserve"> Szabadság tér 7-9.</t>
  </si>
  <si>
    <t xml:space="preserve"> Postafiók:   68</t>
  </si>
  <si>
    <t xml:space="preserve">Borsod-Abaúj-Zemplén Megyei </t>
  </si>
  <si>
    <t xml:space="preserve"> Miskolc</t>
  </si>
  <si>
    <t>46/513-000</t>
  </si>
  <si>
    <t>igazgato.miskolc@allamkincstar.gov.hu</t>
  </si>
  <si>
    <t>Igazgatóság</t>
  </si>
  <si>
    <t xml:space="preserve"> Hősök tere 3.</t>
  </si>
  <si>
    <t xml:space="preserve"> Postafiók: 122</t>
  </si>
  <si>
    <t>Csongrád Megyei Igazgatóság</t>
  </si>
  <si>
    <t xml:space="preserve"> Szeged</t>
  </si>
  <si>
    <t>62/568-168</t>
  </si>
  <si>
    <t>igazgato.szeged@allamkincstar.gov.hu</t>
  </si>
  <si>
    <t xml:space="preserve"> Széchenyi tér 9.</t>
  </si>
  <si>
    <t xml:space="preserve"> Postafiók: 418</t>
  </si>
  <si>
    <t>Fejér Megyei Igazgatóság</t>
  </si>
  <si>
    <t xml:space="preserve"> Székesfehérvár</t>
  </si>
  <si>
    <t>22/534-600</t>
  </si>
  <si>
    <t>igazgato.szekesfehervar@allamkincstar.gov.hu</t>
  </si>
  <si>
    <t xml:space="preserve"> Petőfi u. 5.</t>
  </si>
  <si>
    <t xml:space="preserve"> Postafiók: 387</t>
  </si>
  <si>
    <t>Győr-Moson-Sopron Megyei Igazgatóság</t>
  </si>
  <si>
    <t xml:space="preserve"> Győr</t>
  </si>
  <si>
    <t>96/501-800</t>
  </si>
  <si>
    <t>igazgato.gyor@allamkincstar.gov.hu</t>
  </si>
  <si>
    <t xml:space="preserve"> Hunyadi u. 6/A.</t>
  </si>
  <si>
    <t xml:space="preserve"> Postafiók:   15</t>
  </si>
  <si>
    <t>Hajdú-Bihar Megyei Igazgatóság</t>
  </si>
  <si>
    <t xml:space="preserve"> Debrecen</t>
  </si>
  <si>
    <t>52/516-200</t>
  </si>
  <si>
    <t>igazgato.debrecen@allamkincstar.gov.hu</t>
  </si>
  <si>
    <t xml:space="preserve"> Hatvan u. 15.</t>
  </si>
  <si>
    <t xml:space="preserve"> Postafiók: 112</t>
  </si>
  <si>
    <t>Heves Megyei Igazgatóság</t>
  </si>
  <si>
    <t xml:space="preserve"> Eger</t>
  </si>
  <si>
    <t>36/520-300</t>
  </si>
  <si>
    <t>igazgato.eger@allamkincstar.gov.hu</t>
  </si>
  <si>
    <t xml:space="preserve"> Eszterházy tér 5.</t>
  </si>
  <si>
    <t xml:space="preserve"> Postafiók:   26</t>
  </si>
  <si>
    <t xml:space="preserve">Jász-Nagykun-Szolnok Megyei </t>
  </si>
  <si>
    <t xml:space="preserve"> Szolnok</t>
  </si>
  <si>
    <t>56/512-900</t>
  </si>
  <si>
    <t>igazgato.szolnok@allamkincstar.gov.hu</t>
  </si>
  <si>
    <t xml:space="preserve"> Liget út 6.</t>
  </si>
  <si>
    <t xml:space="preserve"> Postafiók:  114</t>
  </si>
  <si>
    <t>Komárom-Esztergom Megyei Igazgatóság</t>
  </si>
  <si>
    <t xml:space="preserve"> Tatabánya</t>
  </si>
  <si>
    <t>Tatabánya</t>
  </si>
  <si>
    <t>34/519-500</t>
  </si>
  <si>
    <t>igazgato.tatabanya@allamkincstar.gov.hu</t>
  </si>
  <si>
    <t xml:space="preserve"> Komáromi u. 6.</t>
  </si>
  <si>
    <t xml:space="preserve"> Postafiók: 1305</t>
  </si>
  <si>
    <t>Nógrád Megyei Igazgatóság</t>
  </si>
  <si>
    <t xml:space="preserve"> Salgótarján</t>
  </si>
  <si>
    <t>32/620-100</t>
  </si>
  <si>
    <t>igazgato.salgotarjan@allamkincstar.gov.hu</t>
  </si>
  <si>
    <t xml:space="preserve"> Rákóczi út 36.</t>
  </si>
  <si>
    <t xml:space="preserve"> Postafiók:  42</t>
  </si>
  <si>
    <t>Somogy Megyei Igazgatóság</t>
  </si>
  <si>
    <t xml:space="preserve"> Kaposvár</t>
  </si>
  <si>
    <t>82/501-100</t>
  </si>
  <si>
    <t>igazgato.kaposvar@allamkincstar.gov.hu</t>
  </si>
  <si>
    <t xml:space="preserve"> Rákóczi tér 7-8.</t>
  </si>
  <si>
    <t xml:space="preserve"> Postafiók: 100</t>
  </si>
  <si>
    <t>Szabolcs-Szatmár-Bereg Megyei</t>
  </si>
  <si>
    <t xml:space="preserve"> Nyíregyháza</t>
  </si>
  <si>
    <t>42/314-011</t>
  </si>
  <si>
    <t>igazgato.nyiregyhaza@allamkincstar.gov.hu</t>
  </si>
  <si>
    <t xml:space="preserve"> Mártírok tere 8.</t>
  </si>
  <si>
    <t xml:space="preserve"> Postafiók: 140</t>
  </si>
  <si>
    <t>Tolna Megyei Igazgatóság</t>
  </si>
  <si>
    <t xml:space="preserve"> Szekszárd</t>
  </si>
  <si>
    <t>74/416-411</t>
  </si>
  <si>
    <t>igazgato.szekszard@allamkincstar.gov.hu</t>
  </si>
  <si>
    <t xml:space="preserve"> Augusz Imre u. 7.</t>
  </si>
  <si>
    <t xml:space="preserve"> Postafiók:    73</t>
  </si>
  <si>
    <t>Vas Megyei Igazgatóság</t>
  </si>
  <si>
    <t xml:space="preserve"> Szombathely</t>
  </si>
  <si>
    <t>94/520-500</t>
  </si>
  <si>
    <t>igazgato.szombathely@allamkincstar.gov.hu</t>
  </si>
  <si>
    <t xml:space="preserve"> Hefele Menyhért u. 3-5.</t>
  </si>
  <si>
    <t xml:space="preserve"> Postafiók:   55</t>
  </si>
  <si>
    <t>Veszprém Megyei Igazgatóság</t>
  </si>
  <si>
    <t xml:space="preserve"> Veszprém</t>
  </si>
  <si>
    <t>88/623-900</t>
  </si>
  <si>
    <t>igazgato.veszprem@allamkincstar.gov.hu</t>
  </si>
  <si>
    <t xml:space="preserve"> Budapest út 4.</t>
  </si>
  <si>
    <t xml:space="preserve"> Postafiók: 3000</t>
  </si>
  <si>
    <t>Zala Megyei Igazgatóság</t>
  </si>
  <si>
    <t xml:space="preserve"> Zalaegerszeg</t>
  </si>
  <si>
    <t>92/503-100</t>
  </si>
  <si>
    <t>igazgato.zalaegerszeg@allamkincstar.gov.hu</t>
  </si>
  <si>
    <t xml:space="preserve"> Virág Benedek u. 5/B.</t>
  </si>
  <si>
    <t xml:space="preserve"> Postafiók:   96</t>
  </si>
  <si>
    <t>Az ingatlanvagyon statisztikai adatszolgáltatást a Magyar  Államkincstár e-adatrendszerén keresztül is meg lehet küldeni. Az önkormányzatok számára a rendszer beléptető kódját az illetékes megyei Igazgatóságok adják meg.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</si>
</sst>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</numFmts>
  <fonts count="99">
    <font>
      <sz val="10"/>
      <name val="Arial CE"/>
      <family val="2"/>
    </font>
    <font>
      <sz val="10"/>
      <name val="Arial"/>
      <family val="0"/>
    </font>
    <font>
      <sz val="12"/>
      <color indexed="8"/>
      <name val="Arial MT"/>
      <family val="2"/>
    </font>
    <font>
      <sz val="12"/>
      <color indexed="8"/>
      <name val="Arial CE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7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i/>
      <sz val="7"/>
      <name val="Arial"/>
      <family val="2"/>
    </font>
    <font>
      <i/>
      <sz val="6"/>
      <name val="Arial CE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2"/>
      <name val="Arial CE"/>
      <family val="2"/>
    </font>
    <font>
      <vertAlign val="subscript"/>
      <sz val="9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12"/>
      <name val="Arial"/>
      <family val="2"/>
    </font>
    <font>
      <vertAlign val="superscript"/>
      <sz val="9"/>
      <color indexed="8"/>
      <name val="Arial CE"/>
      <family val="2"/>
    </font>
    <font>
      <sz val="9"/>
      <color indexed="63"/>
      <name val="Arial CE"/>
      <family val="2"/>
    </font>
    <font>
      <b/>
      <sz val="9"/>
      <color indexed="63"/>
      <name val="Arial CE"/>
      <family val="2"/>
    </font>
    <font>
      <sz val="9"/>
      <color indexed="8"/>
      <name val="Arial MT"/>
      <family val="2"/>
    </font>
    <font>
      <sz val="11"/>
      <color indexed="8"/>
      <name val="Arial CE"/>
      <family val="2"/>
    </font>
    <font>
      <sz val="9"/>
      <color indexed="8"/>
      <name val="TimesNewRomanPS"/>
      <family val="1"/>
    </font>
    <font>
      <sz val="8"/>
      <color indexed="8"/>
      <name val="Arial MT"/>
      <family val="2"/>
    </font>
    <font>
      <b/>
      <sz val="11"/>
      <name val="Arial CE"/>
      <family val="2"/>
    </font>
    <font>
      <sz val="9"/>
      <color indexed="8"/>
      <name val="Arial"/>
      <family val="2"/>
    </font>
    <font>
      <vertAlign val="superscript"/>
      <sz val="9"/>
      <name val="Arial CE"/>
      <family val="2"/>
    </font>
    <font>
      <b/>
      <sz val="13"/>
      <color indexed="8"/>
      <name val="Arial CE"/>
      <family val="2"/>
    </font>
    <font>
      <b/>
      <vertAlign val="subscript"/>
      <sz val="10"/>
      <color indexed="8"/>
      <name val="Arial CE"/>
      <family val="2"/>
    </font>
    <font>
      <vertAlign val="superscript"/>
      <sz val="8"/>
      <color indexed="8"/>
      <name val="Arial CE"/>
      <family val="2"/>
    </font>
    <font>
      <sz val="12"/>
      <name val="Arial CE"/>
      <family val="2"/>
    </font>
    <font>
      <sz val="9"/>
      <color indexed="22"/>
      <name val="Arial CE"/>
      <family val="2"/>
    </font>
    <font>
      <sz val="9"/>
      <color indexed="12"/>
      <name val="Arial CE"/>
      <family val="2"/>
    </font>
    <font>
      <sz val="8"/>
      <color indexed="8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2" borderId="7" applyNumberFormat="0" applyFont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1" fillId="0" borderId="0" applyFill="0" applyBorder="0" applyAlignment="0" applyProtection="0"/>
  </cellStyleXfs>
  <cellXfs count="1029">
    <xf numFmtId="0" fontId="0" fillId="0" borderId="0" xfId="0" applyAlignment="1">
      <alignment/>
    </xf>
    <xf numFmtId="0" fontId="1" fillId="0" borderId="0" xfId="62" applyProtection="1">
      <alignment/>
      <protection/>
    </xf>
    <xf numFmtId="0" fontId="1" fillId="0" borderId="10" xfId="62" applyBorder="1" applyAlignment="1">
      <alignment horizontal="left"/>
      <protection/>
    </xf>
    <xf numFmtId="0" fontId="1" fillId="0" borderId="11" xfId="62" applyBorder="1" applyAlignment="1">
      <alignment horizontal="left"/>
      <protection/>
    </xf>
    <xf numFmtId="0" fontId="1" fillId="0" borderId="0" xfId="62">
      <alignment/>
      <protection/>
    </xf>
    <xf numFmtId="0" fontId="1" fillId="0" borderId="12" xfId="62" applyBorder="1" applyAlignment="1">
      <alignment horizontal="left"/>
      <protection/>
    </xf>
    <xf numFmtId="0" fontId="1" fillId="0" borderId="0" xfId="62" applyBorder="1" applyAlignment="1">
      <alignment horizontal="left"/>
      <protection/>
    </xf>
    <xf numFmtId="0" fontId="1" fillId="0" borderId="13" xfId="62" applyBorder="1" applyAlignment="1">
      <alignment horizontal="left"/>
      <protection/>
    </xf>
    <xf numFmtId="0" fontId="1" fillId="0" borderId="14" xfId="62" applyBorder="1" applyAlignment="1">
      <alignment horizontal="left"/>
      <protection/>
    </xf>
    <xf numFmtId="0" fontId="1" fillId="0" borderId="0" xfId="62" applyBorder="1" applyProtection="1">
      <alignment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left" vertical="top" wrapText="1"/>
      <protection/>
    </xf>
    <xf numFmtId="0" fontId="1" fillId="0" borderId="0" xfId="62" applyBorder="1" applyAlignment="1" applyProtection="1">
      <alignment vertical="center"/>
      <protection/>
    </xf>
    <xf numFmtId="0" fontId="1" fillId="0" borderId="0" xfId="60">
      <alignment/>
      <protection/>
    </xf>
    <xf numFmtId="0" fontId="4" fillId="0" borderId="11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left" vertical="top" wrapText="1"/>
      <protection/>
    </xf>
    <xf numFmtId="0" fontId="8" fillId="0" borderId="12" xfId="60" applyFont="1" applyBorder="1" applyAlignment="1">
      <alignment horizontal="left" vertical="top" wrapText="1"/>
      <protection/>
    </xf>
    <xf numFmtId="0" fontId="1" fillId="0" borderId="15" xfId="60" applyBorder="1">
      <alignment/>
      <protection/>
    </xf>
    <xf numFmtId="0" fontId="12" fillId="0" borderId="15" xfId="60" applyFont="1" applyBorder="1" applyAlignment="1">
      <alignment horizontal="center" vertical="center"/>
      <protection/>
    </xf>
    <xf numFmtId="0" fontId="1" fillId="0" borderId="15" xfId="60" applyBorder="1" applyAlignment="1">
      <alignment horizontal="left"/>
      <protection/>
    </xf>
    <xf numFmtId="0" fontId="8" fillId="0" borderId="15" xfId="60" applyFont="1" applyBorder="1" applyAlignment="1">
      <alignment horizontal="left" vertical="top" wrapText="1"/>
      <protection/>
    </xf>
    <xf numFmtId="0" fontId="8" fillId="0" borderId="14" xfId="60" applyFont="1" applyBorder="1" applyAlignment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12" xfId="62" applyFill="1" applyBorder="1" applyProtection="1">
      <alignment/>
      <protection/>
    </xf>
    <xf numFmtId="0" fontId="10" fillId="0" borderId="0" xfId="62" applyFont="1" applyFill="1" applyBorder="1" applyAlignment="1" applyProtection="1">
      <alignment horizontal="left" vertical="center"/>
      <protection/>
    </xf>
    <xf numFmtId="0" fontId="1" fillId="0" borderId="0" xfId="62" applyFill="1" applyBorder="1" applyProtection="1">
      <alignment/>
      <protection/>
    </xf>
    <xf numFmtId="0" fontId="10" fillId="0" borderId="0" xfId="62" applyFont="1" applyFill="1" applyBorder="1" applyAlignment="1" applyProtection="1">
      <alignment horizontal="right" vertical="center"/>
      <protection/>
    </xf>
    <xf numFmtId="0" fontId="1" fillId="0" borderId="17" xfId="62" applyFill="1" applyBorder="1" applyProtection="1">
      <alignment/>
      <protection/>
    </xf>
    <xf numFmtId="49" fontId="15" fillId="0" borderId="0" xfId="62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/>
      <protection/>
    </xf>
    <xf numFmtId="0" fontId="1" fillId="0" borderId="17" xfId="63" applyFill="1" applyBorder="1" applyProtection="1">
      <alignment/>
      <protection/>
    </xf>
    <xf numFmtId="0" fontId="1" fillId="0" borderId="12" xfId="63" applyFill="1" applyBorder="1" applyProtection="1">
      <alignment/>
      <protection/>
    </xf>
    <xf numFmtId="0" fontId="1" fillId="0" borderId="0" xfId="63" applyFill="1" applyBorder="1" applyProtection="1">
      <alignment/>
      <protection/>
    </xf>
    <xf numFmtId="49" fontId="12" fillId="0" borderId="0" xfId="63" applyNumberFormat="1" applyFont="1" applyFill="1" applyBorder="1" applyAlignment="1" applyProtection="1">
      <alignment horizontal="center" vertical="center"/>
      <protection/>
    </xf>
    <xf numFmtId="0" fontId="12" fillId="0" borderId="0" xfId="63" applyFont="1" applyFill="1" applyBorder="1" applyAlignment="1" applyProtection="1">
      <alignment/>
      <protection/>
    </xf>
    <xf numFmtId="0" fontId="12" fillId="0" borderId="0" xfId="63" applyFont="1" applyFill="1" applyBorder="1" applyProtection="1">
      <alignment/>
      <protection/>
    </xf>
    <xf numFmtId="0" fontId="7" fillId="0" borderId="0" xfId="63" applyFont="1" applyFill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left" vertical="center"/>
      <protection/>
    </xf>
    <xf numFmtId="0" fontId="12" fillId="0" borderId="0" xfId="63" applyFont="1" applyFill="1" applyBorder="1" applyAlignment="1" applyProtection="1">
      <alignment horizontal="left" vertical="top"/>
      <protection/>
    </xf>
    <xf numFmtId="0" fontId="12" fillId="0" borderId="0" xfId="63" applyFont="1" applyFill="1" applyBorder="1" applyAlignment="1" applyProtection="1">
      <alignment horizontal="left" vertical="center"/>
      <protection/>
    </xf>
    <xf numFmtId="0" fontId="18" fillId="0" borderId="0" xfId="63" applyFont="1" applyFill="1" applyBorder="1" applyAlignment="1" applyProtection="1">
      <alignment horizontal="left" vertical="top" wrapText="1"/>
      <protection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19" fillId="0" borderId="0" xfId="63" applyFont="1" applyFill="1" applyBorder="1" applyAlignment="1" applyProtection="1">
      <alignment horizontal="left" vertical="top" wrapText="1"/>
      <protection/>
    </xf>
    <xf numFmtId="0" fontId="19" fillId="0" borderId="0" xfId="62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1" fillId="0" borderId="13" xfId="63" applyFill="1" applyBorder="1" applyProtection="1">
      <alignment/>
      <protection/>
    </xf>
    <xf numFmtId="0" fontId="10" fillId="0" borderId="14" xfId="63" applyFont="1" applyFill="1" applyBorder="1" applyProtection="1">
      <alignment/>
      <protection/>
    </xf>
    <xf numFmtId="0" fontId="10" fillId="0" borderId="14" xfId="63" applyFont="1" applyFill="1" applyBorder="1" applyAlignment="1" applyProtection="1">
      <alignment horizontal="right" vertical="center"/>
      <protection/>
    </xf>
    <xf numFmtId="0" fontId="19" fillId="0" borderId="14" xfId="63" applyFont="1" applyFill="1" applyBorder="1" applyAlignment="1" applyProtection="1">
      <alignment horizontal="center" vertical="center"/>
      <protection/>
    </xf>
    <xf numFmtId="0" fontId="1" fillId="0" borderId="14" xfId="63" applyFill="1" applyBorder="1" applyProtection="1">
      <alignment/>
      <protection/>
    </xf>
    <xf numFmtId="0" fontId="1" fillId="0" borderId="18" xfId="63" applyFill="1" applyBorder="1" applyProtection="1">
      <alignment/>
      <protection/>
    </xf>
    <xf numFmtId="0" fontId="1" fillId="0" borderId="0" xfId="62" applyBorder="1" applyAlignment="1" applyProtection="1">
      <alignment horizontal="right" vertical="center"/>
      <protection/>
    </xf>
    <xf numFmtId="0" fontId="20" fillId="0" borderId="0" xfId="62" applyFont="1" applyBorder="1" applyAlignment="1" applyProtection="1">
      <alignment horizontal="center" vertical="center"/>
      <protection/>
    </xf>
    <xf numFmtId="0" fontId="1" fillId="0" borderId="10" xfId="62" applyBorder="1" applyProtection="1">
      <alignment/>
      <protection/>
    </xf>
    <xf numFmtId="0" fontId="1" fillId="0" borderId="11" xfId="62" applyBorder="1" applyProtection="1">
      <alignment/>
      <protection/>
    </xf>
    <xf numFmtId="0" fontId="1" fillId="0" borderId="11" xfId="62" applyBorder="1" applyAlignment="1" applyProtection="1">
      <alignment horizontal="right" vertical="center"/>
      <protection/>
    </xf>
    <xf numFmtId="0" fontId="20" fillId="0" borderId="11" xfId="62" applyFont="1" applyBorder="1" applyAlignment="1" applyProtection="1">
      <alignment horizontal="center" vertical="center"/>
      <protection/>
    </xf>
    <xf numFmtId="0" fontId="1" fillId="0" borderId="16" xfId="62" applyBorder="1" applyProtection="1">
      <alignment/>
      <protection/>
    </xf>
    <xf numFmtId="0" fontId="1" fillId="0" borderId="12" xfId="62" applyBorder="1" applyProtection="1">
      <alignment/>
      <protection/>
    </xf>
    <xf numFmtId="0" fontId="10" fillId="0" borderId="0" xfId="62" applyFont="1" applyBorder="1" applyAlignment="1" applyProtection="1">
      <alignment vertical="center"/>
      <protection/>
    </xf>
    <xf numFmtId="0" fontId="1" fillId="0" borderId="17" xfId="62" applyBorder="1" applyProtection="1">
      <alignment/>
      <protection/>
    </xf>
    <xf numFmtId="0" fontId="1" fillId="0" borderId="13" xfId="62" applyBorder="1" applyProtection="1">
      <alignment/>
      <protection/>
    </xf>
    <xf numFmtId="0" fontId="1" fillId="0" borderId="14" xfId="62" applyBorder="1" applyProtection="1">
      <alignment/>
      <protection/>
    </xf>
    <xf numFmtId="0" fontId="1" fillId="0" borderId="14" xfId="62" applyBorder="1" applyAlignment="1" applyProtection="1">
      <alignment horizontal="right" vertical="center"/>
      <protection/>
    </xf>
    <xf numFmtId="0" fontId="20" fillId="0" borderId="14" xfId="62" applyFont="1" applyBorder="1" applyAlignment="1" applyProtection="1">
      <alignment horizontal="center" vertical="center"/>
      <protection/>
    </xf>
    <xf numFmtId="0" fontId="1" fillId="0" borderId="18" xfId="62" applyBorder="1" applyProtection="1">
      <alignment/>
      <protection/>
    </xf>
    <xf numFmtId="0" fontId="15" fillId="0" borderId="12" xfId="62" applyFont="1" applyBorder="1" applyAlignment="1" applyProtection="1">
      <alignment/>
      <protection/>
    </xf>
    <xf numFmtId="0" fontId="15" fillId="0" borderId="0" xfId="62" applyFont="1" applyBorder="1" applyAlignment="1" applyProtection="1">
      <alignment horizontal="left"/>
      <protection/>
    </xf>
    <xf numFmtId="0" fontId="8" fillId="0" borderId="0" xfId="62" applyFont="1" applyBorder="1" applyAlignment="1" applyProtection="1">
      <alignment horizontal="left" wrapText="1"/>
      <protection/>
    </xf>
    <xf numFmtId="0" fontId="15" fillId="0" borderId="0" xfId="62" applyFont="1" applyBorder="1" applyAlignment="1" applyProtection="1">
      <alignment/>
      <protection/>
    </xf>
    <xf numFmtId="0" fontId="21" fillId="0" borderId="0" xfId="59" applyFont="1" applyAlignment="1">
      <alignment/>
      <protection/>
    </xf>
    <xf numFmtId="0" fontId="22" fillId="0" borderId="0" xfId="62" applyFont="1" applyBorder="1" applyAlignment="1" applyProtection="1">
      <alignment horizontal="center"/>
      <protection/>
    </xf>
    <xf numFmtId="0" fontId="15" fillId="0" borderId="17" xfId="62" applyFont="1" applyBorder="1" applyAlignment="1" applyProtection="1">
      <alignment/>
      <protection/>
    </xf>
    <xf numFmtId="0" fontId="15" fillId="0" borderId="0" xfId="62" applyFont="1" applyAlignment="1" applyProtection="1">
      <alignment/>
      <protection/>
    </xf>
    <xf numFmtId="0" fontId="8" fillId="0" borderId="0" xfId="62" applyFont="1" applyBorder="1" applyAlignment="1" applyProtection="1">
      <alignment horizontal="left" vertical="top"/>
      <protection/>
    </xf>
    <xf numFmtId="0" fontId="23" fillId="0" borderId="0" xfId="59" applyFont="1" applyBorder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" fillId="0" borderId="0" xfId="62" applyFo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63" applyProtection="1">
      <alignment/>
      <protection/>
    </xf>
    <xf numFmtId="0" fontId="1" fillId="0" borderId="0" xfId="61" applyFont="1" applyBorder="1">
      <alignment/>
      <protection/>
    </xf>
    <xf numFmtId="0" fontId="26" fillId="0" borderId="0" xfId="61" applyFont="1" applyBorder="1" applyAlignment="1">
      <alignment horizontal="center" wrapText="1"/>
      <protection/>
    </xf>
    <xf numFmtId="0" fontId="1" fillId="0" borderId="0" xfId="61" applyFont="1">
      <alignment/>
      <protection/>
    </xf>
    <xf numFmtId="0" fontId="7" fillId="0" borderId="0" xfId="67" applyFont="1" applyAlignment="1" applyProtection="1">
      <alignment vertical="center"/>
      <protection/>
    </xf>
    <xf numFmtId="0" fontId="7" fillId="0" borderId="0" xfId="67" applyFont="1" applyProtection="1">
      <alignment/>
      <protection/>
    </xf>
    <xf numFmtId="0" fontId="25" fillId="0" borderId="0" xfId="60" applyFont="1" applyBorder="1" applyProtection="1">
      <alignment/>
      <protection/>
    </xf>
    <xf numFmtId="0" fontId="1" fillId="0" borderId="0" xfId="60" applyBorder="1" applyProtection="1">
      <alignment/>
      <protection/>
    </xf>
    <xf numFmtId="0" fontId="1" fillId="0" borderId="0" xfId="60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60" applyFont="1" applyBorder="1" applyProtection="1">
      <alignment/>
      <protection/>
    </xf>
    <xf numFmtId="0" fontId="16" fillId="0" borderId="0" xfId="60" applyFont="1" applyBorder="1" applyAlignment="1" applyProtection="1">
      <alignment horizontal="center"/>
      <protection/>
    </xf>
    <xf numFmtId="0" fontId="7" fillId="33" borderId="10" xfId="60" applyFont="1" applyFill="1" applyBorder="1" applyProtection="1">
      <alignment/>
      <protection/>
    </xf>
    <xf numFmtId="0" fontId="7" fillId="33" borderId="11" xfId="60" applyFont="1" applyFill="1" applyBorder="1" applyProtection="1">
      <alignment/>
      <protection/>
    </xf>
    <xf numFmtId="0" fontId="1" fillId="33" borderId="11" xfId="60" applyFill="1" applyBorder="1" applyProtection="1">
      <alignment/>
      <protection/>
    </xf>
    <xf numFmtId="0" fontId="1" fillId="33" borderId="16" xfId="60" applyFill="1" applyBorder="1" applyProtection="1">
      <alignment/>
      <protection/>
    </xf>
    <xf numFmtId="0" fontId="8" fillId="33" borderId="12" xfId="60" applyFont="1" applyFill="1" applyBorder="1" applyAlignment="1" applyProtection="1">
      <alignment horizontal="left" vertical="center"/>
      <protection/>
    </xf>
    <xf numFmtId="0" fontId="10" fillId="33" borderId="0" xfId="60" applyFont="1" applyFill="1" applyBorder="1" applyAlignment="1" applyProtection="1">
      <alignment horizontal="left"/>
      <protection/>
    </xf>
    <xf numFmtId="0" fontId="1" fillId="33" borderId="0" xfId="60" applyFill="1" applyBorder="1" applyProtection="1">
      <alignment/>
      <protection/>
    </xf>
    <xf numFmtId="0" fontId="1" fillId="33" borderId="17" xfId="60" applyFill="1" applyBorder="1" applyProtection="1">
      <alignment/>
      <protection/>
    </xf>
    <xf numFmtId="0" fontId="1" fillId="0" borderId="0" xfId="60" applyFill="1" applyProtection="1">
      <alignment/>
      <protection/>
    </xf>
    <xf numFmtId="0" fontId="10" fillId="33" borderId="13" xfId="60" applyFont="1" applyFill="1" applyBorder="1" applyAlignment="1" applyProtection="1">
      <alignment horizontal="left" wrapText="1"/>
      <protection/>
    </xf>
    <xf numFmtId="0" fontId="10" fillId="33" borderId="14" xfId="60" applyFont="1" applyFill="1" applyBorder="1" applyAlignment="1" applyProtection="1">
      <alignment horizontal="left" wrapText="1"/>
      <protection/>
    </xf>
    <xf numFmtId="0" fontId="1" fillId="33" borderId="14" xfId="60" applyFill="1" applyBorder="1" applyProtection="1">
      <alignment/>
      <protection/>
    </xf>
    <xf numFmtId="0" fontId="10" fillId="33" borderId="14" xfId="60" applyFont="1" applyFill="1" applyBorder="1" applyAlignment="1" applyProtection="1">
      <alignment horizontal="right" vertical="center"/>
      <protection/>
    </xf>
    <xf numFmtId="0" fontId="10" fillId="33" borderId="18" xfId="60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34" borderId="19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27" fillId="0" borderId="0" xfId="62" applyFont="1" applyAlignment="1" applyProtection="1">
      <alignment horizontal="left"/>
      <protection/>
    </xf>
    <xf numFmtId="0" fontId="27" fillId="0" borderId="0" xfId="62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NumberFormat="1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34" borderId="2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35" fillId="0" borderId="0" xfId="58" applyFont="1" applyAlignment="1" applyProtection="1">
      <alignment vertical="center"/>
      <protection/>
    </xf>
    <xf numFmtId="0" fontId="36" fillId="35" borderId="21" xfId="55" applyFont="1" applyFill="1" applyBorder="1" applyAlignment="1" applyProtection="1">
      <alignment horizontal="center" vertical="center"/>
      <protection/>
    </xf>
    <xf numFmtId="0" fontId="37" fillId="0" borderId="22" xfId="58" applyFont="1" applyBorder="1" applyAlignment="1" applyProtection="1">
      <alignment horizontal="center" vertical="center"/>
      <protection/>
    </xf>
    <xf numFmtId="0" fontId="38" fillId="0" borderId="0" xfId="58" applyFont="1" applyBorder="1" applyAlignment="1" applyProtection="1">
      <alignment vertical="center"/>
      <protection/>
    </xf>
    <xf numFmtId="0" fontId="39" fillId="0" borderId="0" xfId="58" applyFont="1" applyBorder="1" applyAlignment="1" applyProtection="1">
      <alignment vertical="center"/>
      <protection/>
    </xf>
    <xf numFmtId="0" fontId="35" fillId="0" borderId="0" xfId="58" applyFont="1" applyBorder="1" applyAlignment="1" applyProtection="1">
      <alignment vertical="center"/>
      <protection/>
    </xf>
    <xf numFmtId="0" fontId="31" fillId="35" borderId="23" xfId="58" applyFont="1" applyFill="1" applyBorder="1" applyAlignment="1" applyProtection="1">
      <alignment horizontal="center" vertical="center"/>
      <protection/>
    </xf>
    <xf numFmtId="0" fontId="31" fillId="0" borderId="0" xfId="58" applyFont="1" applyAlignment="1" applyProtection="1">
      <alignment vertical="center"/>
      <protection/>
    </xf>
    <xf numFmtId="0" fontId="31" fillId="35" borderId="20" xfId="58" applyFont="1" applyFill="1" applyBorder="1" applyAlignment="1" applyProtection="1">
      <alignment horizontal="center" vertical="center"/>
      <protection/>
    </xf>
    <xf numFmtId="0" fontId="31" fillId="35" borderId="24" xfId="58" applyFont="1" applyFill="1" applyBorder="1" applyAlignment="1" applyProtection="1">
      <alignment horizontal="center" vertical="center"/>
      <protection/>
    </xf>
    <xf numFmtId="0" fontId="31" fillId="0" borderId="20" xfId="58" applyFont="1" applyBorder="1" applyAlignment="1">
      <alignment horizontal="center" vertical="center" wrapText="1"/>
      <protection/>
    </xf>
    <xf numFmtId="0" fontId="31" fillId="0" borderId="16" xfId="58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1" fillId="0" borderId="17" xfId="58" applyFont="1" applyBorder="1" applyAlignment="1">
      <alignment horizontal="center" vertical="center"/>
      <protection/>
    </xf>
    <xf numFmtId="0" fontId="31" fillId="0" borderId="20" xfId="58" applyFont="1" applyBorder="1" applyAlignment="1">
      <alignment horizontal="center" vertical="center"/>
      <protection/>
    </xf>
    <xf numFmtId="0" fontId="31" fillId="35" borderId="25" xfId="58" applyFont="1" applyFill="1" applyBorder="1" applyAlignment="1" applyProtection="1">
      <alignment horizontal="center" vertical="center"/>
      <protection/>
    </xf>
    <xf numFmtId="0" fontId="31" fillId="0" borderId="14" xfId="58" applyFont="1" applyBorder="1" applyAlignment="1">
      <alignment/>
      <protection/>
    </xf>
    <xf numFmtId="3" fontId="1" fillId="34" borderId="25" xfId="58" applyNumberFormat="1" applyFont="1" applyFill="1" applyBorder="1" applyAlignment="1" applyProtection="1">
      <alignment horizontal="right" vertical="center" shrinkToFit="1"/>
      <protection locked="0"/>
    </xf>
    <xf numFmtId="3" fontId="1" fillId="34" borderId="20" xfId="58" applyNumberFormat="1" applyFont="1" applyFill="1" applyBorder="1" applyAlignment="1" applyProtection="1">
      <alignment horizontal="right" vertical="center" shrinkToFit="1"/>
      <protection locked="0"/>
    </xf>
    <xf numFmtId="0" fontId="31" fillId="0" borderId="14" xfId="58" applyFont="1" applyBorder="1" applyAlignment="1">
      <alignment horizontal="left"/>
      <protection/>
    </xf>
    <xf numFmtId="0" fontId="31" fillId="0" borderId="26" xfId="58" applyFont="1" applyBorder="1" applyAlignment="1">
      <alignment/>
      <protection/>
    </xf>
    <xf numFmtId="0" fontId="31" fillId="0" borderId="24" xfId="58" applyFont="1" applyBorder="1" applyAlignment="1">
      <alignment/>
      <protection/>
    </xf>
    <xf numFmtId="0" fontId="31" fillId="35" borderId="18" xfId="58" applyFont="1" applyFill="1" applyBorder="1" applyAlignment="1" applyProtection="1">
      <alignment horizontal="center" vertical="center" shrinkToFit="1"/>
      <protection/>
    </xf>
    <xf numFmtId="0" fontId="21" fillId="0" borderId="0" xfId="0" applyFont="1" applyAlignment="1">
      <alignment/>
    </xf>
    <xf numFmtId="0" fontId="21" fillId="0" borderId="14" xfId="58" applyFont="1" applyBorder="1" applyAlignment="1">
      <alignment/>
      <protection/>
    </xf>
    <xf numFmtId="0" fontId="18" fillId="0" borderId="14" xfId="58" applyFont="1" applyBorder="1" applyAlignment="1">
      <alignment/>
      <protection/>
    </xf>
    <xf numFmtId="3" fontId="15" fillId="34" borderId="25" xfId="58" applyNumberFormat="1" applyFont="1" applyFill="1" applyBorder="1" applyAlignment="1" applyProtection="1">
      <alignment horizontal="right" vertical="center" shrinkToFit="1"/>
      <protection locked="0"/>
    </xf>
    <xf numFmtId="0" fontId="18" fillId="0" borderId="20" xfId="58" applyFont="1" applyFill="1" applyBorder="1" applyAlignment="1">
      <alignment/>
      <protection/>
    </xf>
    <xf numFmtId="1" fontId="18" fillId="0" borderId="25" xfId="58" applyNumberFormat="1" applyFont="1" applyBorder="1" applyAlignment="1">
      <alignment horizontal="right"/>
      <protection/>
    </xf>
    <xf numFmtId="1" fontId="18" fillId="0" borderId="18" xfId="58" applyNumberFormat="1" applyFont="1" applyBorder="1" applyAlignment="1">
      <alignment horizontal="right"/>
      <protection/>
    </xf>
    <xf numFmtId="0" fontId="23" fillId="0" borderId="14" xfId="58" applyFont="1" applyBorder="1" applyAlignment="1">
      <alignment/>
      <protection/>
    </xf>
    <xf numFmtId="0" fontId="31" fillId="0" borderId="14" xfId="58" applyFont="1" applyBorder="1" applyAlignment="1">
      <alignment horizontal="center"/>
      <protection/>
    </xf>
    <xf numFmtId="0" fontId="43" fillId="0" borderId="14" xfId="58" applyFont="1" applyBorder="1" applyAlignment="1">
      <alignment/>
      <protection/>
    </xf>
    <xf numFmtId="0" fontId="32" fillId="0" borderId="14" xfId="58" applyFont="1" applyBorder="1" applyAlignment="1">
      <alignment vertical="center"/>
      <protection/>
    </xf>
    <xf numFmtId="0" fontId="31" fillId="0" borderId="14" xfId="58" applyFont="1" applyBorder="1" applyAlignment="1">
      <alignment vertical="center"/>
      <protection/>
    </xf>
    <xf numFmtId="0" fontId="31" fillId="0" borderId="20" xfId="58" applyFont="1" applyBorder="1" applyAlignment="1">
      <alignment/>
      <protection/>
    </xf>
    <xf numFmtId="0" fontId="18" fillId="0" borderId="24" xfId="58" applyFont="1" applyBorder="1" applyAlignment="1">
      <alignment vertical="center"/>
      <protection/>
    </xf>
    <xf numFmtId="0" fontId="43" fillId="0" borderId="14" xfId="58" applyFont="1" applyBorder="1" applyAlignment="1">
      <alignment vertical="center"/>
      <protection/>
    </xf>
    <xf numFmtId="0" fontId="32" fillId="0" borderId="14" xfId="58" applyFont="1" applyBorder="1" applyAlignment="1">
      <alignment/>
      <protection/>
    </xf>
    <xf numFmtId="0" fontId="31" fillId="35" borderId="18" xfId="58" applyFont="1" applyFill="1" applyBorder="1" applyAlignment="1" applyProtection="1">
      <alignment vertical="center" shrinkToFit="1"/>
      <protection/>
    </xf>
    <xf numFmtId="0" fontId="31" fillId="0" borderId="0" xfId="58" applyFont="1" applyAlignment="1" applyProtection="1">
      <alignment horizontal="right" vertical="center"/>
      <protection/>
    </xf>
    <xf numFmtId="0" fontId="31" fillId="0" borderId="0" xfId="58" applyFont="1" applyAlignment="1" applyProtection="1">
      <alignment horizontal="left" vertical="center"/>
      <protection/>
    </xf>
    <xf numFmtId="0" fontId="23" fillId="0" borderId="0" xfId="58" applyFont="1" applyAlignment="1" applyProtection="1">
      <alignment vertical="center"/>
      <protection/>
    </xf>
    <xf numFmtId="0" fontId="31" fillId="0" borderId="0" xfId="58" applyFont="1" applyBorder="1" applyAlignment="1" applyProtection="1">
      <alignment horizontal="right" vertical="center"/>
      <protection/>
    </xf>
    <xf numFmtId="0" fontId="36" fillId="35" borderId="21" xfId="58" applyFont="1" applyFill="1" applyBorder="1" applyAlignment="1" applyProtection="1">
      <alignment horizontal="right" vertical="center"/>
      <protection/>
    </xf>
    <xf numFmtId="0" fontId="32" fillId="0" borderId="0" xfId="58" applyFont="1" applyBorder="1" applyAlignment="1" applyProtection="1">
      <alignment vertical="center"/>
      <protection/>
    </xf>
    <xf numFmtId="0" fontId="31" fillId="0" borderId="0" xfId="58" applyFont="1" applyBorder="1" applyAlignment="1" applyProtection="1">
      <alignment vertical="center"/>
      <protection/>
    </xf>
    <xf numFmtId="0" fontId="31" fillId="0" borderId="20" xfId="58" applyFont="1" applyFill="1" applyBorder="1" applyAlignment="1">
      <alignment horizontal="center" vertical="center"/>
      <protection/>
    </xf>
    <xf numFmtId="0" fontId="31" fillId="0" borderId="25" xfId="58" applyFont="1" applyFill="1" applyBorder="1" applyAlignment="1">
      <alignment horizontal="center" vertical="center"/>
      <protection/>
    </xf>
    <xf numFmtId="0" fontId="31" fillId="35" borderId="18" xfId="58" applyFont="1" applyFill="1" applyBorder="1" applyAlignment="1" applyProtection="1">
      <alignment horizontal="center" vertical="center"/>
      <protection/>
    </xf>
    <xf numFmtId="0" fontId="39" fillId="0" borderId="15" xfId="58" applyFont="1" applyBorder="1" applyAlignment="1">
      <alignment vertical="center"/>
      <protection/>
    </xf>
    <xf numFmtId="0" fontId="32" fillId="0" borderId="15" xfId="58" applyFont="1" applyBorder="1" applyAlignment="1">
      <alignment vertical="center"/>
      <protection/>
    </xf>
    <xf numFmtId="0" fontId="31" fillId="35" borderId="20" xfId="58" applyFont="1" applyFill="1" applyBorder="1" applyAlignment="1" applyProtection="1">
      <alignment vertical="center" shrinkToFit="1"/>
      <protection/>
    </xf>
    <xf numFmtId="0" fontId="31" fillId="0" borderId="20" xfId="58" applyFont="1" applyBorder="1" applyAlignment="1">
      <alignment vertical="center"/>
      <protection/>
    </xf>
    <xf numFmtId="0" fontId="31" fillId="0" borderId="20" xfId="58" applyFont="1" applyBorder="1" applyAlignment="1">
      <alignment horizontal="left" vertical="center"/>
      <protection/>
    </xf>
    <xf numFmtId="0" fontId="31" fillId="35" borderId="20" xfId="58" applyFont="1" applyFill="1" applyBorder="1" applyAlignment="1" applyProtection="1">
      <alignment horizontal="center" vertical="center" shrinkToFit="1"/>
      <protection/>
    </xf>
    <xf numFmtId="0" fontId="31" fillId="0" borderId="15" xfId="58" applyFont="1" applyBorder="1" applyAlignment="1">
      <alignment vertical="center"/>
      <protection/>
    </xf>
    <xf numFmtId="0" fontId="31" fillId="0" borderId="15" xfId="58" applyFont="1" applyBorder="1" applyAlignment="1">
      <alignment horizontal="left" vertical="center"/>
      <protection/>
    </xf>
    <xf numFmtId="0" fontId="31" fillId="0" borderId="0" xfId="58" applyFont="1" applyFill="1" applyBorder="1" applyAlignment="1" applyProtection="1">
      <alignment horizontal="right" vertical="center"/>
      <protection/>
    </xf>
    <xf numFmtId="0" fontId="31" fillId="0" borderId="0" xfId="58" applyFont="1" applyFill="1" applyBorder="1" applyAlignment="1" applyProtection="1">
      <alignment horizontal="left" vertical="center"/>
      <protection/>
    </xf>
    <xf numFmtId="0" fontId="31" fillId="0" borderId="0" xfId="58" applyFont="1" applyFill="1" applyBorder="1" applyAlignment="1" applyProtection="1">
      <alignment vertical="center"/>
      <protection/>
    </xf>
    <xf numFmtId="0" fontId="31" fillId="0" borderId="0" xfId="58" applyFont="1" applyBorder="1" applyAlignment="1" applyProtection="1">
      <alignment horizontal="left" vertical="center"/>
      <protection/>
    </xf>
    <xf numFmtId="0" fontId="44" fillId="0" borderId="0" xfId="58" applyFont="1" applyAlignment="1" applyProtection="1">
      <alignment horizontal="right" vertical="center"/>
      <protection/>
    </xf>
    <xf numFmtId="0" fontId="44" fillId="0" borderId="0" xfId="58" applyFont="1" applyAlignment="1" applyProtection="1">
      <alignment horizontal="left" vertical="center"/>
      <protection/>
    </xf>
    <xf numFmtId="0" fontId="44" fillId="0" borderId="0" xfId="58" applyFont="1" applyAlignment="1" applyProtection="1">
      <alignment vertical="center"/>
      <protection/>
    </xf>
    <xf numFmtId="0" fontId="37" fillId="0" borderId="0" xfId="57" applyFont="1" applyBorder="1" applyAlignment="1" applyProtection="1">
      <alignment horizontal="right" vertical="center"/>
      <protection/>
    </xf>
    <xf numFmtId="0" fontId="45" fillId="0" borderId="0" xfId="57" applyFont="1" applyBorder="1" applyAlignment="1" applyProtection="1">
      <alignment horizontal="right" vertical="center"/>
      <protection/>
    </xf>
    <xf numFmtId="0" fontId="31" fillId="0" borderId="14" xfId="58" applyFont="1" applyBorder="1" applyAlignment="1" applyProtection="1">
      <alignment horizontal="right" vertical="center"/>
      <protection/>
    </xf>
    <xf numFmtId="0" fontId="37" fillId="0" borderId="0" xfId="58" applyFont="1" applyBorder="1" applyAlignment="1" applyProtection="1">
      <alignment horizontal="right" vertical="center"/>
      <protection/>
    </xf>
    <xf numFmtId="0" fontId="44" fillId="0" borderId="0" xfId="58" applyFont="1" applyBorder="1" applyAlignment="1" applyProtection="1">
      <alignment vertical="center"/>
      <protection/>
    </xf>
    <xf numFmtId="0" fontId="31" fillId="0" borderId="24" xfId="58" applyFont="1" applyBorder="1" applyAlignment="1">
      <alignment horizontal="center" vertical="center"/>
      <protection/>
    </xf>
    <xf numFmtId="0" fontId="31" fillId="0" borderId="26" xfId="58" applyFont="1" applyBorder="1" applyAlignment="1">
      <alignment vertical="center"/>
      <protection/>
    </xf>
    <xf numFmtId="0" fontId="31" fillId="0" borderId="24" xfId="58" applyFont="1" applyBorder="1" applyAlignment="1">
      <alignment vertical="center"/>
      <protection/>
    </xf>
    <xf numFmtId="0" fontId="32" fillId="0" borderId="26" xfId="58" applyFont="1" applyBorder="1" applyAlignment="1">
      <alignment vertical="center"/>
      <protection/>
    </xf>
    <xf numFmtId="0" fontId="32" fillId="0" borderId="24" xfId="58" applyFont="1" applyBorder="1" applyAlignment="1">
      <alignment vertical="center"/>
      <protection/>
    </xf>
    <xf numFmtId="0" fontId="31" fillId="35" borderId="26" xfId="58" applyFont="1" applyFill="1" applyBorder="1" applyAlignment="1" applyProtection="1">
      <alignment vertical="center" shrinkToFit="1"/>
      <protection/>
    </xf>
    <xf numFmtId="0" fontId="31" fillId="35" borderId="13" xfId="58" applyFont="1" applyFill="1" applyBorder="1" applyAlignment="1" applyProtection="1">
      <alignment vertical="center" shrinkToFit="1"/>
      <protection/>
    </xf>
    <xf numFmtId="0" fontId="46" fillId="35" borderId="14" xfId="58" applyFont="1" applyFill="1" applyBorder="1" applyAlignment="1" applyProtection="1">
      <alignment vertical="center" shrinkToFit="1"/>
      <protection/>
    </xf>
    <xf numFmtId="0" fontId="46" fillId="35" borderId="18" xfId="58" applyFont="1" applyFill="1" applyBorder="1" applyAlignment="1" applyProtection="1">
      <alignment vertical="center" shrinkToFit="1"/>
      <protection/>
    </xf>
    <xf numFmtId="0" fontId="46" fillId="35" borderId="24" xfId="58" applyFont="1" applyFill="1" applyBorder="1" applyAlignment="1" applyProtection="1">
      <alignment vertical="center" shrinkToFit="1"/>
      <protection/>
    </xf>
    <xf numFmtId="0" fontId="46" fillId="0" borderId="0" xfId="58" applyFont="1" applyBorder="1" applyAlignment="1" applyProtection="1">
      <alignment vertical="center"/>
      <protection/>
    </xf>
    <xf numFmtId="0" fontId="44" fillId="0" borderId="0" xfId="58" applyFont="1" applyBorder="1" applyAlignment="1" applyProtection="1">
      <alignment horizontal="right" vertical="center"/>
      <protection/>
    </xf>
    <xf numFmtId="0" fontId="44" fillId="0" borderId="0" xfId="58" applyFont="1" applyBorder="1" applyAlignment="1" applyProtection="1">
      <alignment horizontal="left" vertical="center"/>
      <protection/>
    </xf>
    <xf numFmtId="0" fontId="44" fillId="0" borderId="0" xfId="58" applyFont="1" applyFill="1" applyBorder="1" applyAlignment="1" applyProtection="1">
      <alignment vertical="center"/>
      <protection/>
    </xf>
    <xf numFmtId="0" fontId="32" fillId="0" borderId="0" xfId="58" applyFont="1" applyBorder="1" applyAlignment="1" applyProtection="1">
      <alignment horizontal="center" vertical="center"/>
      <protection/>
    </xf>
    <xf numFmtId="0" fontId="31" fillId="35" borderId="27" xfId="58" applyFont="1" applyFill="1" applyBorder="1" applyAlignment="1" applyProtection="1">
      <alignment horizontal="center" vertical="center"/>
      <protection/>
    </xf>
    <xf numFmtId="0" fontId="31" fillId="35" borderId="16" xfId="58" applyFont="1" applyFill="1" applyBorder="1" applyAlignment="1" applyProtection="1">
      <alignment horizontal="center" vertical="center"/>
      <protection/>
    </xf>
    <xf numFmtId="0" fontId="32" fillId="0" borderId="15" xfId="58" applyFont="1" applyBorder="1" applyAlignment="1">
      <alignment/>
      <protection/>
    </xf>
    <xf numFmtId="0" fontId="32" fillId="0" borderId="20" xfId="58" applyFont="1" applyBorder="1" applyAlignment="1">
      <alignment/>
      <protection/>
    </xf>
    <xf numFmtId="0" fontId="18" fillId="0" borderId="0" xfId="0" applyFont="1" applyAlignment="1" applyProtection="1">
      <alignment/>
      <protection/>
    </xf>
    <xf numFmtId="0" fontId="22" fillId="35" borderId="21" xfId="0" applyFont="1" applyFill="1" applyBorder="1" applyAlignment="1" applyProtection="1">
      <alignment/>
      <protection/>
    </xf>
    <xf numFmtId="0" fontId="48" fillId="0" borderId="22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49" fillId="0" borderId="23" xfId="58" applyFont="1" applyBorder="1" applyAlignment="1">
      <alignment horizontal="center" vertical="center"/>
      <protection/>
    </xf>
    <xf numFmtId="0" fontId="49" fillId="0" borderId="17" xfId="58" applyFont="1" applyBorder="1" applyAlignment="1">
      <alignment horizontal="center" vertical="center"/>
      <protection/>
    </xf>
    <xf numFmtId="0" fontId="18" fillId="0" borderId="20" xfId="66" applyFont="1" applyBorder="1" applyAlignment="1">
      <alignment horizontal="center" vertical="center" wrapText="1"/>
      <protection/>
    </xf>
    <xf numFmtId="0" fontId="18" fillId="0" borderId="25" xfId="66" applyFont="1" applyBorder="1" applyAlignment="1">
      <alignment horizontal="center"/>
      <protection/>
    </xf>
    <xf numFmtId="0" fontId="18" fillId="35" borderId="13" xfId="0" applyFont="1" applyFill="1" applyBorder="1" applyAlignment="1" applyProtection="1">
      <alignment/>
      <protection/>
    </xf>
    <xf numFmtId="0" fontId="18" fillId="35" borderId="18" xfId="0" applyFont="1" applyFill="1" applyBorder="1" applyAlignment="1" applyProtection="1">
      <alignment horizontal="center"/>
      <protection/>
    </xf>
    <xf numFmtId="0" fontId="18" fillId="35" borderId="25" xfId="0" applyFont="1" applyFill="1" applyBorder="1" applyAlignment="1" applyProtection="1">
      <alignment horizontal="center" vertical="center"/>
      <protection/>
    </xf>
    <xf numFmtId="0" fontId="18" fillId="35" borderId="25" xfId="0" applyFont="1" applyFill="1" applyBorder="1" applyAlignment="1" applyProtection="1">
      <alignment horizontal="center"/>
      <protection/>
    </xf>
    <xf numFmtId="0" fontId="18" fillId="35" borderId="20" xfId="0" applyFont="1" applyFill="1" applyBorder="1" applyAlignment="1" applyProtection="1">
      <alignment horizontal="center"/>
      <protection/>
    </xf>
    <xf numFmtId="0" fontId="18" fillId="35" borderId="24" xfId="0" applyFont="1" applyFill="1" applyBorder="1" applyAlignment="1" applyProtection="1">
      <alignment horizontal="center"/>
      <protection/>
    </xf>
    <xf numFmtId="0" fontId="18" fillId="0" borderId="20" xfId="66" applyFont="1" applyBorder="1" applyAlignment="1">
      <alignment/>
      <protection/>
    </xf>
    <xf numFmtId="0" fontId="18" fillId="35" borderId="20" xfId="0" applyFont="1" applyFill="1" applyBorder="1" applyAlignment="1" applyProtection="1">
      <alignment shrinkToFit="1"/>
      <protection/>
    </xf>
    <xf numFmtId="0" fontId="18" fillId="0" borderId="20" xfId="66" applyFont="1" applyBorder="1" applyAlignment="1">
      <alignment horizontal="left"/>
      <protection/>
    </xf>
    <xf numFmtId="0" fontId="18" fillId="0" borderId="20" xfId="66" applyFont="1" applyBorder="1">
      <alignment/>
      <protection/>
    </xf>
    <xf numFmtId="0" fontId="21" fillId="0" borderId="20" xfId="66" applyFont="1" applyBorder="1" applyAlignment="1">
      <alignment horizontal="left"/>
      <protection/>
    </xf>
    <xf numFmtId="0" fontId="18" fillId="35" borderId="26" xfId="0" applyFont="1" applyFill="1" applyBorder="1" applyAlignment="1" applyProtection="1">
      <alignment shrinkToFit="1"/>
      <protection/>
    </xf>
    <xf numFmtId="0" fontId="18" fillId="35" borderId="15" xfId="0" applyFont="1" applyFill="1" applyBorder="1" applyAlignment="1" applyProtection="1">
      <alignment shrinkToFit="1"/>
      <protection/>
    </xf>
    <xf numFmtId="0" fontId="18" fillId="35" borderId="24" xfId="0" applyFont="1" applyFill="1" applyBorder="1" applyAlignment="1" applyProtection="1">
      <alignment shrinkToFit="1"/>
      <protection/>
    </xf>
    <xf numFmtId="0" fontId="21" fillId="0" borderId="26" xfId="66" applyFont="1" applyBorder="1">
      <alignment/>
      <protection/>
    </xf>
    <xf numFmtId="0" fontId="18" fillId="0" borderId="24" xfId="66" applyFont="1" applyBorder="1">
      <alignment/>
      <protection/>
    </xf>
    <xf numFmtId="0" fontId="21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2" fillId="35" borderId="28" xfId="0" applyFont="1" applyFill="1" applyBorder="1" applyAlignment="1" applyProtection="1">
      <alignment/>
      <protection/>
    </xf>
    <xf numFmtId="0" fontId="48" fillId="0" borderId="29" xfId="0" applyFont="1" applyBorder="1" applyAlignment="1" applyProtection="1">
      <alignment horizontal="center"/>
      <protection/>
    </xf>
    <xf numFmtId="0" fontId="33" fillId="0" borderId="14" xfId="0" applyFont="1" applyBorder="1" applyAlignment="1" applyProtection="1">
      <alignment/>
      <protection/>
    </xf>
    <xf numFmtId="0" fontId="21" fillId="35" borderId="10" xfId="0" applyFont="1" applyFill="1" applyBorder="1" applyAlignment="1" applyProtection="1">
      <alignment/>
      <protection/>
    </xf>
    <xf numFmtId="0" fontId="18" fillId="35" borderId="16" xfId="0" applyFont="1" applyFill="1" applyBorder="1" applyAlignment="1" applyProtection="1">
      <alignment horizontal="center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35" borderId="12" xfId="0" applyFont="1" applyFill="1" applyBorder="1" applyAlignment="1" applyProtection="1">
      <alignment horizontal="center"/>
      <protection/>
    </xf>
    <xf numFmtId="0" fontId="18" fillId="35" borderId="17" xfId="0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>
      <alignment horizontal="center" vertical="center"/>
    </xf>
    <xf numFmtId="0" fontId="18" fillId="35" borderId="13" xfId="0" applyFont="1" applyFill="1" applyBorder="1" applyAlignment="1" applyProtection="1">
      <alignment horizontal="center"/>
      <protection/>
    </xf>
    <xf numFmtId="0" fontId="18" fillId="35" borderId="23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31" fillId="0" borderId="0" xfId="55" applyFont="1" applyProtection="1">
      <alignment/>
      <protection/>
    </xf>
    <xf numFmtId="0" fontId="51" fillId="0" borderId="0" xfId="0" applyFont="1" applyAlignment="1">
      <alignment/>
    </xf>
    <xf numFmtId="0" fontId="37" fillId="0" borderId="22" xfId="55" applyFont="1" applyBorder="1" applyAlignment="1" applyProtection="1">
      <alignment vertical="center"/>
      <protection/>
    </xf>
    <xf numFmtId="0" fontId="38" fillId="0" borderId="0" xfId="55" applyFont="1" applyProtection="1">
      <alignment/>
      <protection/>
    </xf>
    <xf numFmtId="0" fontId="32" fillId="0" borderId="0" xfId="55" applyFont="1" applyProtection="1">
      <alignment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32" fillId="0" borderId="0" xfId="55" applyFont="1" applyAlignment="1" applyProtection="1">
      <alignment vertical="center"/>
      <protection/>
    </xf>
    <xf numFmtId="0" fontId="32" fillId="0" borderId="0" xfId="55" applyFont="1" applyBorder="1" applyAlignment="1" applyProtection="1">
      <alignment vertical="center"/>
      <protection/>
    </xf>
    <xf numFmtId="0" fontId="31" fillId="35" borderId="23" xfId="55" applyFont="1" applyFill="1" applyBorder="1" applyAlignment="1" applyProtection="1">
      <alignment horizontal="center" vertical="center" wrapText="1"/>
      <protection/>
    </xf>
    <xf numFmtId="0" fontId="31" fillId="35" borderId="15" xfId="55" applyFont="1" applyFill="1" applyBorder="1" applyAlignment="1">
      <alignment vertical="center" wrapText="1"/>
      <protection/>
    </xf>
    <xf numFmtId="0" fontId="31" fillId="0" borderId="0" xfId="55" applyFont="1" applyAlignment="1" applyProtection="1">
      <alignment vertical="center" wrapText="1"/>
      <protection/>
    </xf>
    <xf numFmtId="0" fontId="31" fillId="0" borderId="20" xfId="55" applyFont="1" applyBorder="1" applyAlignment="1">
      <alignment horizontal="center" vertical="center" wrapText="1"/>
      <protection/>
    </xf>
    <xf numFmtId="0" fontId="31" fillId="0" borderId="23" xfId="55" applyFont="1" applyBorder="1" applyAlignment="1">
      <alignment horizontal="center" vertical="center" wrapText="1"/>
      <protection/>
    </xf>
    <xf numFmtId="0" fontId="31" fillId="0" borderId="27" xfId="55" applyFont="1" applyBorder="1" applyAlignment="1">
      <alignment horizontal="center" vertical="center" wrapText="1"/>
      <protection/>
    </xf>
    <xf numFmtId="0" fontId="31" fillId="0" borderId="25" xfId="55" applyFont="1" applyBorder="1" applyAlignment="1">
      <alignment horizontal="center" vertical="center" wrapText="1"/>
      <protection/>
    </xf>
    <xf numFmtId="0" fontId="31" fillId="35" borderId="17" xfId="55" applyFont="1" applyFill="1" applyBorder="1" applyAlignment="1" applyProtection="1">
      <alignment horizontal="center" vertical="center" wrapText="1"/>
      <protection/>
    </xf>
    <xf numFmtId="0" fontId="49" fillId="35" borderId="27" xfId="55" applyFont="1" applyFill="1" applyBorder="1" applyAlignment="1" applyProtection="1">
      <alignment horizontal="center" vertical="center" wrapText="1"/>
      <protection/>
    </xf>
    <xf numFmtId="0" fontId="31" fillId="35" borderId="11" xfId="55" applyFont="1" applyFill="1" applyBorder="1" applyAlignment="1" applyProtection="1">
      <alignment horizontal="center" vertical="center" wrapText="1"/>
      <protection/>
    </xf>
    <xf numFmtId="0" fontId="31" fillId="35" borderId="16" xfId="55" applyFont="1" applyFill="1" applyBorder="1" applyAlignment="1" applyProtection="1">
      <alignment horizontal="center" vertical="center" wrapText="1"/>
      <protection/>
    </xf>
    <xf numFmtId="0" fontId="18" fillId="0" borderId="18" xfId="55" applyFont="1" applyBorder="1" applyAlignment="1">
      <alignment horizontal="left" vertical="center"/>
      <protection/>
    </xf>
    <xf numFmtId="164" fontId="10" fillId="34" borderId="20" xfId="58" applyNumberFormat="1" applyFont="1" applyFill="1" applyBorder="1" applyAlignment="1" applyProtection="1">
      <alignment horizontal="right" vertical="center" shrinkToFit="1"/>
      <protection locked="0"/>
    </xf>
    <xf numFmtId="165" fontId="10" fillId="34" borderId="20" xfId="58" applyNumberFormat="1" applyFont="1" applyFill="1" applyBorder="1" applyAlignment="1" applyProtection="1">
      <alignment horizontal="right" vertical="center" shrinkToFit="1"/>
      <protection locked="0"/>
    </xf>
    <xf numFmtId="0" fontId="31" fillId="35" borderId="20" xfId="55" applyFont="1" applyFill="1" applyBorder="1" applyAlignment="1" applyProtection="1">
      <alignment shrinkToFit="1"/>
      <protection/>
    </xf>
    <xf numFmtId="0" fontId="18" fillId="0" borderId="24" xfId="55" applyFont="1" applyBorder="1" applyAlignment="1">
      <alignment horizontal="left" vertical="center" wrapText="1"/>
      <protection/>
    </xf>
    <xf numFmtId="164" fontId="7" fillId="34" borderId="20" xfId="58" applyNumberFormat="1" applyFont="1" applyFill="1" applyBorder="1" applyAlignment="1" applyProtection="1">
      <alignment horizontal="right" vertical="center" shrinkToFit="1"/>
      <protection locked="0"/>
    </xf>
    <xf numFmtId="0" fontId="18" fillId="0" borderId="24" xfId="55" applyFont="1" applyBorder="1" applyAlignment="1">
      <alignment horizontal="left" vertical="center"/>
      <protection/>
    </xf>
    <xf numFmtId="0" fontId="18" fillId="0" borderId="0" xfId="55" applyFont="1">
      <alignment/>
      <protection/>
    </xf>
    <xf numFmtId="0" fontId="18" fillId="0" borderId="24" xfId="55" applyFont="1" applyBorder="1" applyAlignment="1">
      <alignment vertical="center"/>
      <protection/>
    </xf>
    <xf numFmtId="0" fontId="31" fillId="35" borderId="20" xfId="55" applyFont="1" applyFill="1" applyBorder="1" applyAlignment="1" applyProtection="1">
      <alignment vertical="center" shrinkToFit="1"/>
      <protection/>
    </xf>
    <xf numFmtId="0" fontId="31" fillId="35" borderId="20" xfId="55" applyFont="1" applyFill="1" applyBorder="1" applyAlignment="1" applyProtection="1">
      <alignment horizontal="left" vertical="center" shrinkToFit="1"/>
      <protection/>
    </xf>
    <xf numFmtId="0" fontId="18" fillId="0" borderId="24" xfId="55" applyFont="1" applyBorder="1">
      <alignment/>
      <protection/>
    </xf>
    <xf numFmtId="0" fontId="18" fillId="0" borderId="24" xfId="55" applyFont="1" applyBorder="1" applyAlignment="1">
      <alignment wrapText="1"/>
      <protection/>
    </xf>
    <xf numFmtId="0" fontId="18" fillId="0" borderId="26" xfId="55" applyFont="1" applyBorder="1" applyAlignment="1">
      <alignment horizontal="left" vertical="center"/>
      <protection/>
    </xf>
    <xf numFmtId="0" fontId="21" fillId="0" borderId="26" xfId="55" applyFont="1" applyBorder="1" applyAlignment="1">
      <alignment vertical="center"/>
      <protection/>
    </xf>
    <xf numFmtId="0" fontId="21" fillId="0" borderId="24" xfId="55" applyFont="1" applyBorder="1" applyAlignment="1">
      <alignment vertical="center"/>
      <protection/>
    </xf>
    <xf numFmtId="0" fontId="18" fillId="0" borderId="26" xfId="55" applyFont="1" applyBorder="1" applyAlignment="1">
      <alignment vertical="center"/>
      <protection/>
    </xf>
    <xf numFmtId="0" fontId="31" fillId="0" borderId="0" xfId="55" applyFont="1" applyBorder="1" applyProtection="1">
      <alignment/>
      <protection/>
    </xf>
    <xf numFmtId="0" fontId="32" fillId="0" borderId="0" xfId="55" applyFont="1" applyBorder="1" applyAlignment="1" applyProtection="1">
      <alignment horizontal="right" vertical="center"/>
      <protection/>
    </xf>
    <xf numFmtId="0" fontId="49" fillId="0" borderId="0" xfId="55" applyFont="1" applyBorder="1" applyAlignment="1" applyProtection="1">
      <alignment horizontal="left"/>
      <protection/>
    </xf>
    <xf numFmtId="0" fontId="31" fillId="0" borderId="0" xfId="55" applyFont="1" applyAlignment="1" applyProtection="1">
      <alignment horizontal="right"/>
      <protection/>
    </xf>
    <xf numFmtId="0" fontId="49" fillId="0" borderId="0" xfId="55" applyFont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right"/>
      <protection/>
    </xf>
    <xf numFmtId="0" fontId="31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horizontal="center" vertical="center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31" fillId="0" borderId="0" xfId="55" applyFont="1" applyFill="1" applyBorder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48" fillId="0" borderId="22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8" fillId="35" borderId="20" xfId="0" applyFont="1" applyFill="1" applyBorder="1" applyAlignment="1">
      <alignment horizontal="center"/>
    </xf>
    <xf numFmtId="0" fontId="18" fillId="35" borderId="24" xfId="0" applyFont="1" applyFill="1" applyBorder="1" applyAlignment="1">
      <alignment horizontal="center"/>
    </xf>
    <xf numFmtId="0" fontId="49" fillId="35" borderId="26" xfId="58" applyFont="1" applyFill="1" applyBorder="1" applyAlignment="1">
      <alignment horizontal="center" vertical="center"/>
      <protection/>
    </xf>
    <xf numFmtId="0" fontId="49" fillId="35" borderId="20" xfId="58" applyFont="1" applyFill="1" applyBorder="1" applyAlignment="1">
      <alignment horizontal="center" vertical="center"/>
      <protection/>
    </xf>
    <xf numFmtId="0" fontId="36" fillId="35" borderId="21" xfId="0" applyFont="1" applyFill="1" applyBorder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35" borderId="20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/>
      <protection/>
    </xf>
    <xf numFmtId="0" fontId="31" fillId="35" borderId="18" xfId="0" applyFont="1" applyFill="1" applyBorder="1" applyAlignment="1" applyProtection="1">
      <alignment horizontal="center" vertical="center"/>
      <protection/>
    </xf>
    <xf numFmtId="0" fontId="31" fillId="35" borderId="24" xfId="0" applyFont="1" applyFill="1" applyBorder="1" applyAlignment="1" applyProtection="1">
      <alignment horizontal="center" vertical="center"/>
      <protection/>
    </xf>
    <xf numFmtId="0" fontId="31" fillId="0" borderId="20" xfId="0" applyFont="1" applyBorder="1" applyAlignment="1">
      <alignment vertical="center"/>
    </xf>
    <xf numFmtId="0" fontId="18" fillId="0" borderId="20" xfId="0" applyFont="1" applyFill="1" applyBorder="1" applyAlignment="1" applyProtection="1">
      <alignment shrinkToFit="1"/>
      <protection/>
    </xf>
    <xf numFmtId="0" fontId="31" fillId="0" borderId="0" xfId="55" applyFont="1" applyAlignment="1" applyProtection="1">
      <alignment horizontal="center" vertical="center"/>
      <protection/>
    </xf>
    <xf numFmtId="0" fontId="31" fillId="0" borderId="0" xfId="55" applyFont="1" applyAlignment="1" applyProtection="1">
      <alignment vertical="center"/>
      <protection/>
    </xf>
    <xf numFmtId="0" fontId="37" fillId="0" borderId="22" xfId="55" applyFont="1" applyBorder="1" applyAlignment="1" applyProtection="1">
      <alignment horizontal="center" vertical="center"/>
      <protection/>
    </xf>
    <xf numFmtId="0" fontId="38" fillId="0" borderId="30" xfId="55" applyFont="1" applyBorder="1" applyAlignment="1" applyProtection="1">
      <alignment vertical="center"/>
      <protection/>
    </xf>
    <xf numFmtId="0" fontId="32" fillId="0" borderId="14" xfId="55" applyFont="1" applyBorder="1" applyAlignment="1" applyProtection="1">
      <alignment vertical="center"/>
      <protection/>
    </xf>
    <xf numFmtId="0" fontId="31" fillId="35" borderId="12" xfId="55" applyFont="1" applyFill="1" applyBorder="1" applyAlignment="1" applyProtection="1">
      <alignment horizontal="center" vertical="center"/>
      <protection/>
    </xf>
    <xf numFmtId="0" fontId="31" fillId="35" borderId="17" xfId="55" applyFont="1" applyFill="1" applyBorder="1" applyAlignment="1" applyProtection="1">
      <alignment horizontal="center" vertical="center"/>
      <protection/>
    </xf>
    <xf numFmtId="0" fontId="31" fillId="35" borderId="27" xfId="55" applyFont="1" applyFill="1" applyBorder="1" applyAlignment="1" applyProtection="1">
      <alignment horizontal="center" vertical="center"/>
      <protection/>
    </xf>
    <xf numFmtId="0" fontId="31" fillId="0" borderId="23" xfId="55" applyFont="1" applyBorder="1" applyAlignment="1">
      <alignment horizontal="center" vertical="center"/>
      <protection/>
    </xf>
    <xf numFmtId="0" fontId="31" fillId="0" borderId="16" xfId="55" applyFont="1" applyBorder="1" applyAlignment="1">
      <alignment horizontal="center" vertical="center"/>
      <protection/>
    </xf>
    <xf numFmtId="0" fontId="31" fillId="0" borderId="17" xfId="55" applyFont="1" applyFill="1" applyBorder="1" applyAlignment="1">
      <alignment horizontal="center" vertical="center"/>
      <protection/>
    </xf>
    <xf numFmtId="0" fontId="31" fillId="35" borderId="13" xfId="55" applyFont="1" applyFill="1" applyBorder="1" applyAlignment="1" applyProtection="1">
      <alignment horizontal="center" vertical="center"/>
      <protection/>
    </xf>
    <xf numFmtId="0" fontId="31" fillId="35" borderId="18" xfId="55" applyFont="1" applyFill="1" applyBorder="1" applyAlignment="1" applyProtection="1">
      <alignment horizontal="center" vertical="center"/>
      <protection/>
    </xf>
    <xf numFmtId="0" fontId="31" fillId="35" borderId="25" xfId="55" applyFont="1" applyFill="1" applyBorder="1" applyAlignment="1" applyProtection="1">
      <alignment horizontal="center" vertical="center"/>
      <protection/>
    </xf>
    <xf numFmtId="0" fontId="31" fillId="35" borderId="24" xfId="55" applyFont="1" applyFill="1" applyBorder="1" applyAlignment="1" applyProtection="1">
      <alignment horizontal="center" vertical="center"/>
      <protection/>
    </xf>
    <xf numFmtId="0" fontId="31" fillId="35" borderId="20" xfId="55" applyFont="1" applyFill="1" applyBorder="1" applyAlignment="1" applyProtection="1">
      <alignment horizontal="center" vertical="center"/>
      <protection/>
    </xf>
    <xf numFmtId="0" fontId="31" fillId="0" borderId="20" xfId="55" applyFont="1" applyBorder="1" applyAlignment="1">
      <alignment vertical="center"/>
      <protection/>
    </xf>
    <xf numFmtId="0" fontId="31" fillId="0" borderId="25" xfId="55" applyFont="1" applyBorder="1" applyAlignment="1">
      <alignment vertical="center"/>
      <protection/>
    </xf>
    <xf numFmtId="0" fontId="31" fillId="35" borderId="25" xfId="55" applyFont="1" applyFill="1" applyBorder="1" applyAlignment="1" applyProtection="1">
      <alignment vertical="center" shrinkToFit="1"/>
      <protection/>
    </xf>
    <xf numFmtId="0" fontId="31" fillId="0" borderId="0" xfId="55" applyFont="1" applyBorder="1" applyAlignment="1" applyProtection="1">
      <alignment horizontal="center" vertical="center"/>
      <protection/>
    </xf>
    <xf numFmtId="0" fontId="31" fillId="0" borderId="0" xfId="55" applyFont="1" applyBorder="1" applyAlignment="1" applyProtection="1">
      <alignment vertical="center"/>
      <protection/>
    </xf>
    <xf numFmtId="0" fontId="38" fillId="0" borderId="0" xfId="55" applyFont="1" applyBorder="1" applyAlignment="1" applyProtection="1">
      <alignment vertical="center"/>
      <protection/>
    </xf>
    <xf numFmtId="0" fontId="31" fillId="35" borderId="23" xfId="55" applyFont="1" applyFill="1" applyBorder="1" applyAlignment="1" applyProtection="1">
      <alignment horizontal="center" vertical="center"/>
      <protection/>
    </xf>
    <xf numFmtId="0" fontId="32" fillId="0" borderId="20" xfId="55" applyFont="1" applyBorder="1" applyAlignment="1">
      <alignment vertical="center"/>
      <protection/>
    </xf>
    <xf numFmtId="0" fontId="31" fillId="0" borderId="11" xfId="55" applyFont="1" applyBorder="1" applyAlignment="1" applyProtection="1">
      <alignment horizontal="center" vertical="center"/>
      <protection/>
    </xf>
    <xf numFmtId="0" fontId="31" fillId="0" borderId="11" xfId="55" applyFont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48" fillId="0" borderId="29" xfId="0" applyFont="1" applyBorder="1" applyAlignment="1" applyProtection="1">
      <alignment/>
      <protection/>
    </xf>
    <xf numFmtId="0" fontId="18" fillId="35" borderId="20" xfId="0" applyFont="1" applyFill="1" applyBorder="1" applyAlignment="1" applyProtection="1">
      <alignment horizontal="center" vertical="center" wrapText="1"/>
      <protection/>
    </xf>
    <xf numFmtId="0" fontId="18" fillId="35" borderId="23" xfId="0" applyFont="1" applyFill="1" applyBorder="1" applyAlignment="1">
      <alignment/>
    </xf>
    <xf numFmtId="0" fontId="18" fillId="35" borderId="2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0" fontId="31" fillId="0" borderId="0" xfId="55" applyFont="1" applyAlignment="1" applyProtection="1">
      <alignment horizontal="center"/>
      <protection/>
    </xf>
    <xf numFmtId="0" fontId="38" fillId="0" borderId="14" xfId="55" applyFont="1" applyBorder="1" applyAlignment="1" applyProtection="1">
      <alignment vertical="center"/>
      <protection/>
    </xf>
    <xf numFmtId="0" fontId="31" fillId="0" borderId="14" xfId="55" applyFont="1" applyBorder="1" applyProtection="1">
      <alignment/>
      <protection/>
    </xf>
    <xf numFmtId="0" fontId="31" fillId="35" borderId="12" xfId="55" applyFont="1" applyFill="1" applyBorder="1" applyAlignment="1" applyProtection="1">
      <alignment horizontal="center" vertical="center" wrapText="1"/>
      <protection/>
    </xf>
    <xf numFmtId="0" fontId="31" fillId="0" borderId="16" xfId="55" applyFont="1" applyBorder="1" applyAlignment="1">
      <alignment horizontal="center" vertical="center" wrapText="1"/>
      <protection/>
    </xf>
    <xf numFmtId="0" fontId="31" fillId="35" borderId="13" xfId="55" applyFont="1" applyFill="1" applyBorder="1" applyAlignment="1" applyProtection="1">
      <alignment horizontal="center"/>
      <protection/>
    </xf>
    <xf numFmtId="0" fontId="31" fillId="35" borderId="18" xfId="55" applyFont="1" applyFill="1" applyBorder="1" applyAlignment="1" applyProtection="1">
      <alignment horizontal="center"/>
      <protection/>
    </xf>
    <xf numFmtId="0" fontId="31" fillId="35" borderId="15" xfId="55" applyFont="1" applyFill="1" applyBorder="1" applyAlignment="1" applyProtection="1">
      <alignment horizontal="center" vertical="center"/>
      <protection/>
    </xf>
    <xf numFmtId="0" fontId="31" fillId="0" borderId="26" xfId="55" applyFont="1" applyBorder="1" applyAlignment="1">
      <alignment vertical="center"/>
      <protection/>
    </xf>
    <xf numFmtId="0" fontId="31" fillId="0" borderId="24" xfId="55" applyFont="1" applyBorder="1" applyAlignment="1">
      <alignment vertical="center"/>
      <protection/>
    </xf>
    <xf numFmtId="0" fontId="31" fillId="0" borderId="13" xfId="55" applyFont="1" applyBorder="1" applyAlignment="1">
      <alignment vertical="center"/>
      <protection/>
    </xf>
    <xf numFmtId="0" fontId="31" fillId="0" borderId="18" xfId="55" applyFont="1" applyBorder="1" applyAlignment="1">
      <alignment vertical="center"/>
      <protection/>
    </xf>
    <xf numFmtId="0" fontId="31" fillId="0" borderId="0" xfId="55" applyFont="1" applyFill="1" applyAlignment="1" applyProtection="1">
      <alignment vertical="center"/>
      <protection/>
    </xf>
    <xf numFmtId="0" fontId="31" fillId="35" borderId="18" xfId="55" applyFont="1" applyFill="1" applyBorder="1" applyAlignment="1" applyProtection="1">
      <alignment vertical="center" shrinkToFit="1"/>
      <protection/>
    </xf>
    <xf numFmtId="0" fontId="31" fillId="35" borderId="14" xfId="55" applyFont="1" applyFill="1" applyBorder="1" applyAlignment="1" applyProtection="1">
      <alignment vertical="center" shrinkToFit="1"/>
      <protection/>
    </xf>
    <xf numFmtId="0" fontId="31" fillId="0" borderId="17" xfId="55" applyFont="1" applyBorder="1" applyAlignment="1">
      <alignment horizontal="center" vertical="center"/>
      <protection/>
    </xf>
    <xf numFmtId="0" fontId="31" fillId="0" borderId="20" xfId="55" applyFont="1" applyFill="1" applyBorder="1" applyAlignment="1">
      <alignment vertical="center"/>
      <protection/>
    </xf>
    <xf numFmtId="0" fontId="36" fillId="35" borderId="28" xfId="55" applyFont="1" applyFill="1" applyBorder="1" applyAlignment="1" applyProtection="1">
      <alignment horizontal="center" vertical="center"/>
      <protection/>
    </xf>
    <xf numFmtId="0" fontId="37" fillId="0" borderId="29" xfId="55" applyFont="1" applyBorder="1" applyAlignment="1" applyProtection="1">
      <alignment horizontal="center" vertical="center"/>
      <protection/>
    </xf>
    <xf numFmtId="0" fontId="31" fillId="35" borderId="10" xfId="55" applyFont="1" applyFill="1" applyBorder="1" applyAlignment="1" applyProtection="1">
      <alignment vertical="center" wrapText="1"/>
      <protection/>
    </xf>
    <xf numFmtId="0" fontId="31" fillId="35" borderId="16" xfId="55" applyFont="1" applyFill="1" applyBorder="1" applyAlignment="1" applyProtection="1">
      <alignment vertical="center" wrapText="1"/>
      <protection/>
    </xf>
    <xf numFmtId="0" fontId="32" fillId="0" borderId="26" xfId="55" applyFont="1" applyBorder="1" applyAlignment="1">
      <alignment vertical="center"/>
      <protection/>
    </xf>
    <xf numFmtId="0" fontId="32" fillId="0" borderId="24" xfId="55" applyFont="1" applyBorder="1" applyAlignment="1">
      <alignment vertical="center"/>
      <protection/>
    </xf>
    <xf numFmtId="0" fontId="31" fillId="0" borderId="26" xfId="55" applyFont="1" applyFill="1" applyBorder="1" applyAlignment="1">
      <alignment vertical="center"/>
      <protection/>
    </xf>
    <xf numFmtId="0" fontId="31" fillId="0" borderId="24" xfId="55" applyFont="1" applyFill="1" applyBorder="1" applyAlignment="1">
      <alignment vertical="center"/>
      <protection/>
    </xf>
    <xf numFmtId="0" fontId="18" fillId="0" borderId="0" xfId="0" applyFont="1" applyFill="1" applyAlignment="1" applyProtection="1">
      <alignment/>
      <protection/>
    </xf>
    <xf numFmtId="49" fontId="48" fillId="0" borderId="22" xfId="0" applyNumberFormat="1" applyFont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31" fillId="35" borderId="25" xfId="56" applyFont="1" applyFill="1" applyBorder="1" applyAlignment="1" applyProtection="1">
      <alignment horizontal="center" vertical="center"/>
      <protection/>
    </xf>
    <xf numFmtId="0" fontId="31" fillId="35" borderId="20" xfId="56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/>
    </xf>
    <xf numFmtId="0" fontId="18" fillId="0" borderId="0" xfId="0" applyFont="1" applyAlignment="1" applyProtection="1">
      <alignment horizontal="left"/>
      <protection/>
    </xf>
    <xf numFmtId="49" fontId="48" fillId="0" borderId="29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31" fillId="0" borderId="24" xfId="55" applyFont="1" applyBorder="1" applyAlignment="1">
      <alignment horizontal="center" vertical="center" wrapText="1"/>
      <protection/>
    </xf>
    <xf numFmtId="0" fontId="31" fillId="0" borderId="12" xfId="55" applyFont="1" applyFill="1" applyBorder="1" applyAlignment="1">
      <alignment horizontal="center" vertical="center" wrapText="1"/>
      <protection/>
    </xf>
    <xf numFmtId="0" fontId="31" fillId="0" borderId="17" xfId="55" applyFont="1" applyBorder="1" applyAlignment="1">
      <alignment horizontal="center" vertical="center" wrapText="1"/>
      <protection/>
    </xf>
    <xf numFmtId="0" fontId="31" fillId="35" borderId="16" xfId="55" applyFont="1" applyFill="1" applyBorder="1" applyAlignment="1" applyProtection="1">
      <alignment horizontal="center" vertical="center"/>
      <protection/>
    </xf>
    <xf numFmtId="0" fontId="31" fillId="0" borderId="15" xfId="55" applyFont="1" applyBorder="1">
      <alignment/>
      <protection/>
    </xf>
    <xf numFmtId="0" fontId="55" fillId="0" borderId="15" xfId="55" applyFont="1" applyBorder="1">
      <alignment/>
      <protection/>
    </xf>
    <xf numFmtId="0" fontId="55" fillId="0" borderId="0" xfId="55" applyFont="1" applyBorder="1" applyProtection="1">
      <alignment/>
      <protection/>
    </xf>
    <xf numFmtId="0" fontId="31" fillId="0" borderId="0" xfId="55" applyFont="1" applyBorder="1" applyAlignment="1" applyProtection="1">
      <alignment horizontal="center"/>
      <protection/>
    </xf>
    <xf numFmtId="0" fontId="31" fillId="35" borderId="12" xfId="55" applyFont="1" applyFill="1" applyBorder="1" applyAlignment="1" applyProtection="1">
      <alignment horizontal="left" vertical="center" wrapText="1"/>
      <protection/>
    </xf>
    <xf numFmtId="0" fontId="31" fillId="0" borderId="24" xfId="55" applyFont="1" applyBorder="1" applyAlignment="1">
      <alignment vertical="center" wrapText="1"/>
      <protection/>
    </xf>
    <xf numFmtId="0" fontId="32" fillId="0" borderId="0" xfId="55" applyFont="1" applyFill="1" applyAlignment="1" applyProtection="1">
      <alignment vertical="center"/>
      <protection/>
    </xf>
    <xf numFmtId="0" fontId="31" fillId="0" borderId="20" xfId="55" applyFont="1" applyBorder="1" applyAlignment="1">
      <alignment horizontal="left" vertical="center" indent="1"/>
      <protection/>
    </xf>
    <xf numFmtId="0" fontId="18" fillId="0" borderId="24" xfId="0" applyFont="1" applyBorder="1" applyAlignment="1">
      <alignment/>
    </xf>
    <xf numFmtId="49" fontId="48" fillId="0" borderId="22" xfId="0" applyNumberFormat="1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/>
      <protection/>
    </xf>
    <xf numFmtId="0" fontId="31" fillId="35" borderId="24" xfId="56" applyFont="1" applyFill="1" applyBorder="1" applyAlignment="1" applyProtection="1">
      <alignment horizontal="center" vertical="center"/>
      <protection/>
    </xf>
    <xf numFmtId="0" fontId="21" fillId="35" borderId="12" xfId="0" applyFont="1" applyFill="1" applyBorder="1" applyAlignment="1" applyProtection="1">
      <alignment/>
      <protection/>
    </xf>
    <xf numFmtId="0" fontId="18" fillId="35" borderId="17" xfId="0" applyFont="1" applyFill="1" applyBorder="1" applyAlignment="1" applyProtection="1">
      <alignment/>
      <protection/>
    </xf>
    <xf numFmtId="0" fontId="31" fillId="0" borderId="12" xfId="55" applyFont="1" applyFill="1" applyBorder="1" applyAlignment="1">
      <alignment horizontal="center"/>
      <protection/>
    </xf>
    <xf numFmtId="0" fontId="18" fillId="35" borderId="14" xfId="0" applyFont="1" applyFill="1" applyBorder="1" applyAlignment="1" applyProtection="1">
      <alignment horizontal="center"/>
      <protection/>
    </xf>
    <xf numFmtId="0" fontId="18" fillId="0" borderId="26" xfId="66" applyFont="1" applyBorder="1">
      <alignment/>
      <protection/>
    </xf>
    <xf numFmtId="0" fontId="18" fillId="0" borderId="0" xfId="66" applyFont="1">
      <alignment/>
      <protection/>
    </xf>
    <xf numFmtId="0" fontId="31" fillId="0" borderId="0" xfId="56" applyFont="1" applyAlignment="1" applyProtection="1">
      <alignment horizontal="center" vertical="center"/>
      <protection/>
    </xf>
    <xf numFmtId="0" fontId="31" fillId="0" borderId="0" xfId="56" applyFont="1" applyAlignment="1" applyProtection="1">
      <alignment vertical="center"/>
      <protection/>
    </xf>
    <xf numFmtId="0" fontId="31" fillId="0" borderId="0" xfId="56" applyFont="1" applyBorder="1" applyAlignment="1" applyProtection="1">
      <alignment horizontal="right" vertical="center"/>
      <protection/>
    </xf>
    <xf numFmtId="0" fontId="36" fillId="35" borderId="28" xfId="57" applyFont="1" applyFill="1" applyBorder="1" applyAlignment="1" applyProtection="1">
      <alignment horizontal="center" vertical="center"/>
      <protection/>
    </xf>
    <xf numFmtId="0" fontId="37" fillId="0" borderId="29" xfId="57" applyFont="1" applyBorder="1" applyAlignment="1" applyProtection="1">
      <alignment horizontal="center" vertical="center"/>
      <protection/>
    </xf>
    <xf numFmtId="0" fontId="38" fillId="0" borderId="14" xfId="57" applyFont="1" applyBorder="1" applyAlignment="1" applyProtection="1">
      <alignment vertical="center"/>
      <protection/>
    </xf>
    <xf numFmtId="0" fontId="32" fillId="0" borderId="14" xfId="57" applyFont="1" applyBorder="1" applyAlignment="1" applyProtection="1">
      <alignment vertical="center"/>
      <protection/>
    </xf>
    <xf numFmtId="0" fontId="32" fillId="0" borderId="0" xfId="57" applyFont="1" applyAlignment="1" applyProtection="1">
      <alignment vertical="center"/>
      <protection/>
    </xf>
    <xf numFmtId="0" fontId="31" fillId="0" borderId="0" xfId="57" applyFont="1" applyProtection="1">
      <alignment/>
      <protection/>
    </xf>
    <xf numFmtId="0" fontId="31" fillId="0" borderId="24" xfId="57" applyFont="1" applyBorder="1" applyAlignment="1">
      <alignment horizontal="center" vertical="center"/>
      <protection/>
    </xf>
    <xf numFmtId="0" fontId="23" fillId="0" borderId="25" xfId="57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35" borderId="14" xfId="57" applyFont="1" applyFill="1" applyBorder="1" applyAlignment="1" applyProtection="1">
      <alignment horizontal="center"/>
      <protection/>
    </xf>
    <xf numFmtId="0" fontId="31" fillId="35" borderId="20" xfId="57" applyFont="1" applyFill="1" applyBorder="1" applyAlignment="1" applyProtection="1">
      <alignment horizontal="center" vertical="center"/>
      <protection/>
    </xf>
    <xf numFmtId="0" fontId="31" fillId="35" borderId="18" xfId="57" applyFont="1" applyFill="1" applyBorder="1" applyAlignment="1" applyProtection="1">
      <alignment horizontal="center" vertical="center"/>
      <protection/>
    </xf>
    <xf numFmtId="0" fontId="31" fillId="35" borderId="24" xfId="57" applyFont="1" applyFill="1" applyBorder="1" applyAlignment="1" applyProtection="1">
      <alignment horizontal="center" vertical="center"/>
      <protection/>
    </xf>
    <xf numFmtId="0" fontId="31" fillId="0" borderId="20" xfId="57" applyFont="1" applyBorder="1" applyAlignment="1">
      <alignment wrapText="1"/>
      <protection/>
    </xf>
    <xf numFmtId="0" fontId="31" fillId="0" borderId="0" xfId="57" applyFont="1" applyBorder="1" applyProtection="1">
      <alignment/>
      <protection/>
    </xf>
    <xf numFmtId="0" fontId="31" fillId="0" borderId="20" xfId="57" applyFont="1" applyBorder="1" applyAlignment="1">
      <alignment vertical="center"/>
      <protection/>
    </xf>
    <xf numFmtId="0" fontId="31" fillId="0" borderId="20" xfId="57" applyFont="1" applyBorder="1" applyAlignment="1">
      <alignment horizontal="left" vertical="center" wrapText="1"/>
      <protection/>
    </xf>
    <xf numFmtId="0" fontId="31" fillId="0" borderId="20" xfId="57" applyFont="1" applyBorder="1" applyAlignment="1">
      <alignment vertical="center" wrapText="1"/>
      <protection/>
    </xf>
    <xf numFmtId="0" fontId="31" fillId="0" borderId="20" xfId="56" applyFont="1" applyBorder="1" applyAlignment="1">
      <alignment vertical="center"/>
      <protection/>
    </xf>
    <xf numFmtId="0" fontId="36" fillId="35" borderId="21" xfId="56" applyFont="1" applyFill="1" applyBorder="1" applyAlignment="1" applyProtection="1">
      <alignment horizontal="center" vertical="center"/>
      <protection/>
    </xf>
    <xf numFmtId="0" fontId="37" fillId="0" borderId="22" xfId="56" applyFont="1" applyBorder="1" applyAlignment="1" applyProtection="1">
      <alignment horizontal="center" vertical="center"/>
      <protection/>
    </xf>
    <xf numFmtId="0" fontId="38" fillId="0" borderId="30" xfId="56" applyFont="1" applyBorder="1" applyAlignment="1" applyProtection="1">
      <alignment vertical="center"/>
      <protection/>
    </xf>
    <xf numFmtId="0" fontId="32" fillId="0" borderId="14" xfId="56" applyFont="1" applyBorder="1" applyAlignment="1" applyProtection="1">
      <alignment vertical="center"/>
      <protection/>
    </xf>
    <xf numFmtId="0" fontId="32" fillId="0" borderId="0" xfId="56" applyFont="1" applyAlignment="1" applyProtection="1">
      <alignment vertical="center"/>
      <protection/>
    </xf>
    <xf numFmtId="0" fontId="31" fillId="35" borderId="11" xfId="55" applyFont="1" applyFill="1" applyBorder="1" applyAlignment="1" applyProtection="1">
      <alignment horizontal="center" vertical="center"/>
      <protection/>
    </xf>
    <xf numFmtId="0" fontId="31" fillId="0" borderId="0" xfId="56" applyFont="1" applyBorder="1" applyAlignment="1" applyProtection="1">
      <alignment vertical="center"/>
      <protection/>
    </xf>
    <xf numFmtId="0" fontId="31" fillId="0" borderId="20" xfId="57" applyFont="1" applyBorder="1">
      <alignment/>
      <protection/>
    </xf>
    <xf numFmtId="0" fontId="31" fillId="0" borderId="15" xfId="57" applyFont="1" applyBorder="1" applyAlignment="1">
      <alignment horizontal="left" vertical="center" wrapText="1"/>
      <protection/>
    </xf>
    <xf numFmtId="0" fontId="31" fillId="0" borderId="0" xfId="57" applyFont="1" applyFill="1" applyBorder="1" applyAlignment="1" applyProtection="1">
      <alignment horizontal="center" vertical="center"/>
      <protection/>
    </xf>
    <xf numFmtId="0" fontId="31" fillId="0" borderId="0" xfId="57" applyFont="1" applyFill="1" applyBorder="1" applyProtection="1">
      <alignment/>
      <protection/>
    </xf>
    <xf numFmtId="0" fontId="31" fillId="0" borderId="0" xfId="56" applyFont="1" applyFill="1" applyAlignment="1" applyProtection="1">
      <alignment vertical="center"/>
      <protection/>
    </xf>
    <xf numFmtId="0" fontId="38" fillId="0" borderId="0" xfId="56" applyFont="1" applyBorder="1" applyAlignment="1" applyProtection="1">
      <alignment vertical="center"/>
      <protection/>
    </xf>
    <xf numFmtId="0" fontId="32" fillId="0" borderId="0" xfId="56" applyFont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/>
      <protection/>
    </xf>
    <xf numFmtId="0" fontId="31" fillId="0" borderId="0" xfId="57" applyFont="1" applyBorder="1" applyAlignment="1" applyProtection="1">
      <alignment horizontal="right" vertical="center"/>
      <protection/>
    </xf>
    <xf numFmtId="0" fontId="31" fillId="0" borderId="0" xfId="57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1" fillId="0" borderId="24" xfId="0" applyFont="1" applyBorder="1" applyAlignment="1">
      <alignment/>
    </xf>
    <xf numFmtId="3" fontId="1" fillId="34" borderId="20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20" xfId="0" applyFont="1" applyBorder="1" applyAlignment="1">
      <alignment vertical="center" wrapText="1"/>
    </xf>
    <xf numFmtId="0" fontId="36" fillId="35" borderId="21" xfId="57" applyFont="1" applyFill="1" applyBorder="1" applyAlignment="1" applyProtection="1">
      <alignment horizontal="center" vertical="center"/>
      <protection/>
    </xf>
    <xf numFmtId="0" fontId="37" fillId="0" borderId="22" xfId="57" applyFont="1" applyBorder="1" applyAlignment="1" applyProtection="1">
      <alignment horizontal="center" vertical="center"/>
      <protection/>
    </xf>
    <xf numFmtId="0" fontId="31" fillId="35" borderId="12" xfId="57" applyFont="1" applyFill="1" applyBorder="1" applyAlignment="1" applyProtection="1">
      <alignment horizontal="center"/>
      <protection/>
    </xf>
    <xf numFmtId="0" fontId="31" fillId="35" borderId="17" xfId="57" applyFont="1" applyFill="1" applyBorder="1" applyAlignment="1" applyProtection="1">
      <alignment horizontal="center"/>
      <protection/>
    </xf>
    <xf numFmtId="0" fontId="31" fillId="0" borderId="24" xfId="57" applyFont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31" fillId="35" borderId="13" xfId="57" applyFont="1" applyFill="1" applyBorder="1" applyAlignment="1" applyProtection="1">
      <alignment horizontal="center"/>
      <protection/>
    </xf>
    <xf numFmtId="0" fontId="31" fillId="35" borderId="18" xfId="57" applyFont="1" applyFill="1" applyBorder="1" applyAlignment="1" applyProtection="1">
      <alignment horizontal="center"/>
      <protection/>
    </xf>
    <xf numFmtId="49" fontId="31" fillId="0" borderId="0" xfId="57" applyNumberFormat="1" applyFont="1" applyBorder="1" applyAlignment="1" applyProtection="1">
      <alignment horizontal="center" vertical="center"/>
      <protection/>
    </xf>
    <xf numFmtId="0" fontId="31" fillId="0" borderId="0" xfId="57" applyFont="1" applyBorder="1" applyAlignment="1" applyProtection="1">
      <alignment vertical="center" wrapText="1"/>
      <protection/>
    </xf>
    <xf numFmtId="0" fontId="38" fillId="0" borderId="14" xfId="56" applyFont="1" applyBorder="1" applyAlignment="1" applyProtection="1">
      <alignment vertical="center"/>
      <protection/>
    </xf>
    <xf numFmtId="0" fontId="32" fillId="0" borderId="14" xfId="57" applyFont="1" applyBorder="1" applyAlignment="1" applyProtection="1">
      <alignment horizontal="right" vertical="center"/>
      <protection/>
    </xf>
    <xf numFmtId="0" fontId="18" fillId="0" borderId="20" xfId="0" applyFont="1" applyBorder="1" applyAlignment="1" applyProtection="1">
      <alignment wrapText="1"/>
      <protection/>
    </xf>
    <xf numFmtId="0" fontId="18" fillId="0" borderId="20" xfId="0" applyFont="1" applyBorder="1" applyAlignment="1" applyProtection="1">
      <alignment horizontal="left" wrapText="1"/>
      <protection/>
    </xf>
    <xf numFmtId="0" fontId="31" fillId="0" borderId="20" xfId="57" applyFont="1" applyBorder="1" applyAlignment="1" applyProtection="1">
      <alignment vertical="center"/>
      <protection/>
    </xf>
    <xf numFmtId="0" fontId="31" fillId="0" borderId="20" xfId="57" applyFont="1" applyBorder="1" applyAlignment="1" applyProtection="1">
      <alignment vertical="center" wrapText="1"/>
      <protection/>
    </xf>
    <xf numFmtId="0" fontId="31" fillId="0" borderId="0" xfId="57" applyFont="1" applyFill="1" applyBorder="1" applyAlignment="1" applyProtection="1">
      <alignment vertical="center"/>
      <protection/>
    </xf>
    <xf numFmtId="0" fontId="36" fillId="35" borderId="28" xfId="56" applyFont="1" applyFill="1" applyBorder="1" applyAlignment="1" applyProtection="1">
      <alignment horizontal="center" vertical="center"/>
      <protection/>
    </xf>
    <xf numFmtId="0" fontId="37" fillId="0" borderId="29" xfId="56" applyFont="1" applyBorder="1" applyAlignment="1" applyProtection="1">
      <alignment horizontal="center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1" fillId="35" borderId="20" xfId="55" applyFont="1" applyFill="1" applyBorder="1" applyAlignment="1" applyProtection="1">
      <alignment horizontal="center" vertical="center" wrapText="1"/>
      <protection/>
    </xf>
    <xf numFmtId="0" fontId="31" fillId="35" borderId="12" xfId="56" applyFont="1" applyFill="1" applyBorder="1" applyAlignment="1" applyProtection="1">
      <alignment horizontal="center" vertical="center" wrapText="1"/>
      <protection/>
    </xf>
    <xf numFmtId="0" fontId="31" fillId="35" borderId="17" xfId="56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8" fillId="35" borderId="12" xfId="0" applyFont="1" applyFill="1" applyBorder="1" applyAlignment="1" applyProtection="1">
      <alignment vertical="center" wrapText="1"/>
      <protection/>
    </xf>
    <xf numFmtId="0" fontId="18" fillId="35" borderId="17" xfId="0" applyFont="1" applyFill="1" applyBorder="1" applyAlignment="1" applyProtection="1">
      <alignment vertical="center" wrapText="1"/>
      <protection/>
    </xf>
    <xf numFmtId="0" fontId="31" fillId="35" borderId="12" xfId="56" applyFont="1" applyFill="1" applyBorder="1" applyAlignment="1" applyProtection="1">
      <alignment horizontal="center" vertical="center"/>
      <protection/>
    </xf>
    <xf numFmtId="0" fontId="31" fillId="35" borderId="17" xfId="56" applyFont="1" applyFill="1" applyBorder="1" applyAlignment="1" applyProtection="1">
      <alignment horizontal="center" vertical="center"/>
      <protection/>
    </xf>
    <xf numFmtId="0" fontId="31" fillId="35" borderId="13" xfId="56" applyFont="1" applyFill="1" applyBorder="1" applyAlignment="1" applyProtection="1">
      <alignment horizontal="center" vertical="center"/>
      <protection/>
    </xf>
    <xf numFmtId="0" fontId="31" fillId="35" borderId="18" xfId="56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/>
    </xf>
    <xf numFmtId="0" fontId="31" fillId="0" borderId="0" xfId="56" applyFont="1" applyAlignment="1" applyProtection="1">
      <alignment vertical="center" wrapText="1"/>
      <protection/>
    </xf>
    <xf numFmtId="0" fontId="31" fillId="0" borderId="20" xfId="56" applyFont="1" applyBorder="1" applyAlignment="1">
      <alignment wrapText="1"/>
      <protection/>
    </xf>
    <xf numFmtId="0" fontId="31" fillId="35" borderId="20" xfId="56" applyFont="1" applyFill="1" applyBorder="1" applyAlignment="1" applyProtection="1">
      <alignment vertical="center" shrinkToFit="1"/>
      <protection/>
    </xf>
    <xf numFmtId="0" fontId="31" fillId="0" borderId="20" xfId="56" applyFont="1" applyBorder="1" applyAlignment="1">
      <alignment vertical="center" wrapText="1"/>
      <protection/>
    </xf>
    <xf numFmtId="0" fontId="31" fillId="0" borderId="20" xfId="56" applyFont="1" applyFill="1" applyBorder="1" applyAlignment="1">
      <alignment vertical="center"/>
      <protection/>
    </xf>
    <xf numFmtId="0" fontId="31" fillId="0" borderId="0" xfId="56" applyFont="1" applyBorder="1" applyAlignment="1" applyProtection="1">
      <alignment horizontal="left" vertical="center"/>
      <protection/>
    </xf>
    <xf numFmtId="0" fontId="31" fillId="0" borderId="0" xfId="56" applyFont="1" applyFill="1" applyBorder="1" applyAlignment="1" applyProtection="1">
      <alignment horizontal="left" vertical="center"/>
      <protection/>
    </xf>
    <xf numFmtId="0" fontId="31" fillId="0" borderId="0" xfId="56" applyFont="1" applyFill="1" applyBorder="1" applyAlignment="1" applyProtection="1">
      <alignment horizontal="right" vertical="center"/>
      <protection/>
    </xf>
    <xf numFmtId="0" fontId="32" fillId="0" borderId="0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horizontal="center" vertical="center"/>
      <protection/>
    </xf>
    <xf numFmtId="0" fontId="31" fillId="0" borderId="25" xfId="55" applyFont="1" applyFill="1" applyBorder="1" applyAlignment="1">
      <alignment horizontal="center" vertical="center" wrapText="1"/>
      <protection/>
    </xf>
    <xf numFmtId="0" fontId="31" fillId="0" borderId="0" xfId="56" applyFont="1" applyAlignment="1" applyProtection="1">
      <alignment horizontal="center"/>
      <protection/>
    </xf>
    <xf numFmtId="0" fontId="31" fillId="0" borderId="0" xfId="56" applyFont="1" applyAlignment="1" applyProtection="1">
      <alignment/>
      <protection/>
    </xf>
    <xf numFmtId="0" fontId="31" fillId="35" borderId="25" xfId="55" applyFont="1" applyFill="1" applyBorder="1" applyAlignment="1" applyProtection="1">
      <alignment vertical="center"/>
      <protection/>
    </xf>
    <xf numFmtId="49" fontId="48" fillId="0" borderId="22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26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48" fillId="0" borderId="22" xfId="0" applyFont="1" applyBorder="1" applyAlignment="1" applyProtection="1">
      <alignment horizontal="left"/>
      <protection/>
    </xf>
    <xf numFmtId="0" fontId="18" fillId="0" borderId="11" xfId="0" applyFont="1" applyFill="1" applyBorder="1" applyAlignment="1" applyProtection="1">
      <alignment/>
      <protection/>
    </xf>
    <xf numFmtId="0" fontId="32" fillId="0" borderId="20" xfId="56" applyFont="1" applyBorder="1" applyAlignment="1">
      <alignment vertical="center"/>
      <protection/>
    </xf>
    <xf numFmtId="0" fontId="31" fillId="35" borderId="20" xfId="55" applyFont="1" applyFill="1" applyBorder="1" applyAlignment="1" applyProtection="1">
      <alignment horizontal="center" vertical="center" shrinkToFit="1"/>
      <protection/>
    </xf>
    <xf numFmtId="49" fontId="31" fillId="0" borderId="0" xfId="56" applyNumberFormat="1" applyFont="1" applyBorder="1" applyAlignment="1" applyProtection="1">
      <alignment horizontal="right" vertical="center"/>
      <protection/>
    </xf>
    <xf numFmtId="49" fontId="31" fillId="0" borderId="0" xfId="56" applyNumberFormat="1" applyFont="1" applyBorder="1" applyAlignment="1" applyProtection="1">
      <alignment horizontal="left" vertical="center"/>
      <protection/>
    </xf>
    <xf numFmtId="49" fontId="36" fillId="35" borderId="21" xfId="56" applyNumberFormat="1" applyFont="1" applyFill="1" applyBorder="1" applyAlignment="1" applyProtection="1">
      <alignment horizontal="center" vertical="center"/>
      <protection/>
    </xf>
    <xf numFmtId="49" fontId="37" fillId="0" borderId="22" xfId="56" applyNumberFormat="1" applyFont="1" applyBorder="1" applyAlignment="1" applyProtection="1">
      <alignment horizontal="center" vertical="center"/>
      <protection/>
    </xf>
    <xf numFmtId="0" fontId="31" fillId="35" borderId="14" xfId="55" applyFont="1" applyFill="1" applyBorder="1" applyAlignment="1" applyProtection="1">
      <alignment horizontal="center" vertical="center"/>
      <protection/>
    </xf>
    <xf numFmtId="0" fontId="32" fillId="0" borderId="0" xfId="56" applyFont="1" applyBorder="1" applyAlignment="1">
      <alignment vertical="center"/>
      <protection/>
    </xf>
    <xf numFmtId="0" fontId="31" fillId="35" borderId="26" xfId="56" applyFont="1" applyFill="1" applyBorder="1" applyAlignment="1" applyProtection="1">
      <alignment vertical="center" shrinkToFit="1"/>
      <protection/>
    </xf>
    <xf numFmtId="0" fontId="31" fillId="35" borderId="15" xfId="56" applyFont="1" applyFill="1" applyBorder="1" applyAlignment="1" applyProtection="1">
      <alignment vertical="center" shrinkToFit="1"/>
      <protection/>
    </xf>
    <xf numFmtId="0" fontId="31" fillId="35" borderId="24" xfId="56" applyFont="1" applyFill="1" applyBorder="1" applyAlignment="1" applyProtection="1">
      <alignment vertical="center" shrinkToFit="1"/>
      <protection/>
    </xf>
    <xf numFmtId="49" fontId="18" fillId="0" borderId="0" xfId="0" applyNumberFormat="1" applyFont="1" applyAlignment="1" applyProtection="1">
      <alignment/>
      <protection/>
    </xf>
    <xf numFmtId="49" fontId="36" fillId="35" borderId="28" xfId="56" applyNumberFormat="1" applyFont="1" applyFill="1" applyBorder="1" applyAlignment="1" applyProtection="1">
      <alignment horizontal="center" vertical="center"/>
      <protection/>
    </xf>
    <xf numFmtId="49" fontId="37" fillId="0" borderId="29" xfId="56" applyNumberFormat="1" applyFont="1" applyBorder="1" applyAlignment="1" applyProtection="1">
      <alignment horizontal="center" vertical="center"/>
      <protection/>
    </xf>
    <xf numFmtId="49" fontId="31" fillId="35" borderId="10" xfId="56" applyNumberFormat="1" applyFont="1" applyFill="1" applyBorder="1" applyAlignment="1" applyProtection="1">
      <alignment horizontal="center" vertical="center"/>
      <protection/>
    </xf>
    <xf numFmtId="49" fontId="31" fillId="35" borderId="16" xfId="56" applyNumberFormat="1" applyFont="1" applyFill="1" applyBorder="1" applyAlignment="1" applyProtection="1">
      <alignment horizontal="center" vertical="center" wrapText="1"/>
      <protection/>
    </xf>
    <xf numFmtId="49" fontId="31" fillId="35" borderId="13" xfId="56" applyNumberFormat="1" applyFont="1" applyFill="1" applyBorder="1" applyAlignment="1" applyProtection="1">
      <alignment horizontal="center" vertical="center"/>
      <protection/>
    </xf>
    <xf numFmtId="49" fontId="31" fillId="35" borderId="18" xfId="56" applyNumberFormat="1" applyFont="1" applyFill="1" applyBorder="1" applyAlignment="1" applyProtection="1">
      <alignment horizontal="center" vertical="center"/>
      <protection/>
    </xf>
    <xf numFmtId="0" fontId="38" fillId="0" borderId="18" xfId="56" applyFont="1" applyBorder="1" applyAlignment="1" applyProtection="1">
      <alignment vertical="center"/>
      <protection/>
    </xf>
    <xf numFmtId="0" fontId="31" fillId="35" borderId="15" xfId="56" applyFont="1" applyFill="1" applyBorder="1" applyAlignment="1" applyProtection="1">
      <alignment horizontal="center" vertical="center"/>
      <protection/>
    </xf>
    <xf numFmtId="0" fontId="32" fillId="0" borderId="15" xfId="56" applyFont="1" applyBorder="1" applyAlignment="1">
      <alignment vertical="center"/>
      <protection/>
    </xf>
    <xf numFmtId="0" fontId="22" fillId="35" borderId="31" xfId="0" applyFont="1" applyFill="1" applyBorder="1" applyAlignment="1" applyProtection="1">
      <alignment horizontal="center" vertical="center"/>
      <protection/>
    </xf>
    <xf numFmtId="49" fontId="48" fillId="0" borderId="22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18" fillId="35" borderId="20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vertical="center"/>
      <protection/>
    </xf>
    <xf numFmtId="164" fontId="1" fillId="34" borderId="20" xfId="58" applyNumberFormat="1" applyFont="1" applyFill="1" applyBorder="1" applyAlignment="1" applyProtection="1">
      <alignment horizontal="right" vertical="center" shrinkToFit="1"/>
      <protection locked="0"/>
    </xf>
    <xf numFmtId="0" fontId="18" fillId="0" borderId="2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2" fillId="35" borderId="2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3" fontId="1" fillId="34" borderId="24" xfId="0" applyNumberFormat="1" applyFont="1" applyFill="1" applyBorder="1" applyAlignment="1" applyProtection="1">
      <alignment horizontal="right" vertical="center" shrinkToFit="1"/>
      <protection locked="0"/>
    </xf>
    <xf numFmtId="0" fontId="22" fillId="35" borderId="21" xfId="0" applyFont="1" applyFill="1" applyBorder="1" applyAlignment="1" applyProtection="1">
      <alignment horizontal="right" vertical="center"/>
      <protection/>
    </xf>
    <xf numFmtId="49" fontId="48" fillId="0" borderId="22" xfId="0" applyNumberFormat="1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/>
      <protection/>
    </xf>
    <xf numFmtId="0" fontId="18" fillId="35" borderId="14" xfId="0" applyFont="1" applyFill="1" applyBorder="1" applyAlignment="1" applyProtection="1">
      <alignment horizontal="center" vertical="center"/>
      <protection/>
    </xf>
    <xf numFmtId="0" fontId="18" fillId="0" borderId="24" xfId="66" applyFont="1" applyBorder="1" applyAlignment="1">
      <alignment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18" fillId="35" borderId="26" xfId="66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35" borderId="18" xfId="0" applyFont="1" applyFill="1" applyBorder="1" applyAlignment="1" applyProtection="1">
      <alignment vertical="center" shrinkToFit="1"/>
      <protection/>
    </xf>
    <xf numFmtId="0" fontId="18" fillId="0" borderId="25" xfId="0" applyFont="1" applyBorder="1" applyAlignment="1">
      <alignment vertical="center"/>
    </xf>
    <xf numFmtId="0" fontId="18" fillId="0" borderId="20" xfId="0" applyFont="1" applyBorder="1" applyAlignment="1">
      <alignment horizontal="left" vertical="center"/>
    </xf>
    <xf numFmtId="0" fontId="48" fillId="0" borderId="22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vertical="center"/>
      <protection/>
    </xf>
    <xf numFmtId="0" fontId="18" fillId="35" borderId="16" xfId="0" applyFont="1" applyFill="1" applyBorder="1" applyAlignment="1" applyProtection="1">
      <alignment horizontal="center" vertical="center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8" fillId="35" borderId="27" xfId="0" applyFont="1" applyFill="1" applyBorder="1" applyAlignment="1" applyProtection="1">
      <alignment horizontal="center" vertical="center"/>
      <protection/>
    </xf>
    <xf numFmtId="4" fontId="1" fillId="34" borderId="20" xfId="58" applyNumberFormat="1" applyFont="1" applyFill="1" applyBorder="1" applyAlignment="1" applyProtection="1">
      <alignment horizontal="right" vertical="center" shrinkToFit="1"/>
      <protection locked="0"/>
    </xf>
    <xf numFmtId="0" fontId="21" fillId="0" borderId="20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35" borderId="11" xfId="0" applyFont="1" applyFill="1" applyBorder="1" applyAlignment="1" applyProtection="1">
      <alignment/>
      <protection/>
    </xf>
    <xf numFmtId="0" fontId="18" fillId="35" borderId="16" xfId="0" applyFont="1" applyFill="1" applyBorder="1" applyAlignment="1" applyProtection="1">
      <alignment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0" borderId="27" xfId="0" applyFont="1" applyBorder="1" applyAlignment="1">
      <alignment horizontal="center" vertical="center"/>
    </xf>
    <xf numFmtId="0" fontId="18" fillId="35" borderId="0" xfId="0" applyFont="1" applyFill="1" applyBorder="1" applyAlignment="1" applyProtection="1">
      <alignment/>
      <protection/>
    </xf>
    <xf numFmtId="0" fontId="18" fillId="0" borderId="27" xfId="0" applyFont="1" applyBorder="1" applyAlignment="1">
      <alignment vertical="center"/>
    </xf>
    <xf numFmtId="0" fontId="18" fillId="35" borderId="14" xfId="0" applyFont="1" applyFill="1" applyBorder="1" applyAlignment="1" applyProtection="1">
      <alignment/>
      <protection/>
    </xf>
    <xf numFmtId="0" fontId="18" fillId="35" borderId="18" xfId="0" applyFont="1" applyFill="1" applyBorder="1" applyAlignment="1" applyProtection="1">
      <alignment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vertical="center"/>
      <protection/>
    </xf>
    <xf numFmtId="0" fontId="31" fillId="0" borderId="15" xfId="58" applyFont="1" applyBorder="1" applyAlignment="1">
      <alignment horizontal="center" vertical="center"/>
      <protection/>
    </xf>
    <xf numFmtId="0" fontId="31" fillId="35" borderId="12" xfId="58" applyFont="1" applyFill="1" applyBorder="1" applyAlignment="1" applyProtection="1">
      <alignment horizontal="center" vertical="center"/>
      <protection/>
    </xf>
    <xf numFmtId="0" fontId="31" fillId="35" borderId="17" xfId="58" applyFont="1" applyFill="1" applyBorder="1" applyAlignment="1" applyProtection="1">
      <alignment horizontal="center" vertical="center"/>
      <protection/>
    </xf>
    <xf numFmtId="0" fontId="31" fillId="0" borderId="20" xfId="58" applyFont="1" applyFill="1" applyBorder="1" applyAlignment="1" applyProtection="1">
      <alignment horizontal="left" vertical="center"/>
      <protection/>
    </xf>
    <xf numFmtId="0" fontId="31" fillId="0" borderId="20" xfId="58" applyFont="1" applyFill="1" applyBorder="1" applyAlignment="1" applyProtection="1">
      <alignment vertical="center"/>
      <protection/>
    </xf>
    <xf numFmtId="0" fontId="31" fillId="0" borderId="20" xfId="58" applyFont="1" applyFill="1" applyBorder="1" applyAlignment="1" applyProtection="1">
      <alignment vertical="center" wrapText="1"/>
      <protection/>
    </xf>
    <xf numFmtId="0" fontId="31" fillId="35" borderId="26" xfId="58" applyFont="1" applyFill="1" applyBorder="1" applyAlignment="1" applyProtection="1">
      <alignment horizontal="center" vertical="center" shrinkToFit="1"/>
      <protection/>
    </xf>
    <xf numFmtId="0" fontId="31" fillId="35" borderId="15" xfId="58" applyFont="1" applyFill="1" applyBorder="1" applyAlignment="1" applyProtection="1">
      <alignment horizontal="center" vertical="center" shrinkToFit="1"/>
      <protection/>
    </xf>
    <xf numFmtId="0" fontId="31" fillId="35" borderId="24" xfId="58" applyFont="1" applyFill="1" applyBorder="1" applyAlignment="1" applyProtection="1">
      <alignment horizontal="center" vertical="center" shrinkToFit="1"/>
      <protection/>
    </xf>
    <xf numFmtId="0" fontId="31" fillId="0" borderId="20" xfId="58" applyFont="1" applyFill="1" applyBorder="1" applyAlignment="1" applyProtection="1">
      <alignment horizontal="left" vertical="center" wrapText="1"/>
      <protection/>
    </xf>
    <xf numFmtId="0" fontId="32" fillId="0" borderId="20" xfId="58" applyFont="1" applyFill="1" applyBorder="1" applyAlignment="1" applyProtection="1">
      <alignment vertical="center"/>
      <protection/>
    </xf>
    <xf numFmtId="0" fontId="44" fillId="0" borderId="0" xfId="58" applyFont="1" applyFill="1" applyBorder="1" applyAlignment="1" applyProtection="1">
      <alignment horizontal="right" vertical="center"/>
      <protection/>
    </xf>
    <xf numFmtId="0" fontId="49" fillId="0" borderId="0" xfId="58" applyFont="1" applyFill="1" applyBorder="1" applyAlignment="1" applyProtection="1">
      <alignment horizontal="right" vertical="center"/>
      <protection/>
    </xf>
    <xf numFmtId="0" fontId="49" fillId="0" borderId="0" xfId="58" applyFont="1" applyFill="1" applyBorder="1" applyAlignment="1" applyProtection="1">
      <alignment vertical="center"/>
      <protection/>
    </xf>
    <xf numFmtId="0" fontId="0" fillId="0" borderId="0" xfId="64" applyFont="1" applyBorder="1">
      <alignment/>
      <protection/>
    </xf>
    <xf numFmtId="0" fontId="0" fillId="0" borderId="0" xfId="64" applyFont="1">
      <alignment/>
      <protection/>
    </xf>
    <xf numFmtId="0" fontId="0" fillId="0" borderId="12" xfId="64" applyFont="1" applyBorder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18" fillId="0" borderId="0" xfId="64" applyFont="1">
      <alignment/>
      <protection/>
    </xf>
    <xf numFmtId="0" fontId="18" fillId="0" borderId="0" xfId="64" applyFont="1" applyAlignment="1">
      <alignment horizontal="right"/>
      <protection/>
    </xf>
    <xf numFmtId="0" fontId="0" fillId="0" borderId="0" xfId="64" applyFont="1" applyAlignment="1">
      <alignment/>
      <protection/>
    </xf>
    <xf numFmtId="0" fontId="22" fillId="0" borderId="0" xfId="0" applyFont="1" applyAlignment="1">
      <alignment/>
    </xf>
    <xf numFmtId="0" fontId="48" fillId="0" borderId="29" xfId="64" applyFont="1" applyBorder="1" applyAlignment="1">
      <alignment horizontal="center" vertical="center"/>
      <protection/>
    </xf>
    <xf numFmtId="0" fontId="48" fillId="0" borderId="30" xfId="64" applyFont="1" applyBorder="1" applyAlignment="1">
      <alignment horizontal="center" vertical="center"/>
      <protection/>
    </xf>
    <xf numFmtId="0" fontId="33" fillId="0" borderId="0" xfId="64" applyFont="1" applyBorder="1" applyAlignment="1">
      <alignment horizontal="left" vertical="center"/>
      <protection/>
    </xf>
    <xf numFmtId="0" fontId="48" fillId="0" borderId="0" xfId="64" applyFont="1" applyBorder="1" applyAlignment="1">
      <alignment horizontal="center" vertical="center"/>
      <protection/>
    </xf>
    <xf numFmtId="0" fontId="48" fillId="0" borderId="14" xfId="64" applyFont="1" applyBorder="1" applyAlignment="1">
      <alignment horizontal="center" vertical="center"/>
      <protection/>
    </xf>
    <xf numFmtId="0" fontId="21" fillId="0" borderId="13" xfId="64" applyFont="1" applyBorder="1" applyAlignment="1">
      <alignment vertical="center"/>
      <protection/>
    </xf>
    <xf numFmtId="0" fontId="18" fillId="35" borderId="20" xfId="64" applyFont="1" applyFill="1" applyBorder="1" applyAlignment="1">
      <alignment horizontal="center" vertical="center"/>
      <protection/>
    </xf>
    <xf numFmtId="0" fontId="18" fillId="35" borderId="15" xfId="64" applyFont="1" applyFill="1" applyBorder="1" applyAlignment="1">
      <alignment horizontal="center" vertical="center"/>
      <protection/>
    </xf>
    <xf numFmtId="49" fontId="18" fillId="0" borderId="10" xfId="64" applyNumberFormat="1" applyFont="1" applyBorder="1" applyAlignment="1">
      <alignment horizontal="center" vertical="center"/>
      <protection/>
    </xf>
    <xf numFmtId="49" fontId="18" fillId="0" borderId="11" xfId="64" applyNumberFormat="1" applyFont="1" applyBorder="1" applyAlignment="1">
      <alignment horizontal="center" vertical="center"/>
      <protection/>
    </xf>
    <xf numFmtId="49" fontId="18" fillId="0" borderId="16" xfId="64" applyNumberFormat="1" applyFont="1" applyBorder="1" applyAlignment="1">
      <alignment horizontal="center" vertical="center"/>
      <protection/>
    </xf>
    <xf numFmtId="0" fontId="18" fillId="0" borderId="23" xfId="64" applyFont="1" applyBorder="1" applyAlignment="1">
      <alignment vertical="center"/>
      <protection/>
    </xf>
    <xf numFmtId="0" fontId="18" fillId="0" borderId="11" xfId="64" applyFont="1" applyBorder="1" applyAlignment="1">
      <alignment vertical="center"/>
      <protection/>
    </xf>
    <xf numFmtId="0" fontId="18" fillId="0" borderId="16" xfId="64" applyFont="1" applyBorder="1" applyAlignment="1">
      <alignment vertical="center"/>
      <protection/>
    </xf>
    <xf numFmtId="49" fontId="18" fillId="0" borderId="27" xfId="64" applyNumberFormat="1" applyFont="1" applyBorder="1" applyAlignment="1">
      <alignment horizontal="center" vertical="center"/>
      <protection/>
    </xf>
    <xf numFmtId="49" fontId="12" fillId="34" borderId="20" xfId="64" applyNumberFormat="1" applyFont="1" applyFill="1" applyBorder="1" applyAlignment="1" applyProtection="1">
      <alignment horizontal="center" vertical="center" shrinkToFit="1"/>
      <protection locked="0"/>
    </xf>
    <xf numFmtId="49" fontId="18" fillId="0" borderId="12" xfId="64" applyNumberFormat="1" applyFont="1" applyBorder="1" applyAlignment="1">
      <alignment horizontal="center" vertical="center" shrinkToFit="1"/>
      <protection/>
    </xf>
    <xf numFmtId="49" fontId="18" fillId="0" borderId="27" xfId="64" applyNumberFormat="1" applyFont="1" applyBorder="1" applyAlignment="1">
      <alignment horizontal="center" vertical="center" shrinkToFit="1"/>
      <protection/>
    </xf>
    <xf numFmtId="49" fontId="18" fillId="0" borderId="20" xfId="64" applyNumberFormat="1" applyFont="1" applyBorder="1" applyAlignment="1">
      <alignment horizontal="center" vertical="center" shrinkToFit="1"/>
      <protection/>
    </xf>
    <xf numFmtId="49" fontId="18" fillId="0" borderId="17" xfId="64" applyNumberFormat="1" applyFont="1" applyBorder="1" applyAlignment="1">
      <alignment horizontal="center" vertical="center" shrinkToFit="1"/>
      <protection/>
    </xf>
    <xf numFmtId="49" fontId="12" fillId="34" borderId="27" xfId="64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64" applyFont="1" applyBorder="1" applyAlignment="1">
      <alignment vertical="center" shrinkToFit="1"/>
      <protection/>
    </xf>
    <xf numFmtId="0" fontId="18" fillId="0" borderId="17" xfId="64" applyFont="1" applyBorder="1" applyAlignment="1">
      <alignment vertical="center"/>
      <protection/>
    </xf>
    <xf numFmtId="49" fontId="18" fillId="0" borderId="13" xfId="64" applyNumberFormat="1" applyFont="1" applyBorder="1" applyAlignment="1">
      <alignment horizontal="center" vertical="center"/>
      <protection/>
    </xf>
    <xf numFmtId="49" fontId="18" fillId="0" borderId="14" xfId="64" applyNumberFormat="1" applyFont="1" applyBorder="1" applyAlignment="1">
      <alignment horizontal="center" vertical="center" shrinkToFit="1"/>
      <protection/>
    </xf>
    <xf numFmtId="49" fontId="18" fillId="0" borderId="13" xfId="64" applyNumberFormat="1" applyFont="1" applyBorder="1" applyAlignment="1">
      <alignment horizontal="center" vertical="center" shrinkToFit="1"/>
      <protection/>
    </xf>
    <xf numFmtId="49" fontId="18" fillId="0" borderId="18" xfId="64" applyNumberFormat="1" applyFont="1" applyBorder="1" applyAlignment="1">
      <alignment horizontal="center" vertical="center" shrinkToFit="1"/>
      <protection/>
    </xf>
    <xf numFmtId="0" fontId="18" fillId="0" borderId="25" xfId="64" applyFont="1" applyBorder="1" applyAlignment="1">
      <alignment vertical="center" shrinkToFit="1"/>
      <protection/>
    </xf>
    <xf numFmtId="0" fontId="18" fillId="0" borderId="14" xfId="64" applyFont="1" applyBorder="1" applyAlignment="1">
      <alignment vertical="center" shrinkToFit="1"/>
      <protection/>
    </xf>
    <xf numFmtId="0" fontId="18" fillId="0" borderId="18" xfId="64" applyFont="1" applyBorder="1" applyAlignment="1">
      <alignment vertical="center"/>
      <protection/>
    </xf>
    <xf numFmtId="49" fontId="18" fillId="0" borderId="11" xfId="64" applyNumberFormat="1" applyFont="1" applyBorder="1" applyAlignment="1">
      <alignment horizontal="center" vertical="center" shrinkToFit="1"/>
      <protection/>
    </xf>
    <xf numFmtId="49" fontId="18" fillId="0" borderId="10" xfId="64" applyNumberFormat="1" applyFont="1" applyBorder="1" applyAlignment="1">
      <alignment horizontal="center" vertical="center" shrinkToFit="1"/>
      <protection/>
    </xf>
    <xf numFmtId="49" fontId="18" fillId="0" borderId="16" xfId="64" applyNumberFormat="1" applyFont="1" applyBorder="1" applyAlignment="1">
      <alignment horizontal="center" vertical="center" shrinkToFit="1"/>
      <protection/>
    </xf>
    <xf numFmtId="0" fontId="18" fillId="0" borderId="23" xfId="64" applyFont="1" applyBorder="1" applyAlignment="1">
      <alignment vertical="center" shrinkToFit="1"/>
      <protection/>
    </xf>
    <xf numFmtId="0" fontId="18" fillId="0" borderId="11" xfId="64" applyFont="1" applyBorder="1" applyAlignment="1">
      <alignment vertical="center" shrinkToFit="1"/>
      <protection/>
    </xf>
    <xf numFmtId="0" fontId="18" fillId="0" borderId="25" xfId="64" applyFont="1" applyBorder="1" applyAlignment="1">
      <alignment shrinkToFit="1"/>
      <protection/>
    </xf>
    <xf numFmtId="0" fontId="18" fillId="0" borderId="14" xfId="64" applyFont="1" applyBorder="1" applyAlignment="1">
      <alignment shrinkToFit="1"/>
      <protection/>
    </xf>
    <xf numFmtId="0" fontId="18" fillId="0" borderId="18" xfId="64" applyFont="1" applyBorder="1">
      <alignment/>
      <protection/>
    </xf>
    <xf numFmtId="0" fontId="18" fillId="0" borderId="23" xfId="64" applyFont="1" applyBorder="1" applyAlignment="1">
      <alignment shrinkToFit="1"/>
      <protection/>
    </xf>
    <xf numFmtId="0" fontId="18" fillId="0" borderId="11" xfId="64" applyFont="1" applyBorder="1" applyAlignment="1">
      <alignment shrinkToFit="1"/>
      <protection/>
    </xf>
    <xf numFmtId="0" fontId="18" fillId="0" borderId="16" xfId="64" applyFont="1" applyBorder="1">
      <alignment/>
      <protection/>
    </xf>
    <xf numFmtId="0" fontId="18" fillId="0" borderId="17" xfId="64" applyFont="1" applyBorder="1">
      <alignment/>
      <protection/>
    </xf>
    <xf numFmtId="49" fontId="18" fillId="0" borderId="13" xfId="64" applyNumberFormat="1" applyFont="1" applyBorder="1" applyAlignment="1">
      <alignment horizontal="center"/>
      <protection/>
    </xf>
    <xf numFmtId="49" fontId="18" fillId="0" borderId="18" xfId="64" applyNumberFormat="1" applyFont="1" applyBorder="1" applyAlignment="1">
      <alignment horizontal="center"/>
      <protection/>
    </xf>
    <xf numFmtId="49" fontId="18" fillId="0" borderId="10" xfId="64" applyNumberFormat="1" applyFont="1" applyBorder="1" applyAlignment="1">
      <alignment horizontal="center"/>
      <protection/>
    </xf>
    <xf numFmtId="49" fontId="18" fillId="0" borderId="16" xfId="64" applyNumberFormat="1" applyFont="1" applyBorder="1" applyAlignment="1">
      <alignment horizontal="center"/>
      <protection/>
    </xf>
    <xf numFmtId="49" fontId="18" fillId="0" borderId="14" xfId="64" applyNumberFormat="1" applyFont="1" applyBorder="1" applyAlignment="1">
      <alignment horizontal="center" vertical="center"/>
      <protection/>
    </xf>
    <xf numFmtId="49" fontId="18" fillId="0" borderId="18" xfId="64" applyNumberFormat="1" applyFont="1" applyBorder="1" applyAlignment="1">
      <alignment horizontal="center" vertical="center"/>
      <protection/>
    </xf>
    <xf numFmtId="0" fontId="18" fillId="0" borderId="25" xfId="64" applyFont="1" applyBorder="1" applyAlignment="1">
      <alignment vertical="center"/>
      <protection/>
    </xf>
    <xf numFmtId="0" fontId="18" fillId="0" borderId="14" xfId="64" applyFont="1" applyBorder="1" applyAlignment="1">
      <alignment vertical="center"/>
      <protection/>
    </xf>
    <xf numFmtId="0" fontId="18" fillId="0" borderId="0" xfId="64" applyFont="1" applyBorder="1">
      <alignment/>
      <protection/>
    </xf>
    <xf numFmtId="49" fontId="59" fillId="0" borderId="0" xfId="68" applyNumberFormat="1" applyFont="1">
      <alignment/>
      <protection/>
    </xf>
    <xf numFmtId="0" fontId="59" fillId="0" borderId="0" xfId="68" applyFont="1">
      <alignment/>
      <protection/>
    </xf>
    <xf numFmtId="0" fontId="59" fillId="0" borderId="0" xfId="68" applyFont="1" applyAlignment="1">
      <alignment horizontal="center"/>
      <protection/>
    </xf>
    <xf numFmtId="0" fontId="60" fillId="0" borderId="0" xfId="68" applyFont="1">
      <alignment/>
      <protection/>
    </xf>
    <xf numFmtId="49" fontId="61" fillId="0" borderId="0" xfId="68" applyNumberFormat="1" applyFont="1" applyBorder="1">
      <alignment/>
      <protection/>
    </xf>
    <xf numFmtId="0" fontId="61" fillId="0" borderId="0" xfId="68" applyFont="1" applyBorder="1">
      <alignment/>
      <protection/>
    </xf>
    <xf numFmtId="0" fontId="61" fillId="0" borderId="0" xfId="68" applyFont="1" applyBorder="1" applyAlignment="1">
      <alignment horizontal="center"/>
      <protection/>
    </xf>
    <xf numFmtId="0" fontId="61" fillId="0" borderId="0" xfId="68" applyFont="1">
      <alignment/>
      <protection/>
    </xf>
    <xf numFmtId="0" fontId="12" fillId="0" borderId="0" xfId="68" applyFont="1">
      <alignment/>
      <protection/>
    </xf>
    <xf numFmtId="49" fontId="12" fillId="0" borderId="0" xfId="68" applyNumberFormat="1" applyFont="1" applyBorder="1">
      <alignment/>
      <protection/>
    </xf>
    <xf numFmtId="0" fontId="12" fillId="0" borderId="0" xfId="68" applyFont="1" applyBorder="1" applyAlignment="1">
      <alignment horizontal="center"/>
      <protection/>
    </xf>
    <xf numFmtId="0" fontId="12" fillId="0" borderId="0" xfId="68" applyFont="1" applyBorder="1">
      <alignment/>
      <protection/>
    </xf>
    <xf numFmtId="49" fontId="16" fillId="0" borderId="0" xfId="68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68" applyFont="1" applyBorder="1" applyAlignment="1">
      <alignment horizontal="left" indent="1"/>
      <protection/>
    </xf>
    <xf numFmtId="0" fontId="4" fillId="0" borderId="24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wrapText="1"/>
    </xf>
    <xf numFmtId="0" fontId="9" fillId="0" borderId="20" xfId="60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/>
    </xf>
    <xf numFmtId="0" fontId="11" fillId="0" borderId="20" xfId="65" applyFont="1" applyBorder="1" applyAlignment="1">
      <alignment horizontal="center" vertical="center" wrapText="1"/>
      <protection/>
    </xf>
    <xf numFmtId="0" fontId="10" fillId="0" borderId="20" xfId="60" applyNumberFormat="1" applyFont="1" applyBorder="1" applyAlignment="1">
      <alignment horizontal="left" vertical="center" wrapText="1" indent="1"/>
      <protection/>
    </xf>
    <xf numFmtId="0" fontId="13" fillId="0" borderId="11" xfId="63" applyFont="1" applyBorder="1" applyAlignment="1" applyProtection="1">
      <alignment horizontal="center" vertical="center" wrapText="1"/>
      <protection/>
    </xf>
    <xf numFmtId="1" fontId="15" fillId="34" borderId="20" xfId="62" applyNumberFormat="1" applyFont="1" applyFill="1" applyBorder="1" applyAlignment="1" applyProtection="1">
      <alignment horizontal="center" vertical="center"/>
      <protection locked="0"/>
    </xf>
    <xf numFmtId="49" fontId="15" fillId="34" borderId="20" xfId="62" applyNumberFormat="1" applyFont="1" applyFill="1" applyBorder="1" applyAlignment="1" applyProtection="1">
      <alignment horizontal="center" vertical="center"/>
      <protection locked="0"/>
    </xf>
    <xf numFmtId="0" fontId="16" fillId="34" borderId="20" xfId="0" applyFont="1" applyFill="1" applyBorder="1" applyAlignment="1" applyProtection="1">
      <alignment horizontal="center" vertical="center" wrapText="1"/>
      <protection locked="0"/>
    </xf>
    <xf numFmtId="0" fontId="17" fillId="36" borderId="20" xfId="6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49" fontId="15" fillId="34" borderId="2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15" fillId="34" borderId="20" xfId="6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/>
    </xf>
    <xf numFmtId="0" fontId="7" fillId="0" borderId="0" xfId="62" applyFont="1" applyBorder="1" applyAlignment="1" applyProtection="1">
      <alignment horizontal="center"/>
      <protection/>
    </xf>
    <xf numFmtId="0" fontId="21" fillId="33" borderId="20" xfId="61" applyFont="1" applyFill="1" applyBorder="1" applyAlignment="1">
      <alignment horizontal="center" wrapText="1"/>
      <protection/>
    </xf>
    <xf numFmtId="0" fontId="25" fillId="0" borderId="25" xfId="67" applyFont="1" applyBorder="1" applyAlignment="1">
      <alignment horizontal="center" vertical="center"/>
      <protection/>
    </xf>
    <xf numFmtId="0" fontId="25" fillId="0" borderId="20" xfId="67" applyFont="1" applyBorder="1" applyAlignment="1">
      <alignment horizontal="center" vertical="center"/>
      <protection/>
    </xf>
    <xf numFmtId="49" fontId="15" fillId="34" borderId="20" xfId="61" applyNumberFormat="1" applyFont="1" applyFill="1" applyBorder="1" applyAlignment="1" applyProtection="1">
      <alignment horizontal="center" vertical="center" wrapText="1"/>
      <protection locked="0"/>
    </xf>
    <xf numFmtId="49" fontId="15" fillId="34" borderId="20" xfId="67" applyNumberFormat="1" applyFont="1" applyFill="1" applyBorder="1" applyAlignment="1" applyProtection="1">
      <alignment horizontal="center" vertical="center" wrapText="1"/>
      <protection locked="0"/>
    </xf>
    <xf numFmtId="49" fontId="17" fillId="34" borderId="20" xfId="67" applyNumberFormat="1" applyFont="1" applyFill="1" applyBorder="1" applyAlignment="1" applyProtection="1">
      <alignment horizontal="center" vertical="center" wrapText="1"/>
      <protection locked="0"/>
    </xf>
    <xf numFmtId="0" fontId="21" fillId="33" borderId="20" xfId="54" applyFont="1" applyFill="1" applyBorder="1" applyAlignment="1" applyProtection="1">
      <alignment horizontal="center" vertical="center" wrapText="1"/>
      <protection/>
    </xf>
    <xf numFmtId="0" fontId="25" fillId="0" borderId="20" xfId="67" applyFont="1" applyBorder="1" applyAlignment="1" applyProtection="1">
      <alignment horizontal="center" vertical="center"/>
      <protection/>
    </xf>
    <xf numFmtId="49" fontId="15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wrapText="1"/>
      <protection/>
    </xf>
    <xf numFmtId="0" fontId="15" fillId="34" borderId="20" xfId="0" applyNumberFormat="1" applyFont="1" applyFill="1" applyBorder="1" applyAlignment="1" applyProtection="1">
      <alignment horizontal="justify" vertical="top" wrapText="1"/>
      <protection locked="0"/>
    </xf>
    <xf numFmtId="3" fontId="15" fillId="34" borderId="20" xfId="60" applyNumberFormat="1" applyFont="1" applyFill="1" applyBorder="1" applyAlignment="1" applyProtection="1">
      <alignment horizontal="center" vertical="center"/>
      <protection locked="0"/>
    </xf>
    <xf numFmtId="0" fontId="10" fillId="33" borderId="0" xfId="60" applyFont="1" applyFill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19" fillId="0" borderId="17" xfId="0" applyFont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1" fontId="29" fillId="0" borderId="0" xfId="0" applyNumberFormat="1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/>
      <protection/>
    </xf>
    <xf numFmtId="0" fontId="10" fillId="0" borderId="0" xfId="62" applyFont="1" applyBorder="1" applyAlignment="1" applyProtection="1">
      <alignment horizontal="center"/>
      <protection/>
    </xf>
    <xf numFmtId="0" fontId="12" fillId="0" borderId="0" xfId="62" applyFont="1" applyBorder="1" applyAlignment="1" applyProtection="1">
      <alignment horizontal="left"/>
      <protection/>
    </xf>
    <xf numFmtId="0" fontId="12" fillId="0" borderId="0" xfId="62" applyFont="1" applyBorder="1" applyAlignment="1" applyProtection="1">
      <alignment horizontal="right"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right"/>
      <protection/>
    </xf>
    <xf numFmtId="0" fontId="35" fillId="0" borderId="14" xfId="58" applyFont="1" applyBorder="1" applyAlignment="1" applyProtection="1">
      <alignment horizontal="center" vertical="top"/>
      <protection/>
    </xf>
    <xf numFmtId="0" fontId="37" fillId="0" borderId="18" xfId="57" applyFont="1" applyBorder="1" applyAlignment="1" applyProtection="1">
      <alignment horizontal="right" vertical="center"/>
      <protection/>
    </xf>
    <xf numFmtId="0" fontId="40" fillId="36" borderId="20" xfId="58" applyNumberFormat="1" applyFont="1" applyFill="1" applyBorder="1" applyAlignment="1" applyProtection="1">
      <alignment horizontal="center" vertical="center"/>
      <protection/>
    </xf>
    <xf numFmtId="0" fontId="31" fillId="35" borderId="32" xfId="58" applyFont="1" applyFill="1" applyBorder="1" applyAlignment="1" applyProtection="1">
      <alignment horizontal="center" vertical="center" wrapText="1"/>
      <protection/>
    </xf>
    <xf numFmtId="0" fontId="31" fillId="35" borderId="23" xfId="58" applyFont="1" applyFill="1" applyBorder="1" applyAlignment="1" applyProtection="1">
      <alignment horizontal="center" vertical="center"/>
      <protection/>
    </xf>
    <xf numFmtId="0" fontId="31" fillId="0" borderId="20" xfId="58" applyFont="1" applyBorder="1" applyAlignment="1" applyProtection="1">
      <alignment horizontal="center" vertical="center"/>
      <protection/>
    </xf>
    <xf numFmtId="0" fontId="31" fillId="35" borderId="20" xfId="58" applyFont="1" applyFill="1" applyBorder="1" applyAlignment="1" applyProtection="1">
      <alignment horizontal="center" vertical="center"/>
      <protection/>
    </xf>
    <xf numFmtId="0" fontId="31" fillId="35" borderId="24" xfId="58" applyFont="1" applyFill="1" applyBorder="1" applyAlignment="1" applyProtection="1">
      <alignment horizontal="center" vertical="center"/>
      <protection/>
    </xf>
    <xf numFmtId="0" fontId="31" fillId="0" borderId="20" xfId="58" applyFont="1" applyBorder="1" applyAlignment="1">
      <alignment horizontal="center" vertical="center" wrapText="1"/>
      <protection/>
    </xf>
    <xf numFmtId="0" fontId="31" fillId="0" borderId="23" xfId="58" applyFont="1" applyBorder="1" applyAlignment="1">
      <alignment horizontal="center" vertical="center"/>
      <protection/>
    </xf>
    <xf numFmtId="0" fontId="31" fillId="0" borderId="25" xfId="58" applyFont="1" applyBorder="1" applyAlignment="1">
      <alignment horizontal="center" vertical="center"/>
      <protection/>
    </xf>
    <xf numFmtId="0" fontId="31" fillId="0" borderId="20" xfId="58" applyFont="1" applyBorder="1" applyAlignment="1">
      <alignment horizontal="center" vertical="center"/>
      <protection/>
    </xf>
    <xf numFmtId="0" fontId="31" fillId="35" borderId="25" xfId="58" applyFont="1" applyFill="1" applyBorder="1" applyAlignment="1" applyProtection="1">
      <alignment horizontal="center" vertical="center"/>
      <protection/>
    </xf>
    <xf numFmtId="49" fontId="31" fillId="0" borderId="20" xfId="58" applyNumberFormat="1" applyFont="1" applyBorder="1" applyAlignment="1" applyProtection="1">
      <alignment horizontal="center" vertical="center"/>
      <protection/>
    </xf>
    <xf numFmtId="3" fontId="1" fillId="34" borderId="20" xfId="58" applyNumberFormat="1" applyFont="1" applyFill="1" applyBorder="1" applyAlignment="1" applyProtection="1">
      <alignment horizontal="right" vertical="center" shrinkToFit="1"/>
      <protection locked="0"/>
    </xf>
    <xf numFmtId="0" fontId="31" fillId="0" borderId="23" xfId="58" applyFont="1" applyBorder="1" applyAlignment="1">
      <alignment horizontal="center" vertical="center" wrapText="1"/>
      <protection/>
    </xf>
    <xf numFmtId="0" fontId="31" fillId="0" borderId="25" xfId="58" applyFont="1" applyBorder="1" applyAlignment="1">
      <alignment/>
      <protection/>
    </xf>
    <xf numFmtId="0" fontId="32" fillId="0" borderId="20" xfId="58" applyFont="1" applyBorder="1" applyAlignment="1">
      <alignment horizontal="left"/>
      <protection/>
    </xf>
    <xf numFmtId="0" fontId="42" fillId="0" borderId="20" xfId="58" applyFont="1" applyBorder="1" applyAlignment="1">
      <alignment horizontal="center" vertical="center" wrapText="1"/>
      <protection/>
    </xf>
    <xf numFmtId="0" fontId="23" fillId="0" borderId="0" xfId="58" applyFont="1" applyBorder="1" applyAlignment="1" applyProtection="1">
      <alignment horizontal="center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31" fillId="0" borderId="20" xfId="58" applyFont="1" applyBorder="1" applyAlignment="1">
      <alignment horizontal="left" wrapText="1"/>
      <protection/>
    </xf>
    <xf numFmtId="0" fontId="31" fillId="0" borderId="0" xfId="58" applyFont="1" applyBorder="1" applyAlignment="1" applyProtection="1">
      <alignment horizontal="right" vertical="center"/>
      <protection/>
    </xf>
    <xf numFmtId="0" fontId="37" fillId="0" borderId="17" xfId="57" applyFont="1" applyBorder="1" applyAlignment="1" applyProtection="1">
      <alignment horizontal="right" vertical="center"/>
      <protection/>
    </xf>
    <xf numFmtId="0" fontId="31" fillId="35" borderId="25" xfId="58" applyFont="1" applyFill="1" applyBorder="1" applyAlignment="1" applyProtection="1">
      <alignment horizontal="center" vertical="center" wrapText="1"/>
      <protection/>
    </xf>
    <xf numFmtId="0" fontId="31" fillId="0" borderId="20" xfId="58" applyFont="1" applyFill="1" applyBorder="1" applyAlignment="1" applyProtection="1">
      <alignment horizontal="center" vertical="center"/>
      <protection/>
    </xf>
    <xf numFmtId="0" fontId="31" fillId="0" borderId="27" xfId="58" applyFont="1" applyFill="1" applyBorder="1" applyAlignment="1">
      <alignment horizontal="center" vertical="center" wrapText="1"/>
      <protection/>
    </xf>
    <xf numFmtId="0" fontId="31" fillId="0" borderId="25" xfId="58" applyFont="1" applyBorder="1" applyAlignment="1">
      <alignment horizontal="center" vertical="center" wrapText="1"/>
      <protection/>
    </xf>
    <xf numFmtId="0" fontId="31" fillId="0" borderId="20" xfId="58" applyFont="1" applyFill="1" applyBorder="1" applyAlignment="1">
      <alignment horizontal="center" vertical="center"/>
      <protection/>
    </xf>
    <xf numFmtId="0" fontId="31" fillId="0" borderId="26" xfId="58" applyFont="1" applyBorder="1" applyAlignment="1">
      <alignment horizontal="center" vertical="center" wrapText="1"/>
      <protection/>
    </xf>
    <xf numFmtId="0" fontId="31" fillId="0" borderId="20" xfId="58" applyFont="1" applyBorder="1" applyAlignment="1">
      <alignment vertical="center" wrapText="1"/>
      <protection/>
    </xf>
    <xf numFmtId="0" fontId="23" fillId="0" borderId="0" xfId="58" applyFont="1" applyFill="1" applyBorder="1" applyAlignment="1" applyProtection="1">
      <alignment vertical="center"/>
      <protection/>
    </xf>
    <xf numFmtId="0" fontId="31" fillId="35" borderId="26" xfId="58" applyFont="1" applyFill="1" applyBorder="1" applyAlignment="1" applyProtection="1">
      <alignment horizontal="center" vertical="center"/>
      <protection/>
    </xf>
    <xf numFmtId="0" fontId="31" fillId="0" borderId="17" xfId="58" applyFont="1" applyBorder="1" applyAlignment="1">
      <alignment horizontal="center" vertical="center"/>
      <protection/>
    </xf>
    <xf numFmtId="0" fontId="31" fillId="0" borderId="27" xfId="58" applyFont="1" applyBorder="1" applyAlignment="1">
      <alignment horizontal="center" vertical="center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47" fillId="0" borderId="0" xfId="58" applyFont="1" applyBorder="1" applyAlignment="1" applyProtection="1">
      <alignment horizontal="center" vertical="center"/>
      <protection/>
    </xf>
    <xf numFmtId="0" fontId="47" fillId="0" borderId="0" xfId="58" applyFont="1" applyBorder="1" applyAlignment="1" applyProtection="1">
      <alignment vertical="center"/>
      <protection/>
    </xf>
    <xf numFmtId="0" fontId="37" fillId="0" borderId="14" xfId="57" applyFont="1" applyBorder="1" applyAlignment="1" applyProtection="1">
      <alignment horizontal="right" vertical="center"/>
      <protection/>
    </xf>
    <xf numFmtId="0" fontId="31" fillId="35" borderId="26" xfId="58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wrapText="1"/>
    </xf>
    <xf numFmtId="0" fontId="31" fillId="0" borderId="26" xfId="58" applyFont="1" applyBorder="1" applyAlignment="1">
      <alignment horizontal="center" vertical="center"/>
      <protection/>
    </xf>
    <xf numFmtId="0" fontId="31" fillId="35" borderId="27" xfId="58" applyFont="1" applyFill="1" applyBorder="1" applyAlignment="1" applyProtection="1">
      <alignment horizontal="center" vertical="center"/>
      <protection/>
    </xf>
    <xf numFmtId="49" fontId="31" fillId="0" borderId="26" xfId="58" applyNumberFormat="1" applyFont="1" applyBorder="1" applyAlignment="1" applyProtection="1">
      <alignment horizontal="center" vertical="center" wrapText="1"/>
      <protection/>
    </xf>
    <xf numFmtId="0" fontId="31" fillId="0" borderId="0" xfId="58" applyFont="1" applyBorder="1" applyAlignment="1" applyProtection="1">
      <alignment vertical="center"/>
      <protection/>
    </xf>
    <xf numFmtId="49" fontId="31" fillId="0" borderId="20" xfId="58" applyNumberFormat="1" applyFont="1" applyBorder="1" applyAlignment="1" applyProtection="1">
      <alignment horizontal="center" vertical="center" wrapText="1"/>
      <protection/>
    </xf>
    <xf numFmtId="0" fontId="31" fillId="0" borderId="0" xfId="58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8" fillId="35" borderId="27" xfId="0" applyFont="1" applyFill="1" applyBorder="1" applyAlignment="1" applyProtection="1">
      <alignment horizontal="center"/>
      <protection/>
    </xf>
    <xf numFmtId="0" fontId="18" fillId="35" borderId="23" xfId="0" applyFont="1" applyFill="1" applyBorder="1" applyAlignment="1" applyProtection="1">
      <alignment horizontal="center" vertical="center"/>
      <protection/>
    </xf>
    <xf numFmtId="0" fontId="18" fillId="0" borderId="20" xfId="66" applyFont="1" applyBorder="1" applyAlignment="1">
      <alignment horizontal="center" vertical="center"/>
      <protection/>
    </xf>
    <xf numFmtId="0" fontId="49" fillId="0" borderId="20" xfId="58" applyFont="1" applyBorder="1" applyAlignment="1">
      <alignment horizontal="center" vertical="center" wrapText="1"/>
      <protection/>
    </xf>
    <xf numFmtId="0" fontId="18" fillId="0" borderId="20" xfId="66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wrapText="1"/>
    </xf>
    <xf numFmtId="0" fontId="49" fillId="0" borderId="20" xfId="58" applyFont="1" applyBorder="1" applyAlignment="1">
      <alignment horizontal="center" vertical="center"/>
      <protection/>
    </xf>
    <xf numFmtId="0" fontId="18" fillId="35" borderId="25" xfId="0" applyFont="1" applyFill="1" applyBorder="1" applyAlignment="1" applyProtection="1">
      <alignment horizontal="center" vertical="center"/>
      <protection/>
    </xf>
    <xf numFmtId="0" fontId="18" fillId="35" borderId="20" xfId="0" applyFont="1" applyFill="1" applyBorder="1" applyAlignment="1" applyProtection="1">
      <alignment horizontal="center"/>
      <protection/>
    </xf>
    <xf numFmtId="49" fontId="18" fillId="0" borderId="20" xfId="0" applyNumberFormat="1" applyFont="1" applyBorder="1" applyAlignment="1" applyProtection="1">
      <alignment horizontal="center"/>
      <protection/>
    </xf>
    <xf numFmtId="0" fontId="18" fillId="35" borderId="20" xfId="0" applyFont="1" applyFill="1" applyBorder="1" applyAlignment="1" applyProtection="1">
      <alignment shrinkToFit="1"/>
      <protection/>
    </xf>
    <xf numFmtId="49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37" fillId="0" borderId="18" xfId="57" applyFont="1" applyBorder="1" applyAlignment="1" applyProtection="1">
      <alignment horizontal="right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31" fillId="0" borderId="20" xfId="57" applyFont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 applyProtection="1">
      <alignment shrinkToFit="1"/>
      <protection/>
    </xf>
    <xf numFmtId="0" fontId="18" fillId="0" borderId="15" xfId="0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  <protection/>
    </xf>
    <xf numFmtId="0" fontId="31" fillId="0" borderId="0" xfId="55" applyFont="1" applyBorder="1" applyAlignment="1" applyProtection="1">
      <alignment horizontal="right"/>
      <protection/>
    </xf>
    <xf numFmtId="0" fontId="31" fillId="35" borderId="32" xfId="55" applyFont="1" applyFill="1" applyBorder="1" applyAlignment="1" applyProtection="1">
      <alignment horizontal="center" vertical="center" wrapText="1"/>
      <protection/>
    </xf>
    <xf numFmtId="0" fontId="31" fillId="35" borderId="23" xfId="55" applyFont="1" applyFill="1" applyBorder="1" applyAlignment="1" applyProtection="1">
      <alignment horizontal="center" vertical="center" wrapText="1"/>
      <protection/>
    </xf>
    <xf numFmtId="0" fontId="31" fillId="35" borderId="24" xfId="55" applyFont="1" applyFill="1" applyBorder="1" applyAlignment="1">
      <alignment horizontal="center" vertical="center" wrapText="1"/>
      <protection/>
    </xf>
    <xf numFmtId="0" fontId="31" fillId="35" borderId="20" xfId="55" applyFont="1" applyFill="1" applyBorder="1" applyAlignment="1">
      <alignment horizontal="center" vertical="center" wrapText="1"/>
      <protection/>
    </xf>
    <xf numFmtId="0" fontId="31" fillId="0" borderId="20" xfId="55" applyFont="1" applyFill="1" applyBorder="1" applyAlignment="1">
      <alignment horizontal="center" vertical="center" wrapText="1"/>
      <protection/>
    </xf>
    <xf numFmtId="0" fontId="31" fillId="35" borderId="25" xfId="55" applyFont="1" applyFill="1" applyBorder="1" applyAlignment="1" applyProtection="1">
      <alignment horizontal="center" vertical="center" wrapText="1"/>
      <protection/>
    </xf>
    <xf numFmtId="0" fontId="49" fillId="35" borderId="20" xfId="58" applyFont="1" applyFill="1" applyBorder="1" applyAlignment="1" applyProtection="1">
      <alignment horizontal="center" vertical="center" wrapText="1"/>
      <protection/>
    </xf>
    <xf numFmtId="49" fontId="31" fillId="0" borderId="20" xfId="55" applyNumberFormat="1" applyFont="1" applyBorder="1" applyAlignment="1" applyProtection="1">
      <alignment horizontal="center" vertical="center"/>
      <protection/>
    </xf>
    <xf numFmtId="0" fontId="18" fillId="0" borderId="20" xfId="55" applyFont="1" applyBorder="1" applyAlignment="1">
      <alignment horizontal="center" vertical="center" wrapText="1"/>
      <protection/>
    </xf>
    <xf numFmtId="0" fontId="31" fillId="35" borderId="20" xfId="55" applyFont="1" applyFill="1" applyBorder="1" applyAlignment="1" applyProtection="1">
      <alignment shrinkToFit="1"/>
      <protection/>
    </xf>
    <xf numFmtId="0" fontId="18" fillId="0" borderId="20" xfId="55" applyFont="1" applyBorder="1" applyAlignment="1">
      <alignment horizontal="left" vertical="center" wrapText="1"/>
      <protection/>
    </xf>
    <xf numFmtId="0" fontId="23" fillId="0" borderId="0" xfId="55" applyFont="1" applyBorder="1" applyAlignment="1" applyProtection="1">
      <alignment horizontal="center"/>
      <protection/>
    </xf>
    <xf numFmtId="0" fontId="23" fillId="0" borderId="0" xfId="55" applyFont="1" applyBorder="1" applyProtection="1">
      <alignment/>
      <protection/>
    </xf>
    <xf numFmtId="0" fontId="21" fillId="0" borderId="20" xfId="55" applyFont="1" applyBorder="1" applyAlignment="1">
      <alignment vertical="center" wrapText="1"/>
      <protection/>
    </xf>
    <xf numFmtId="0" fontId="18" fillId="35" borderId="25" xfId="0" applyFont="1" applyFill="1" applyBorder="1" applyAlignment="1" applyProtection="1">
      <alignment horizontal="center" vertical="center" wrapText="1"/>
      <protection/>
    </xf>
    <xf numFmtId="0" fontId="18" fillId="35" borderId="20" xfId="0" applyFont="1" applyFill="1" applyBorder="1" applyAlignment="1">
      <alignment horizontal="center" vertical="center"/>
    </xf>
    <xf numFmtId="0" fontId="49" fillId="0" borderId="16" xfId="58" applyFont="1" applyBorder="1" applyAlignment="1">
      <alignment horizontal="center" vertical="center"/>
      <protection/>
    </xf>
    <xf numFmtId="0" fontId="18" fillId="35" borderId="25" xfId="0" applyFont="1" applyFill="1" applyBorder="1" applyAlignment="1" applyProtection="1">
      <alignment horizontal="center"/>
      <protection/>
    </xf>
    <xf numFmtId="0" fontId="18" fillId="35" borderId="20" xfId="0" applyFont="1" applyFill="1" applyBorder="1" applyAlignment="1">
      <alignment horizontal="center"/>
    </xf>
    <xf numFmtId="0" fontId="37" fillId="0" borderId="0" xfId="57" applyFont="1" applyBorder="1" applyAlignment="1" applyProtection="1">
      <alignment horizontal="right" vertical="center"/>
      <protection/>
    </xf>
    <xf numFmtId="0" fontId="31" fillId="35" borderId="25" xfId="0" applyFont="1" applyFill="1" applyBorder="1" applyAlignment="1" applyProtection="1">
      <alignment horizontal="center" vertical="center" wrapText="1"/>
      <protection/>
    </xf>
    <xf numFmtId="0" fontId="31" fillId="35" borderId="23" xfId="0" applyFont="1" applyFill="1" applyBorder="1" applyAlignment="1" applyProtection="1">
      <alignment horizontal="center" vertical="center" wrapText="1"/>
      <protection/>
    </xf>
    <xf numFmtId="0" fontId="31" fillId="35" borderId="15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35" borderId="25" xfId="0" applyFont="1" applyFill="1" applyBorder="1" applyAlignment="1" applyProtection="1">
      <alignment horizontal="center"/>
      <protection/>
    </xf>
    <xf numFmtId="49" fontId="31" fillId="0" borderId="20" xfId="0" applyNumberFormat="1" applyFont="1" applyBorder="1" applyAlignment="1" applyProtection="1">
      <alignment horizontal="center" vertical="center"/>
      <protection/>
    </xf>
    <xf numFmtId="0" fontId="31" fillId="0" borderId="0" xfId="55" applyFont="1" applyBorder="1" applyAlignment="1" applyProtection="1">
      <alignment horizontal="right" vertical="center"/>
      <protection/>
    </xf>
    <xf numFmtId="0" fontId="18" fillId="0" borderId="20" xfId="55" applyFont="1" applyFill="1" applyBorder="1" applyAlignment="1">
      <alignment horizontal="center" vertical="center"/>
      <protection/>
    </xf>
    <xf numFmtId="0" fontId="31" fillId="35" borderId="20" xfId="55" applyFont="1" applyFill="1" applyBorder="1" applyAlignment="1">
      <alignment horizontal="center" vertical="center"/>
      <protection/>
    </xf>
    <xf numFmtId="0" fontId="31" fillId="35" borderId="27" xfId="55" applyFont="1" applyFill="1" applyBorder="1" applyAlignment="1" applyProtection="1">
      <alignment horizontal="center" vertical="center"/>
      <protection/>
    </xf>
    <xf numFmtId="0" fontId="18" fillId="0" borderId="20" xfId="55" applyFont="1" applyFill="1" applyBorder="1" applyAlignment="1">
      <alignment horizontal="center" vertical="center" wrapText="1"/>
      <protection/>
    </xf>
    <xf numFmtId="0" fontId="31" fillId="0" borderId="20" xfId="55" applyFont="1" applyBorder="1" applyAlignment="1">
      <alignment horizontal="center" vertical="center"/>
      <protection/>
    </xf>
    <xf numFmtId="0" fontId="31" fillId="35" borderId="25" xfId="55" applyFont="1" applyFill="1" applyBorder="1" applyAlignment="1" applyProtection="1">
      <alignment horizontal="center" vertical="center"/>
      <protection/>
    </xf>
    <xf numFmtId="0" fontId="31" fillId="35" borderId="20" xfId="55" applyFont="1" applyFill="1" applyBorder="1" applyAlignment="1" applyProtection="1">
      <alignment horizontal="center" vertical="center"/>
      <protection/>
    </xf>
    <xf numFmtId="0" fontId="32" fillId="0" borderId="20" xfId="55" applyFont="1" applyBorder="1" applyAlignment="1">
      <alignment vertical="center" wrapText="1"/>
      <protection/>
    </xf>
    <xf numFmtId="0" fontId="23" fillId="0" borderId="0" xfId="55" applyFont="1" applyBorder="1" applyAlignment="1" applyProtection="1">
      <alignment horizontal="center" vertical="center"/>
      <protection/>
    </xf>
    <xf numFmtId="0" fontId="23" fillId="0" borderId="0" xfId="55" applyFont="1" applyBorder="1" applyAlignment="1" applyProtection="1">
      <alignment vertical="center"/>
      <protection/>
    </xf>
    <xf numFmtId="0" fontId="31" fillId="35" borderId="23" xfId="55" applyFont="1" applyFill="1" applyBorder="1" applyAlignment="1" applyProtection="1">
      <alignment horizontal="center" vertical="center"/>
      <protection/>
    </xf>
    <xf numFmtId="0" fontId="31" fillId="35" borderId="26" xfId="55" applyFont="1" applyFill="1" applyBorder="1" applyAlignment="1">
      <alignment horizontal="center" vertical="top"/>
      <protection/>
    </xf>
    <xf numFmtId="0" fontId="31" fillId="0" borderId="26" xfId="55" applyFont="1" applyFill="1" applyBorder="1" applyAlignment="1">
      <alignment horizontal="center" vertical="center"/>
      <protection/>
    </xf>
    <xf numFmtId="0" fontId="31" fillId="0" borderId="20" xfId="55" applyFont="1" applyFill="1" applyBorder="1" applyAlignment="1">
      <alignment horizontal="center" vertical="center"/>
      <protection/>
    </xf>
    <xf numFmtId="0" fontId="31" fillId="35" borderId="20" xfId="55" applyFont="1" applyFill="1" applyBorder="1" applyAlignment="1" applyProtection="1">
      <alignment vertical="center" shrinkToFit="1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18" fillId="35" borderId="20" xfId="0" applyFont="1" applyFill="1" applyBorder="1" applyAlignment="1" applyProtection="1">
      <alignment horizontal="center" vertical="center" wrapText="1"/>
      <protection/>
    </xf>
    <xf numFmtId="0" fontId="18" fillId="35" borderId="23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31" fillId="36" borderId="20" xfId="55" applyFont="1" applyFill="1" applyBorder="1" applyAlignment="1">
      <alignment horizontal="center" vertical="center" wrapText="1"/>
      <protection/>
    </xf>
    <xf numFmtId="0" fontId="31" fillId="35" borderId="25" xfId="55" applyFont="1" applyFill="1" applyBorder="1" applyAlignment="1" applyProtection="1">
      <alignment horizontal="center"/>
      <protection/>
    </xf>
    <xf numFmtId="0" fontId="31" fillId="35" borderId="27" xfId="55" applyFont="1" applyFill="1" applyBorder="1" applyAlignment="1" applyProtection="1">
      <alignment horizontal="center" vertical="center" wrapText="1"/>
      <protection/>
    </xf>
    <xf numFmtId="0" fontId="31" fillId="0" borderId="20" xfId="55" applyFont="1" applyFill="1" applyBorder="1" applyAlignment="1">
      <alignment vertical="center" wrapText="1"/>
      <protection/>
    </xf>
    <xf numFmtId="0" fontId="23" fillId="0" borderId="0" xfId="55" applyFont="1" applyBorder="1" applyAlignment="1" applyProtection="1">
      <alignment horizontal="right"/>
      <protection/>
    </xf>
    <xf numFmtId="0" fontId="31" fillId="35" borderId="25" xfId="56" applyFont="1" applyFill="1" applyBorder="1" applyAlignment="1" applyProtection="1">
      <alignment horizontal="center" vertical="center" wrapText="1"/>
      <protection/>
    </xf>
    <xf numFmtId="0" fontId="31" fillId="35" borderId="23" xfId="56" applyFont="1" applyFill="1" applyBorder="1" applyAlignment="1" applyProtection="1">
      <alignment horizontal="center" vertical="center"/>
      <protection/>
    </xf>
    <xf numFmtId="0" fontId="31" fillId="0" borderId="20" xfId="56" applyFont="1" applyFill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31" fillId="35" borderId="25" xfId="56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>
      <alignment horizontal="center" vertical="center" wrapText="1"/>
    </xf>
    <xf numFmtId="0" fontId="31" fillId="35" borderId="20" xfId="56" applyFont="1" applyFill="1" applyBorder="1" applyAlignment="1" applyProtection="1">
      <alignment horizontal="center" vertical="center" wrapText="1"/>
      <protection/>
    </xf>
    <xf numFmtId="0" fontId="31" fillId="0" borderId="16" xfId="55" applyFont="1" applyBorder="1" applyAlignment="1">
      <alignment horizontal="center" vertical="center" wrapText="1"/>
      <protection/>
    </xf>
    <xf numFmtId="0" fontId="31" fillId="0" borderId="18" xfId="0" applyFont="1" applyBorder="1" applyAlignment="1">
      <alignment wrapText="1"/>
    </xf>
    <xf numFmtId="0" fontId="31" fillId="0" borderId="17" xfId="55" applyFont="1" applyBorder="1" applyAlignment="1">
      <alignment horizontal="center" vertical="center" wrapText="1"/>
      <protection/>
    </xf>
    <xf numFmtId="0" fontId="31" fillId="35" borderId="27" xfId="55" applyFont="1" applyFill="1" applyBorder="1" applyAlignment="1" applyProtection="1">
      <alignment horizontal="center"/>
      <protection/>
    </xf>
    <xf numFmtId="0" fontId="31" fillId="0" borderId="0" xfId="55" applyFont="1" applyBorder="1" applyProtection="1">
      <alignment/>
      <protection/>
    </xf>
    <xf numFmtId="0" fontId="49" fillId="0" borderId="23" xfId="58" applyFont="1" applyBorder="1" applyAlignment="1">
      <alignment horizontal="center" vertical="center" wrapText="1"/>
      <protection/>
    </xf>
    <xf numFmtId="0" fontId="49" fillId="0" borderId="16" xfId="58" applyFont="1" applyBorder="1" applyAlignment="1">
      <alignment horizontal="center" vertical="center" wrapText="1"/>
      <protection/>
    </xf>
    <xf numFmtId="0" fontId="31" fillId="35" borderId="23" xfId="56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8" fillId="0" borderId="20" xfId="0" applyNumberFormat="1" applyFont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left" wrapText="1"/>
    </xf>
    <xf numFmtId="0" fontId="18" fillId="0" borderId="23" xfId="0" applyFont="1" applyBorder="1" applyAlignment="1">
      <alignment horizontal="center" vertical="center"/>
    </xf>
    <xf numFmtId="0" fontId="18" fillId="0" borderId="20" xfId="66" applyFont="1" applyFill="1" applyBorder="1" applyAlignment="1">
      <alignment horizontal="center" vertical="center" wrapText="1"/>
      <protection/>
    </xf>
    <xf numFmtId="0" fontId="18" fillId="0" borderId="24" xfId="66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/>
    </xf>
    <xf numFmtId="0" fontId="31" fillId="0" borderId="0" xfId="56" applyFont="1" applyBorder="1" applyAlignment="1" applyProtection="1">
      <alignment horizontal="right" vertical="center"/>
      <protection/>
    </xf>
    <xf numFmtId="0" fontId="37" fillId="0" borderId="18" xfId="56" applyFont="1" applyBorder="1" applyAlignment="1" applyProtection="1">
      <alignment horizontal="right" vertical="center"/>
      <protection/>
    </xf>
    <xf numFmtId="0" fontId="31" fillId="35" borderId="20" xfId="57" applyFont="1" applyFill="1" applyBorder="1" applyAlignment="1" applyProtection="1">
      <alignment horizontal="center" vertical="center" wrapText="1"/>
      <protection/>
    </xf>
    <xf numFmtId="0" fontId="31" fillId="35" borderId="23" xfId="57" applyFont="1" applyFill="1" applyBorder="1" applyAlignment="1" applyProtection="1">
      <alignment horizontal="center" vertic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25" xfId="57" applyFont="1" applyBorder="1" applyAlignment="1">
      <alignment horizontal="center" vertical="center"/>
      <protection/>
    </xf>
    <xf numFmtId="0" fontId="31" fillId="0" borderId="17" xfId="57" applyFont="1" applyBorder="1" applyAlignment="1">
      <alignment horizontal="center" vertical="center"/>
      <protection/>
    </xf>
    <xf numFmtId="0" fontId="31" fillId="35" borderId="25" xfId="57" applyFont="1" applyFill="1" applyBorder="1" applyAlignment="1" applyProtection="1">
      <alignment horizontal="center" vertical="center"/>
      <protection/>
    </xf>
    <xf numFmtId="49" fontId="31" fillId="0" borderId="20" xfId="57" applyNumberFormat="1" applyFont="1" applyBorder="1" applyAlignment="1" applyProtection="1">
      <alignment horizontal="center" vertical="center"/>
      <protection/>
    </xf>
    <xf numFmtId="0" fontId="23" fillId="0" borderId="0" xfId="56" applyFont="1" applyBorder="1" applyAlignment="1" applyProtection="1">
      <alignment horizontal="center" vertical="center"/>
      <protection/>
    </xf>
    <xf numFmtId="0" fontId="23" fillId="0" borderId="0" xfId="56" applyFont="1" applyBorder="1" applyAlignment="1" applyProtection="1">
      <alignment vertical="center"/>
      <protection/>
    </xf>
    <xf numFmtId="0" fontId="18" fillId="35" borderId="23" xfId="0" applyFont="1" applyFill="1" applyBorder="1" applyAlignment="1" applyProtection="1">
      <alignment horizontal="center"/>
      <protection/>
    </xf>
    <xf numFmtId="3" fontId="1" fillId="34" borderId="20" xfId="57" applyNumberFormat="1" applyFont="1" applyFill="1" applyBorder="1" applyAlignment="1" applyProtection="1">
      <alignment horizontal="right" vertical="center" shrinkToFit="1"/>
      <protection locked="0"/>
    </xf>
    <xf numFmtId="0" fontId="31" fillId="0" borderId="20" xfId="57" applyFont="1" applyBorder="1" applyAlignment="1">
      <alignment horizontal="left" vertical="center" wrapText="1"/>
      <protection/>
    </xf>
    <xf numFmtId="0" fontId="31" fillId="0" borderId="20" xfId="57" applyFont="1" applyBorder="1">
      <alignment/>
      <protection/>
    </xf>
    <xf numFmtId="0" fontId="31" fillId="0" borderId="13" xfId="57" applyFont="1" applyBorder="1" applyAlignment="1">
      <alignment horizontal="left" vertical="center" wrapText="1"/>
      <protection/>
    </xf>
    <xf numFmtId="0" fontId="37" fillId="0" borderId="18" xfId="57" applyFont="1" applyBorder="1" applyAlignment="1" applyProtection="1">
      <alignment horizontal="right"/>
      <protection/>
    </xf>
    <xf numFmtId="0" fontId="31" fillId="35" borderId="32" xfId="56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20" xfId="0" applyFont="1" applyBorder="1" applyAlignment="1">
      <alignment vertical="center" wrapText="1"/>
    </xf>
    <xf numFmtId="0" fontId="31" fillId="35" borderId="20" xfId="57" applyFont="1" applyFill="1" applyBorder="1" applyAlignment="1" applyProtection="1">
      <alignment horizontal="center" vertic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35" borderId="27" xfId="57" applyFont="1" applyFill="1" applyBorder="1" applyAlignment="1" applyProtection="1">
      <alignment horizontal="center"/>
      <protection/>
    </xf>
    <xf numFmtId="0" fontId="31" fillId="0" borderId="23" xfId="57" applyFont="1" applyBorder="1" applyAlignment="1">
      <alignment horizontal="center" vertical="center" wrapText="1"/>
      <protection/>
    </xf>
    <xf numFmtId="0" fontId="31" fillId="0" borderId="17" xfId="57" applyFont="1" applyBorder="1" applyAlignment="1">
      <alignment horizontal="center" vertical="center" wrapText="1"/>
      <protection/>
    </xf>
    <xf numFmtId="0" fontId="31" fillId="0" borderId="17" xfId="0" applyFont="1" applyBorder="1" applyAlignment="1">
      <alignment/>
    </xf>
    <xf numFmtId="0" fontId="18" fillId="0" borderId="25" xfId="66" applyFont="1" applyBorder="1" applyAlignment="1">
      <alignment wrapText="1"/>
      <protection/>
    </xf>
    <xf numFmtId="0" fontId="18" fillId="0" borderId="20" xfId="66" applyFont="1" applyBorder="1" applyAlignment="1">
      <alignment horizontal="left" wrapText="1"/>
      <protection/>
    </xf>
    <xf numFmtId="0" fontId="31" fillId="0" borderId="20" xfId="57" applyFont="1" applyBorder="1" applyAlignment="1">
      <alignment vertical="center"/>
      <protection/>
    </xf>
    <xf numFmtId="0" fontId="31" fillId="0" borderId="20" xfId="57" applyFont="1" applyBorder="1" applyAlignment="1">
      <alignment vertical="center" wrapText="1"/>
      <protection/>
    </xf>
    <xf numFmtId="0" fontId="31" fillId="0" borderId="16" xfId="55" applyFont="1" applyBorder="1" applyAlignment="1">
      <alignment horizontal="center" vertical="center"/>
      <protection/>
    </xf>
    <xf numFmtId="0" fontId="31" fillId="35" borderId="15" xfId="55" applyFont="1" applyFill="1" applyBorder="1" applyAlignment="1" applyProtection="1">
      <alignment horizontal="center" vertical="center"/>
      <protection/>
    </xf>
    <xf numFmtId="0" fontId="31" fillId="35" borderId="20" xfId="55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/>
    </xf>
    <xf numFmtId="0" fontId="31" fillId="35" borderId="26" xfId="55" applyFont="1" applyFill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31" fillId="0" borderId="20" xfId="57" applyFont="1" applyBorder="1" applyAlignment="1" applyProtection="1">
      <alignment vertical="center" wrapText="1"/>
      <protection/>
    </xf>
    <xf numFmtId="0" fontId="31" fillId="0" borderId="20" xfId="57" applyFont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8" fillId="0" borderId="27" xfId="0" applyFont="1" applyBorder="1" applyAlignment="1">
      <alignment horizontal="center" vertical="center" wrapText="1"/>
    </xf>
    <xf numFmtId="0" fontId="31" fillId="0" borderId="27" xfId="57" applyFont="1" applyBorder="1" applyAlignment="1">
      <alignment horizontal="center" vertical="center" wrapText="1"/>
      <protection/>
    </xf>
    <xf numFmtId="0" fontId="31" fillId="0" borderId="13" xfId="57" applyFont="1" applyBorder="1" applyAlignment="1">
      <alignment horizontal="center" vertical="center" wrapText="1"/>
      <protection/>
    </xf>
    <xf numFmtId="0" fontId="31" fillId="0" borderId="20" xfId="57" applyFont="1" applyBorder="1" applyAlignment="1">
      <alignment horizontal="center" vertical="center"/>
      <protection/>
    </xf>
    <xf numFmtId="0" fontId="31" fillId="35" borderId="27" xfId="56" applyFont="1" applyFill="1" applyBorder="1" applyAlignment="1" applyProtection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1" fillId="35" borderId="20" xfId="56" applyFont="1" applyFill="1" applyBorder="1" applyAlignment="1" applyProtection="1">
      <alignment horizontal="center" vertical="center"/>
      <protection/>
    </xf>
    <xf numFmtId="49" fontId="31" fillId="0" borderId="20" xfId="56" applyNumberFormat="1" applyFont="1" applyBorder="1" applyAlignment="1" applyProtection="1">
      <alignment horizontal="center" vertical="center"/>
      <protection/>
    </xf>
    <xf numFmtId="0" fontId="31" fillId="35" borderId="20" xfId="56" applyFont="1" applyFill="1" applyBorder="1" applyAlignment="1" applyProtection="1">
      <alignment vertical="center" shrinkToFit="1"/>
      <protection/>
    </xf>
    <xf numFmtId="0" fontId="23" fillId="0" borderId="0" xfId="56" applyFont="1" applyFill="1" applyBorder="1" applyAlignment="1" applyProtection="1">
      <alignment horizontal="center" vertical="center"/>
      <protection/>
    </xf>
    <xf numFmtId="0" fontId="23" fillId="0" borderId="0" xfId="56" applyFont="1" applyFill="1" applyBorder="1" applyAlignment="1" applyProtection="1">
      <alignment vertical="center"/>
      <protection/>
    </xf>
    <xf numFmtId="0" fontId="31" fillId="0" borderId="25" xfId="55" applyFont="1" applyFill="1" applyBorder="1" applyAlignment="1">
      <alignment horizontal="center" vertical="center" wrapText="1"/>
      <protection/>
    </xf>
    <xf numFmtId="3" fontId="1" fillId="34" borderId="20" xfId="56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56" applyFont="1" applyBorder="1" applyAlignment="1" applyProtection="1">
      <alignment horizontal="center"/>
      <protection/>
    </xf>
    <xf numFmtId="0" fontId="23" fillId="0" borderId="0" xfId="56" applyFont="1" applyBorder="1" applyAlignment="1" applyProtection="1">
      <alignment/>
      <protection/>
    </xf>
    <xf numFmtId="0" fontId="31" fillId="0" borderId="23" xfId="55" applyFont="1" applyFill="1" applyBorder="1" applyAlignment="1">
      <alignment horizontal="center" vertical="center" wrapText="1"/>
      <protection/>
    </xf>
    <xf numFmtId="0" fontId="31" fillId="0" borderId="23" xfId="55" applyFont="1" applyBorder="1" applyAlignment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31" fillId="0" borderId="23" xfId="56" applyFont="1" applyFill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1" fillId="35" borderId="25" xfId="0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/>
      <protection/>
    </xf>
    <xf numFmtId="0" fontId="31" fillId="0" borderId="26" xfId="55" applyFont="1" applyFill="1" applyBorder="1" applyAlignment="1">
      <alignment horizontal="center" vertical="center" wrapText="1"/>
      <protection/>
    </xf>
    <xf numFmtId="0" fontId="32" fillId="0" borderId="20" xfId="56" applyFont="1" applyBorder="1" applyAlignment="1">
      <alignment vertical="center"/>
      <protection/>
    </xf>
    <xf numFmtId="0" fontId="31" fillId="0" borderId="20" xfId="56" applyFont="1" applyBorder="1" applyAlignment="1">
      <alignment vertical="center"/>
      <protection/>
    </xf>
    <xf numFmtId="49" fontId="31" fillId="35" borderId="25" xfId="55" applyNumberFormat="1" applyFont="1" applyFill="1" applyBorder="1" applyAlignment="1" applyProtection="1">
      <alignment horizontal="center" vertical="center" wrapText="1"/>
      <protection/>
    </xf>
    <xf numFmtId="0" fontId="31" fillId="35" borderId="26" xfId="55" applyFont="1" applyFill="1" applyBorder="1" applyAlignment="1" applyProtection="1">
      <alignment horizontal="center" vertical="center"/>
      <protection/>
    </xf>
    <xf numFmtId="49" fontId="31" fillId="35" borderId="27" xfId="56" applyNumberFormat="1" applyFont="1" applyFill="1" applyBorder="1" applyAlignment="1" applyProtection="1">
      <alignment horizontal="center" vertical="center"/>
      <protection/>
    </xf>
    <xf numFmtId="0" fontId="31" fillId="0" borderId="25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1" fillId="0" borderId="13" xfId="56" applyFont="1" applyBorder="1" applyAlignment="1">
      <alignment horizontal="center" vertical="center" wrapText="1"/>
      <protection/>
    </xf>
    <xf numFmtId="0" fontId="31" fillId="0" borderId="26" xfId="56" applyFont="1" applyBorder="1" applyAlignment="1">
      <alignment horizontal="center" vertical="center" wrapText="1"/>
      <protection/>
    </xf>
    <xf numFmtId="0" fontId="18" fillId="0" borderId="26" xfId="66" applyFont="1" applyBorder="1" applyAlignment="1">
      <alignment horizontal="center" vertical="center" wrapText="1"/>
      <protection/>
    </xf>
    <xf numFmtId="0" fontId="18" fillId="35" borderId="32" xfId="0" applyFont="1" applyFill="1" applyBorder="1" applyAlignment="1" applyProtection="1">
      <alignment horizontal="center" vertical="center" wrapText="1"/>
      <protection/>
    </xf>
    <xf numFmtId="0" fontId="18" fillId="35" borderId="20" xfId="0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vertical="center"/>
      <protection/>
    </xf>
    <xf numFmtId="164" fontId="1" fillId="34" borderId="20" xfId="0" applyNumberFormat="1" applyFont="1" applyFill="1" applyBorder="1" applyAlignment="1" applyProtection="1">
      <alignment horizontal="right" vertical="center" shrinkToFit="1"/>
      <protection locked="0"/>
    </xf>
    <xf numFmtId="0" fontId="33" fillId="0" borderId="30" xfId="0" applyFont="1" applyFill="1" applyBorder="1" applyAlignment="1" applyProtection="1">
      <alignment horizontal="left" vertical="center"/>
      <protection/>
    </xf>
    <xf numFmtId="0" fontId="18" fillId="0" borderId="17" xfId="0" applyFont="1" applyBorder="1" applyAlignment="1">
      <alignment/>
    </xf>
    <xf numFmtId="0" fontId="21" fillId="0" borderId="20" xfId="66" applyFont="1" applyBorder="1" applyAlignment="1">
      <alignment horizontal="center" vertical="center" wrapText="1"/>
      <protection/>
    </xf>
    <xf numFmtId="0" fontId="18" fillId="0" borderId="20" xfId="66" applyFont="1" applyBorder="1" applyAlignment="1">
      <alignment vertical="center"/>
      <protection/>
    </xf>
    <xf numFmtId="0" fontId="18" fillId="0" borderId="20" xfId="66" applyFont="1" applyBorder="1" applyAlignment="1">
      <alignment horizontal="left" vertical="center"/>
      <protection/>
    </xf>
    <xf numFmtId="0" fontId="18" fillId="0" borderId="20" xfId="66" applyFont="1" applyBorder="1" applyAlignment="1">
      <alignment horizontal="left" vertical="center" wrapText="1"/>
      <protection/>
    </xf>
    <xf numFmtId="0" fontId="48" fillId="0" borderId="30" xfId="0" applyFont="1" applyFill="1" applyBorder="1" applyAlignment="1" applyProtection="1">
      <alignment horizontal="left" vertical="center"/>
      <protection/>
    </xf>
    <xf numFmtId="49" fontId="18" fillId="35" borderId="32" xfId="0" applyNumberFormat="1" applyFont="1" applyFill="1" applyBorder="1" applyAlignment="1" applyProtection="1">
      <alignment horizontal="center" vertical="center" wrapText="1"/>
      <protection/>
    </xf>
    <xf numFmtId="0" fontId="18" fillId="35" borderId="20" xfId="66" applyFont="1" applyFill="1" applyBorder="1" applyAlignment="1">
      <alignment horizontal="center" vertical="center" wrapText="1"/>
      <protection/>
    </xf>
    <xf numFmtId="0" fontId="18" fillId="35" borderId="25" xfId="66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0" fontId="18" fillId="35" borderId="27" xfId="0" applyFont="1" applyFill="1" applyBorder="1" applyAlignment="1" applyProtection="1">
      <alignment horizontal="center" vertical="top"/>
      <protection/>
    </xf>
    <xf numFmtId="0" fontId="18" fillId="0" borderId="25" xfId="0" applyFont="1" applyBorder="1" applyAlignment="1">
      <alignment horizontal="center" vertical="center"/>
    </xf>
    <xf numFmtId="0" fontId="18" fillId="35" borderId="25" xfId="0" applyFont="1" applyFill="1" applyBorder="1" applyAlignment="1" applyProtection="1">
      <alignment vertical="center" shrinkToFit="1"/>
      <protection/>
    </xf>
    <xf numFmtId="0" fontId="18" fillId="35" borderId="20" xfId="0" applyFont="1" applyFill="1" applyBorder="1" applyAlignment="1" applyProtection="1">
      <alignment vertical="center" shrinkToFit="1"/>
      <protection/>
    </xf>
    <xf numFmtId="0" fontId="18" fillId="0" borderId="20" xfId="0" applyFont="1" applyBorder="1" applyAlignment="1">
      <alignment horizontal="left" vertical="center"/>
    </xf>
    <xf numFmtId="164" fontId="1" fillId="34" borderId="20" xfId="56" applyNumberFormat="1" applyFont="1" applyFill="1" applyBorder="1" applyAlignment="1" applyProtection="1">
      <alignment horizontal="right" vertical="center" shrinkToFit="1"/>
      <protection locked="0"/>
    </xf>
    <xf numFmtId="49" fontId="18" fillId="0" borderId="26" xfId="0" applyNumberFormat="1" applyFont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vertical="center"/>
      <protection/>
    </xf>
    <xf numFmtId="0" fontId="18" fillId="0" borderId="1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35" borderId="17" xfId="0" applyFont="1" applyFill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>
      <alignment wrapText="1"/>
    </xf>
    <xf numFmtId="4" fontId="1" fillId="34" borderId="20" xfId="0" applyNumberFormat="1" applyFont="1" applyFill="1" applyBorder="1" applyAlignment="1" applyProtection="1">
      <alignment horizontal="right" vertical="center" shrinkToFit="1"/>
      <protection locked="0"/>
    </xf>
    <xf numFmtId="0" fontId="31" fillId="35" borderId="20" xfId="58" applyFont="1" applyFill="1" applyBorder="1" applyAlignment="1">
      <alignment horizontal="center" vertical="center"/>
      <protection/>
    </xf>
    <xf numFmtId="0" fontId="31" fillId="0" borderId="12" xfId="58" applyFont="1" applyBorder="1" applyAlignment="1">
      <alignment horizontal="center" vertical="center"/>
      <protection/>
    </xf>
    <xf numFmtId="49" fontId="31" fillId="0" borderId="20" xfId="58" applyNumberFormat="1" applyFont="1" applyFill="1" applyBorder="1" applyAlignment="1" applyProtection="1">
      <alignment horizontal="center" vertical="center"/>
      <protection/>
    </xf>
    <xf numFmtId="0" fontId="57" fillId="0" borderId="0" xfId="58" applyFont="1" applyFill="1" applyBorder="1" applyAlignment="1" applyProtection="1">
      <alignment horizontal="center" vertical="center"/>
      <protection/>
    </xf>
    <xf numFmtId="0" fontId="57" fillId="0" borderId="0" xfId="58" applyFont="1" applyFill="1" applyBorder="1" applyAlignment="1" applyProtection="1">
      <alignment vertical="center"/>
      <protection/>
    </xf>
    <xf numFmtId="0" fontId="18" fillId="0" borderId="0" xfId="64" applyFont="1" applyBorder="1" applyAlignment="1">
      <alignment horizontal="right"/>
      <protection/>
    </xf>
    <xf numFmtId="0" fontId="58" fillId="0" borderId="18" xfId="64" applyFont="1" applyBorder="1" applyAlignment="1">
      <alignment horizontal="right"/>
      <protection/>
    </xf>
    <xf numFmtId="0" fontId="18" fillId="35" borderId="20" xfId="64" applyFont="1" applyFill="1" applyBorder="1" applyAlignment="1">
      <alignment horizontal="center" vertical="center" wrapText="1"/>
      <protection/>
    </xf>
    <xf numFmtId="0" fontId="18" fillId="35" borderId="20" xfId="64" applyFont="1" applyFill="1" applyBorder="1" applyAlignment="1">
      <alignment horizontal="center" vertical="center"/>
      <protection/>
    </xf>
    <xf numFmtId="0" fontId="18" fillId="35" borderId="25" xfId="64" applyFont="1" applyFill="1" applyBorder="1" applyAlignment="1">
      <alignment horizontal="center" vertical="center" wrapText="1"/>
      <protection/>
    </xf>
    <xf numFmtId="49" fontId="18" fillId="0" borderId="23" xfId="64" applyNumberFormat="1" applyFont="1" applyBorder="1" applyAlignment="1">
      <alignment horizontal="center" vertical="center"/>
      <protection/>
    </xf>
    <xf numFmtId="49" fontId="18" fillId="0" borderId="27" xfId="64" applyNumberFormat="1" applyFont="1" applyBorder="1" applyAlignment="1">
      <alignment horizontal="center" vertical="center"/>
      <protection/>
    </xf>
    <xf numFmtId="49" fontId="12" fillId="34" borderId="20" xfId="64" applyNumberFormat="1" applyFont="1" applyFill="1" applyBorder="1" applyAlignment="1" applyProtection="1">
      <alignment horizontal="center" vertical="center" shrinkToFit="1"/>
      <protection locked="0"/>
    </xf>
    <xf numFmtId="49" fontId="18" fillId="0" borderId="25" xfId="64" applyNumberFormat="1" applyFont="1" applyBorder="1" applyAlignment="1">
      <alignment horizontal="center" vertical="center"/>
      <protection/>
    </xf>
    <xf numFmtId="49" fontId="18" fillId="0" borderId="27" xfId="64" applyNumberFormat="1" applyFont="1" applyBorder="1" applyAlignment="1">
      <alignment horizontal="center"/>
      <protection/>
    </xf>
    <xf numFmtId="0" fontId="18" fillId="0" borderId="0" xfId="64" applyFont="1" applyBorder="1" applyAlignment="1">
      <alignment horizontal="center"/>
      <protection/>
    </xf>
    <xf numFmtId="49" fontId="12" fillId="0" borderId="0" xfId="68" applyNumberFormat="1" applyFont="1" applyBorder="1" applyAlignment="1">
      <alignment horizontal="justify" wrapText="1"/>
      <protection/>
    </xf>
    <xf numFmtId="0" fontId="4" fillId="0" borderId="0" xfId="68" applyFont="1" applyBorder="1" applyAlignment="1">
      <alignment horizontal="center" vertical="center"/>
      <protection/>
    </xf>
    <xf numFmtId="49" fontId="12" fillId="0" borderId="24" xfId="68" applyNumberFormat="1" applyFont="1" applyBorder="1" applyAlignment="1">
      <alignment horizontal="center" vertical="center"/>
      <protection/>
    </xf>
    <xf numFmtId="0" fontId="12" fillId="0" borderId="20" xfId="68" applyFont="1" applyBorder="1" applyAlignment="1">
      <alignment horizontal="center" vertical="center"/>
      <protection/>
    </xf>
    <xf numFmtId="0" fontId="12" fillId="0" borderId="20" xfId="68" applyFont="1" applyBorder="1" applyAlignment="1">
      <alignment horizontal="center" vertical="center" wrapText="1"/>
      <protection/>
    </xf>
    <xf numFmtId="0" fontId="12" fillId="0" borderId="26" xfId="68" applyFont="1" applyBorder="1" applyAlignment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 2" xfId="54"/>
    <cellStyle name="Normál_16162000A" xfId="55"/>
    <cellStyle name="Normál_7. tábla" xfId="56"/>
    <cellStyle name="Normál_9. tábla" xfId="57"/>
    <cellStyle name="Normál_A" xfId="58"/>
    <cellStyle name="Normál_E16162000" xfId="59"/>
    <cellStyle name="Normál_előlapok" xfId="60"/>
    <cellStyle name="Normál_előlapok 2" xfId="61"/>
    <cellStyle name="Normál_előlaptervek" xfId="62"/>
    <cellStyle name="Normál_előlapterveklegujabb" xfId="63"/>
    <cellStyle name="Normál_jóJ45" xfId="64"/>
    <cellStyle name="Normál_k021868" xfId="65"/>
    <cellStyle name="Normál_K071616" xfId="66"/>
    <cellStyle name="Normál_Másolat - előlaptervek 2" xfId="67"/>
    <cellStyle name="Normál_megyei_cimjegyzek_valko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5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44</xdr:col>
      <xdr:colOff>66675</xdr:colOff>
      <xdr:row>45</xdr:row>
      <xdr:rowOff>85725</xdr:rowOff>
    </xdr:from>
    <xdr:to>
      <xdr:col>49</xdr:col>
      <xdr:colOff>114300</xdr:colOff>
      <xdr:row>50</xdr:row>
      <xdr:rowOff>133350</xdr:rowOff>
    </xdr:to>
    <xdr:sp>
      <xdr:nvSpPr>
        <xdr:cNvPr id="1" name="Rectangle 26"/>
        <xdr:cNvSpPr>
          <a:spLocks/>
        </xdr:cNvSpPr>
      </xdr:nvSpPr>
      <xdr:spPr>
        <a:xfrm>
          <a:off x="7581900" y="6496050"/>
          <a:ext cx="1095375" cy="923925"/>
        </a:xfrm>
        <a:prstGeom prst="rect">
          <a:avLst/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/>
  </xdr:twoCellAnchor>
  <xdr:twoCellAnchor editAs="absolute">
    <xdr:from>
      <xdr:col>44</xdr:col>
      <xdr:colOff>57150</xdr:colOff>
      <xdr:row>0</xdr:row>
      <xdr:rowOff>66675</xdr:rowOff>
    </xdr:from>
    <xdr:to>
      <xdr:col>55</xdr:col>
      <xdr:colOff>161925</xdr:colOff>
      <xdr:row>13</xdr:row>
      <xdr:rowOff>104775</xdr:rowOff>
    </xdr:to>
    <xdr:sp>
      <xdr:nvSpPr>
        <xdr:cNvPr id="2" name="Rectangle 31"/>
        <xdr:cNvSpPr>
          <a:spLocks/>
        </xdr:cNvSpPr>
      </xdr:nvSpPr>
      <xdr:spPr>
        <a:xfrm>
          <a:off x="7572375" y="66675"/>
          <a:ext cx="2409825" cy="1981200"/>
        </a:xfrm>
        <a:prstGeom prst="rect">
          <a:avLst/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just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Kérjük kitöltés előtt olvassa el: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Javasoljuk továbbá az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kikapcsolni.
</a:t>
          </a: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 több munkalapból áll!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további oldalakat a képernyő alsó részében lévő munkalap-fülekre kattintva nyithatja meg.</a:t>
          </a:r>
        </a:p>
      </xdr:txBody>
    </xdr:sp>
    <xdr:clientData/>
  </xdr:twoCellAnchor>
  <xdr:twoCellAnchor>
    <xdr:from>
      <xdr:col>0</xdr:col>
      <xdr:colOff>85725</xdr:colOff>
      <xdr:row>0</xdr:row>
      <xdr:rowOff>47625</xdr:rowOff>
    </xdr:from>
    <xdr:to>
      <xdr:col>3</xdr:col>
      <xdr:colOff>85725</xdr:colOff>
      <xdr:row>3</xdr:row>
      <xdr:rowOff>95250</xdr:rowOff>
    </xdr:to>
    <xdr:pic>
      <xdr:nvPicPr>
        <xdr:cNvPr id="3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gyzo@belvaros-lipotvaros.hu" TargetMode="External" /><Relationship Id="rId2" Type="http://schemas.openxmlformats.org/officeDocument/2006/relationships/hyperlink" Target="mailto:macharovszky.csaba@belvaros-lipotvaros.h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V133"/>
  <sheetViews>
    <sheetView showGridLines="0" zoomScalePageLayoutView="0" workbookViewId="0" topLeftCell="A1">
      <selection activeCell="W30" sqref="W30"/>
    </sheetView>
  </sheetViews>
  <sheetFormatPr defaultColWidth="2.75390625" defaultRowHeight="12.75"/>
  <cols>
    <col min="1" max="1" width="1.875" style="1" customWidth="1"/>
    <col min="2" max="44" width="2.25390625" style="1" customWidth="1"/>
    <col min="45" max="16384" width="2.75390625" style="1" customWidth="1"/>
  </cols>
  <sheetData>
    <row r="1" spans="1:44" s="4" customFormat="1" ht="11.25" customHeight="1">
      <c r="A1" s="2"/>
      <c r="B1" s="3"/>
      <c r="C1" s="3"/>
      <c r="D1" s="701" t="s">
        <v>0</v>
      </c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2" t="s">
        <v>1</v>
      </c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3" t="s">
        <v>2</v>
      </c>
      <c r="AL1" s="703"/>
      <c r="AM1" s="703"/>
      <c r="AN1" s="703"/>
      <c r="AO1" s="703"/>
      <c r="AP1" s="703"/>
      <c r="AQ1" s="703"/>
      <c r="AR1" s="703"/>
    </row>
    <row r="2" spans="1:44" s="4" customFormat="1" ht="11.25" customHeight="1">
      <c r="A2" s="5"/>
      <c r="B2" s="6"/>
      <c r="C2" s="6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3"/>
      <c r="AL2" s="703"/>
      <c r="AM2" s="703"/>
      <c r="AN2" s="703"/>
      <c r="AO2" s="703"/>
      <c r="AP2" s="703"/>
      <c r="AQ2" s="703"/>
      <c r="AR2" s="703"/>
    </row>
    <row r="3" spans="1:44" s="4" customFormat="1" ht="10.5" customHeight="1">
      <c r="A3" s="5"/>
      <c r="B3" s="6"/>
      <c r="C3" s="6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3"/>
      <c r="AL3" s="703"/>
      <c r="AM3" s="703"/>
      <c r="AN3" s="703"/>
      <c r="AO3" s="703"/>
      <c r="AP3" s="703"/>
      <c r="AQ3" s="703"/>
      <c r="AR3" s="703"/>
    </row>
    <row r="4" spans="1:44" s="4" customFormat="1" ht="11.25" customHeight="1">
      <c r="A4" s="7"/>
      <c r="B4" s="8"/>
      <c r="C4" s="8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3"/>
      <c r="AL4" s="703"/>
      <c r="AM4" s="703"/>
      <c r="AN4" s="703"/>
      <c r="AO4" s="703"/>
      <c r="AP4" s="703"/>
      <c r="AQ4" s="703"/>
      <c r="AR4" s="703"/>
    </row>
    <row r="5" spans="1:44" ht="9.75" customHeight="1">
      <c r="A5" s="9"/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9"/>
      <c r="AQ5" s="9"/>
      <c r="AR5" s="9"/>
    </row>
    <row r="6" spans="1:44" s="13" customFormat="1" ht="15" customHeight="1">
      <c r="A6" s="704" t="s">
        <v>3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4"/>
      <c r="AM6" s="704"/>
      <c r="AN6" s="704"/>
      <c r="AO6" s="704"/>
      <c r="AP6" s="704"/>
      <c r="AQ6" s="704"/>
      <c r="AR6" s="704"/>
    </row>
    <row r="7" spans="1:44" s="13" customFormat="1" ht="12.75" customHeight="1">
      <c r="A7" s="704"/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  <c r="AM7" s="704"/>
      <c r="AN7" s="704"/>
      <c r="AO7" s="704"/>
      <c r="AP7" s="704"/>
      <c r="AQ7" s="704"/>
      <c r="AR7" s="704"/>
    </row>
    <row r="8" spans="1:44" s="13" customFormat="1" ht="12.75" customHeight="1">
      <c r="A8" s="704"/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704"/>
    </row>
    <row r="9" spans="1:44" s="13" customFormat="1" ht="12.75" customHeight="1">
      <c r="A9" s="704"/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4"/>
      <c r="AM9" s="704"/>
      <c r="AN9" s="704"/>
      <c r="AO9" s="704"/>
      <c r="AP9" s="704"/>
      <c r="AQ9" s="704"/>
      <c r="AR9" s="704"/>
    </row>
    <row r="10" spans="1:44" s="13" customFormat="1" ht="12.75" customHeight="1">
      <c r="A10" s="704"/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4"/>
      <c r="W10" s="704"/>
      <c r="X10" s="704"/>
      <c r="Y10" s="704"/>
      <c r="Z10" s="704"/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704"/>
      <c r="AM10" s="704"/>
      <c r="AN10" s="704"/>
      <c r="AO10" s="704"/>
      <c r="AP10" s="704"/>
      <c r="AQ10" s="704"/>
      <c r="AR10" s="704"/>
    </row>
    <row r="11" spans="1:44" s="13" customFormat="1" ht="10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13" customFormat="1" ht="11.25" customHeight="1">
      <c r="A12" s="705" t="s">
        <v>4</v>
      </c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15"/>
      <c r="AB12" s="15"/>
      <c r="AC12" s="706" t="s">
        <v>5</v>
      </c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</row>
    <row r="13" spans="1:44" s="13" customFormat="1" ht="11.25" customHeight="1">
      <c r="A13" s="705"/>
      <c r="B13" s="705"/>
      <c r="C13" s="705"/>
      <c r="D13" s="705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15"/>
      <c r="AB13" s="15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6"/>
      <c r="AQ13" s="706"/>
      <c r="AR13" s="706"/>
    </row>
    <row r="14" spans="1:44" s="13" customFormat="1" ht="11.25" customHeight="1">
      <c r="A14" s="705"/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705"/>
      <c r="Z14" s="705"/>
      <c r="AA14" s="15"/>
      <c r="AB14" s="15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</row>
    <row r="15" spans="1:44" s="13" customFormat="1" ht="11.25" customHeight="1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16"/>
      <c r="AB15" s="15"/>
      <c r="AC15" s="706"/>
      <c r="AD15" s="706"/>
      <c r="AE15" s="706"/>
      <c r="AF15" s="706"/>
      <c r="AG15" s="706"/>
      <c r="AH15" s="706"/>
      <c r="AI15" s="706"/>
      <c r="AJ15" s="706"/>
      <c r="AK15" s="706"/>
      <c r="AL15" s="706"/>
      <c r="AM15" s="706"/>
      <c r="AN15" s="706"/>
      <c r="AO15" s="706"/>
      <c r="AP15" s="706"/>
      <c r="AQ15" s="706"/>
      <c r="AR15" s="706"/>
    </row>
    <row r="16" spans="1:44" s="13" customFormat="1" ht="10.5" customHeight="1">
      <c r="A16" s="17"/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7"/>
      <c r="W16" s="19"/>
      <c r="X16" s="19"/>
      <c r="Y16" s="20"/>
      <c r="Z16" s="20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s="13" customFormat="1" ht="12.75" customHeight="1">
      <c r="A17" s="707" t="s">
        <v>6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707"/>
      <c r="Z17" s="707"/>
      <c r="AA17" s="707"/>
      <c r="AB17" s="707"/>
      <c r="AC17" s="707"/>
      <c r="AD17" s="707"/>
      <c r="AE17" s="707"/>
      <c r="AF17" s="707"/>
      <c r="AG17" s="707"/>
      <c r="AH17" s="707"/>
      <c r="AI17" s="707"/>
      <c r="AJ17" s="707"/>
      <c r="AK17" s="707"/>
      <c r="AL17" s="707"/>
      <c r="AM17" s="707"/>
      <c r="AN17" s="707"/>
      <c r="AO17" s="707"/>
      <c r="AP17" s="707"/>
      <c r="AQ17" s="707"/>
      <c r="AR17" s="707"/>
    </row>
    <row r="18" spans="1:44" s="13" customFormat="1" ht="12.75" customHeight="1">
      <c r="A18" s="707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</row>
    <row r="19" spans="1:44" s="13" customFormat="1" ht="12.75" customHeight="1">
      <c r="A19" s="707"/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</row>
    <row r="20" spans="1:44" s="22" customFormat="1" ht="27.75" customHeight="1">
      <c r="A20" s="708" t="s">
        <v>7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8"/>
    </row>
    <row r="21" spans="1:44" s="26" customFormat="1" ht="6.7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</row>
    <row r="22" spans="1:44" s="26" customFormat="1" ht="18" customHeight="1">
      <c r="A22" s="27"/>
      <c r="B22" s="28" t="s">
        <v>8</v>
      </c>
      <c r="C22" s="29"/>
      <c r="D22" s="29"/>
      <c r="E22" s="29"/>
      <c r="F22" s="709">
        <v>15735681</v>
      </c>
      <c r="G22" s="709"/>
      <c r="H22" s="709"/>
      <c r="I22" s="709"/>
      <c r="J22" s="709"/>
      <c r="K22" s="709"/>
      <c r="L22" s="709"/>
      <c r="M22" s="709"/>
      <c r="N22" s="29"/>
      <c r="O22" s="28" t="s">
        <v>9</v>
      </c>
      <c r="P22" s="30"/>
      <c r="Q22" s="30"/>
      <c r="R22" s="30"/>
      <c r="S22" s="30"/>
      <c r="T22" s="22"/>
      <c r="U22" s="22"/>
      <c r="V22" s="22"/>
      <c r="W22" s="22"/>
      <c r="X22" s="710" t="s">
        <v>10</v>
      </c>
      <c r="Y22" s="710"/>
      <c r="Z22" s="710"/>
      <c r="AA22" s="710"/>
      <c r="AC22" s="28"/>
      <c r="AD22" s="30" t="s">
        <v>11</v>
      </c>
      <c r="AE22" s="711" t="s">
        <v>12</v>
      </c>
      <c r="AF22" s="711"/>
      <c r="AG22" s="711"/>
      <c r="AH22" s="711"/>
      <c r="AI22" s="711"/>
      <c r="AJ22" s="711"/>
      <c r="AK22" s="711"/>
      <c r="AL22" s="711"/>
      <c r="AM22" s="711"/>
      <c r="AN22" s="711"/>
      <c r="AO22" s="711"/>
      <c r="AP22" s="712" t="str">
        <f>VLOOKUP(AE22,$A$114:$B$133,2)</f>
        <v>01</v>
      </c>
      <c r="AQ22" s="712"/>
      <c r="AR22" s="31"/>
    </row>
    <row r="23" spans="1:44" s="26" customFormat="1" ht="3" customHeight="1">
      <c r="A23" s="27"/>
      <c r="B23" s="28"/>
      <c r="C23" s="29"/>
      <c r="D23" s="29"/>
      <c r="E23" s="29"/>
      <c r="F23" s="32"/>
      <c r="G23" s="32"/>
      <c r="H23" s="32"/>
      <c r="I23" s="32"/>
      <c r="J23" s="32"/>
      <c r="K23" s="32"/>
      <c r="L23" s="32"/>
      <c r="M23" s="32"/>
      <c r="N23" s="29"/>
      <c r="O23" s="28"/>
      <c r="P23" s="33"/>
      <c r="Q23" s="29"/>
      <c r="R23" s="30"/>
      <c r="S23" s="30"/>
      <c r="T23" s="30"/>
      <c r="U23" s="30"/>
      <c r="V23" s="30"/>
      <c r="W23" s="30"/>
      <c r="X23" s="32"/>
      <c r="Y23" s="32"/>
      <c r="Z23" s="32"/>
      <c r="AA23" s="32"/>
      <c r="AB23" s="22"/>
      <c r="AC23" s="34"/>
      <c r="AD23" s="34"/>
      <c r="AE23" s="34"/>
      <c r="AF23" s="34"/>
      <c r="AG23" s="34"/>
      <c r="AH23" s="34"/>
      <c r="AI23" s="34"/>
      <c r="AJ23" s="34"/>
      <c r="AK23" s="34"/>
      <c r="AL23" s="22"/>
      <c r="AM23" s="28"/>
      <c r="AN23" s="28"/>
      <c r="AO23" s="28"/>
      <c r="AP23" s="32"/>
      <c r="AQ23" s="32"/>
      <c r="AR23" s="31"/>
    </row>
    <row r="24" spans="1:44" s="26" customFormat="1" ht="13.5" customHeight="1">
      <c r="A24" s="35"/>
      <c r="B24" s="713">
        <f>IF(LEN(asz_azon1)=0,"A törzsszám mező még nincs kitöltve!",IF(A80=G78,"","Érvénytelen törzsszám, kérjük ellenőrizze!"))</f>
      </c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36"/>
    </row>
    <row r="25" spans="1:44" s="26" customFormat="1" ht="3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9"/>
      <c r="S25" s="39"/>
      <c r="T25" s="39"/>
      <c r="U25" s="39"/>
      <c r="V25" s="40"/>
      <c r="W25" s="40"/>
      <c r="X25" s="41"/>
      <c r="Y25" s="42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6"/>
    </row>
    <row r="26" spans="1:44" s="26" customFormat="1" ht="13.5" customHeight="1">
      <c r="A26" s="37"/>
      <c r="B26" s="43" t="s">
        <v>13</v>
      </c>
      <c r="C26" s="44"/>
      <c r="D26" s="44"/>
      <c r="E26" s="44"/>
      <c r="F26" s="714" t="s">
        <v>14</v>
      </c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36"/>
    </row>
    <row r="27" spans="1:44" s="26" customFormat="1" ht="12.75" customHeight="1">
      <c r="A27" s="37"/>
      <c r="B27" s="41"/>
      <c r="C27" s="45"/>
      <c r="D27" s="45"/>
      <c r="E27" s="46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36"/>
    </row>
    <row r="28" spans="1:44" s="26" customFormat="1" ht="3" customHeight="1">
      <c r="A28" s="37"/>
      <c r="B28" s="38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7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6"/>
    </row>
    <row r="29" spans="1:44" s="26" customFormat="1" ht="12" customHeight="1">
      <c r="A29" s="37"/>
      <c r="B29" s="43" t="s">
        <v>15</v>
      </c>
      <c r="C29" s="43"/>
      <c r="D29" s="43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15" t="s">
        <v>16</v>
      </c>
      <c r="U29" s="715"/>
      <c r="V29" s="715"/>
      <c r="W29" s="48"/>
      <c r="X29" s="48"/>
      <c r="Y29" s="47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715" t="s">
        <v>17</v>
      </c>
      <c r="AM29" s="715"/>
      <c r="AN29" s="38"/>
      <c r="AO29" s="38"/>
      <c r="AP29" s="38"/>
      <c r="AQ29" s="38"/>
      <c r="AR29" s="36"/>
    </row>
    <row r="30" spans="1:44" s="26" customFormat="1" ht="18" customHeight="1">
      <c r="A30" s="35"/>
      <c r="B30" s="709">
        <v>1051</v>
      </c>
      <c r="C30" s="709"/>
      <c r="D30" s="709"/>
      <c r="E30" s="709"/>
      <c r="F30" s="49"/>
      <c r="G30" s="710" t="s">
        <v>12</v>
      </c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5"/>
      <c r="U30" s="715"/>
      <c r="V30" s="715"/>
      <c r="W30" s="710" t="s">
        <v>18</v>
      </c>
      <c r="X30" s="710"/>
      <c r="Y30" s="710"/>
      <c r="Z30" s="710"/>
      <c r="AA30" s="710"/>
      <c r="AB30" s="710"/>
      <c r="AC30" s="710"/>
      <c r="AD30" s="710"/>
      <c r="AE30" s="710"/>
      <c r="AF30" s="710"/>
      <c r="AG30" s="710"/>
      <c r="AH30" s="710"/>
      <c r="AI30" s="710"/>
      <c r="AJ30" s="710"/>
      <c r="AK30" s="710"/>
      <c r="AL30" s="715"/>
      <c r="AM30" s="715"/>
      <c r="AN30" s="710" t="s">
        <v>19</v>
      </c>
      <c r="AO30" s="710"/>
      <c r="AP30" s="50" t="s">
        <v>20</v>
      </c>
      <c r="AQ30" s="51"/>
      <c r="AR30" s="52"/>
    </row>
    <row r="31" spans="1:44" s="26" customFormat="1" ht="6.7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5"/>
      <c r="M31" s="55"/>
      <c r="N31" s="54"/>
      <c r="O31" s="54"/>
      <c r="P31" s="54"/>
      <c r="Q31" s="54"/>
      <c r="R31" s="54"/>
      <c r="S31" s="54"/>
      <c r="T31" s="54"/>
      <c r="U31" s="54"/>
      <c r="V31" s="54"/>
      <c r="W31" s="56"/>
      <c r="X31" s="54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</row>
    <row r="32" spans="3:25" ht="11.25" customHeight="1">
      <c r="C32" s="9"/>
      <c r="D32" s="9"/>
      <c r="E32" s="9"/>
      <c r="F32" s="9"/>
      <c r="G32" s="9"/>
      <c r="H32" s="9"/>
      <c r="I32" s="9"/>
      <c r="J32" s="9"/>
      <c r="K32" s="59"/>
      <c r="L32" s="59"/>
      <c r="M32" s="59"/>
      <c r="W32" s="60"/>
      <c r="X32" s="9"/>
      <c r="Y32" s="9"/>
    </row>
    <row r="33" spans="1:44" ht="6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  <c r="L33" s="63"/>
      <c r="M33" s="63"/>
      <c r="N33" s="62"/>
      <c r="O33" s="62"/>
      <c r="P33" s="62"/>
      <c r="Q33" s="62"/>
      <c r="R33" s="62"/>
      <c r="S33" s="62"/>
      <c r="T33" s="62"/>
      <c r="U33" s="62"/>
      <c r="V33" s="62"/>
      <c r="W33" s="64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5"/>
    </row>
    <row r="34" spans="1:44" ht="18" customHeight="1">
      <c r="A34" s="66"/>
      <c r="B34" s="67" t="s">
        <v>21</v>
      </c>
      <c r="C34" s="9"/>
      <c r="D34" s="9"/>
      <c r="E34" s="9"/>
      <c r="F34" s="9"/>
      <c r="G34" s="9"/>
      <c r="H34" s="9"/>
      <c r="I34" s="9"/>
      <c r="J34" s="9"/>
      <c r="K34" s="59"/>
      <c r="L34" s="59"/>
      <c r="M34" s="59"/>
      <c r="N34" s="9"/>
      <c r="O34" s="9"/>
      <c r="P34" s="710" t="s">
        <v>22</v>
      </c>
      <c r="Q34" s="710"/>
      <c r="R34" s="710"/>
      <c r="S34" s="710"/>
      <c r="T34" s="710"/>
      <c r="U34" s="9"/>
      <c r="V34" s="9"/>
      <c r="W34" s="6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68"/>
    </row>
    <row r="35" spans="1:44" ht="6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71"/>
      <c r="M35" s="71"/>
      <c r="N35" s="70"/>
      <c r="O35" s="70"/>
      <c r="P35" s="70"/>
      <c r="Q35" s="70"/>
      <c r="R35" s="70"/>
      <c r="S35" s="70"/>
      <c r="T35" s="70"/>
      <c r="U35" s="70"/>
      <c r="V35" s="70"/>
      <c r="W35" s="72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3"/>
    </row>
    <row r="36" spans="3:25" ht="12" customHeight="1">
      <c r="C36" s="9"/>
      <c r="D36" s="9"/>
      <c r="E36" s="9"/>
      <c r="F36" s="9"/>
      <c r="G36" s="9"/>
      <c r="H36" s="9"/>
      <c r="I36" s="9"/>
      <c r="J36" s="9"/>
      <c r="K36" s="59"/>
      <c r="L36" s="59"/>
      <c r="M36" s="59"/>
      <c r="W36" s="60"/>
      <c r="X36" s="9"/>
      <c r="Y36" s="9"/>
    </row>
    <row r="37" spans="1:44" ht="5.2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  <c r="L37" s="63"/>
      <c r="M37" s="63"/>
      <c r="N37" s="62"/>
      <c r="O37" s="62"/>
      <c r="P37" s="62"/>
      <c r="Q37" s="62"/>
      <c r="R37" s="62"/>
      <c r="S37" s="62"/>
      <c r="T37" s="62"/>
      <c r="U37" s="62"/>
      <c r="V37" s="62"/>
      <c r="W37" s="64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5"/>
    </row>
    <row r="38" spans="1:44" s="81" customFormat="1" ht="12.75" customHeight="1">
      <c r="A38" s="74"/>
      <c r="B38" s="75" t="s">
        <v>23</v>
      </c>
      <c r="C38" s="76"/>
      <c r="D38" s="76"/>
      <c r="E38" s="76"/>
      <c r="F38" s="77"/>
      <c r="G38" s="78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7"/>
      <c r="V38" s="77"/>
      <c r="W38" s="79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80"/>
    </row>
    <row r="39" spans="1:44" ht="11.25" customHeight="1">
      <c r="A39" s="66"/>
      <c r="B39" s="82"/>
      <c r="C39" s="11"/>
      <c r="D39" s="11"/>
      <c r="E39" s="11"/>
      <c r="F39" s="83"/>
      <c r="G39" s="83" t="s">
        <v>25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9"/>
      <c r="V39" s="9"/>
      <c r="W39" s="6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68"/>
    </row>
    <row r="40" spans="1:44" ht="8.25" customHeight="1">
      <c r="A40" s="6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6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68"/>
    </row>
    <row r="41" spans="1:44" ht="11.25" customHeight="1">
      <c r="A41" s="66"/>
      <c r="B41" s="84" t="s">
        <v>26</v>
      </c>
      <c r="C41" s="9"/>
      <c r="D41" s="9"/>
      <c r="E41" s="9"/>
      <c r="F41" s="9"/>
      <c r="G41" s="9"/>
      <c r="H41" s="9"/>
      <c r="I41" s="9"/>
      <c r="J41" s="9"/>
      <c r="K41" s="59"/>
      <c r="L41" s="59"/>
      <c r="M41" s="59"/>
      <c r="N41" s="9"/>
      <c r="O41" s="9"/>
      <c r="P41" s="9"/>
      <c r="Q41" s="9"/>
      <c r="R41" s="9"/>
      <c r="S41" s="9"/>
      <c r="T41" s="9"/>
      <c r="U41" s="9"/>
      <c r="V41" s="9"/>
      <c r="W41" s="6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68"/>
    </row>
    <row r="42" spans="1:44" ht="5.2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0"/>
      <c r="O42" s="70"/>
      <c r="P42" s="70"/>
      <c r="Q42" s="70"/>
      <c r="R42" s="70"/>
      <c r="S42" s="70"/>
      <c r="T42" s="70"/>
      <c r="U42" s="70"/>
      <c r="V42" s="70"/>
      <c r="W42" s="72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3"/>
    </row>
    <row r="43" spans="1:44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59"/>
      <c r="L43" s="59"/>
      <c r="M43" s="59"/>
      <c r="N43" s="9"/>
      <c r="O43" s="9"/>
      <c r="P43" s="9"/>
      <c r="Q43" s="9"/>
      <c r="R43" s="9"/>
      <c r="S43" s="9"/>
      <c r="T43" s="9"/>
      <c r="U43" s="9"/>
      <c r="V43" s="9"/>
      <c r="W43" s="6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256" ht="2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42" s="26" customFormat="1" ht="19.5" customHeight="1">
      <c r="A45" s="716">
        <v>2016</v>
      </c>
      <c r="B45" s="716"/>
      <c r="C45" s="716"/>
      <c r="D45" s="85" t="s">
        <v>27</v>
      </c>
      <c r="E45" s="716" t="s">
        <v>28</v>
      </c>
      <c r="F45" s="716"/>
      <c r="G45" s="716"/>
      <c r="H45" s="716"/>
      <c r="I45" s="716"/>
      <c r="J45" s="716"/>
      <c r="K45" s="716"/>
      <c r="L45" s="716"/>
      <c r="M45" s="716"/>
      <c r="N45" s="85" t="s">
        <v>29</v>
      </c>
      <c r="O45" s="716">
        <v>20</v>
      </c>
      <c r="P45" s="716"/>
      <c r="Q45" s="85" t="s">
        <v>30</v>
      </c>
      <c r="R45" s="86"/>
      <c r="S45" s="86"/>
      <c r="T45" s="86"/>
      <c r="U45" s="86"/>
      <c r="V45" s="86"/>
      <c r="W45" s="86"/>
      <c r="Y45" s="86"/>
      <c r="Z45" s="86"/>
      <c r="AA45" s="86"/>
      <c r="AB45" s="86"/>
      <c r="AC45" s="86"/>
      <c r="AD45" s="86"/>
      <c r="AE45" s="717"/>
      <c r="AF45" s="717"/>
      <c r="AG45" s="717"/>
      <c r="AH45" s="717"/>
      <c r="AI45" s="717"/>
      <c r="AJ45" s="717"/>
      <c r="AK45" s="717"/>
      <c r="AL45" s="717"/>
      <c r="AM45" s="717"/>
      <c r="AN45" s="717"/>
      <c r="AO45" s="717"/>
      <c r="AP45" s="717"/>
    </row>
    <row r="46" spans="31:42" ht="12" customHeight="1">
      <c r="AE46" s="718"/>
      <c r="AF46" s="718"/>
      <c r="AG46" s="718"/>
      <c r="AH46" s="718"/>
      <c r="AI46" s="718"/>
      <c r="AJ46" s="718"/>
      <c r="AK46" s="718"/>
      <c r="AL46" s="718"/>
      <c r="AM46" s="718"/>
      <c r="AN46" s="718"/>
      <c r="AO46" s="718"/>
      <c r="AP46" s="718"/>
    </row>
    <row r="47" spans="1:44" s="87" customFormat="1" ht="12" customHeight="1">
      <c r="A47" s="719" t="s">
        <v>31</v>
      </c>
      <c r="B47" s="719"/>
      <c r="C47" s="719"/>
      <c r="D47" s="719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719"/>
      <c r="Z47" s="719"/>
      <c r="AA47" s="719"/>
      <c r="AB47" s="719"/>
      <c r="AC47" s="719"/>
      <c r="AD47" s="719"/>
      <c r="AE47" s="719"/>
      <c r="AF47" s="719"/>
      <c r="AG47" s="719"/>
      <c r="AH47" s="719"/>
      <c r="AI47" s="719"/>
      <c r="AJ47" s="719"/>
      <c r="AK47" s="719"/>
      <c r="AL47" s="719"/>
      <c r="AM47" s="719"/>
      <c r="AN47" s="719"/>
      <c r="AO47" s="719"/>
      <c r="AP47" s="719"/>
      <c r="AQ47" s="719"/>
      <c r="AR47" s="719"/>
    </row>
    <row r="48" spans="1:44" s="87" customFormat="1" ht="10.5" customHeight="1">
      <c r="A48" s="720" t="s">
        <v>32</v>
      </c>
      <c r="B48" s="720"/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 t="s">
        <v>33</v>
      </c>
      <c r="O48" s="720"/>
      <c r="P48" s="720"/>
      <c r="Q48" s="720"/>
      <c r="R48" s="720"/>
      <c r="S48" s="720"/>
      <c r="T48" s="720"/>
      <c r="U48" s="720" t="s">
        <v>34</v>
      </c>
      <c r="V48" s="720"/>
      <c r="W48" s="720"/>
      <c r="X48" s="720"/>
      <c r="Y48" s="720"/>
      <c r="Z48" s="720"/>
      <c r="AA48" s="721" t="s">
        <v>35</v>
      </c>
      <c r="AB48" s="721"/>
      <c r="AC48" s="721"/>
      <c r="AD48" s="721"/>
      <c r="AE48" s="721"/>
      <c r="AF48" s="721"/>
      <c r="AG48" s="721"/>
      <c r="AH48" s="721"/>
      <c r="AI48" s="721"/>
      <c r="AJ48" s="721"/>
      <c r="AK48" s="721"/>
      <c r="AL48" s="721"/>
      <c r="AM48" s="721"/>
      <c r="AN48" s="721"/>
      <c r="AO48" s="721"/>
      <c r="AP48" s="721"/>
      <c r="AQ48" s="721"/>
      <c r="AR48" s="721"/>
    </row>
    <row r="49" spans="1:44" s="87" customFormat="1" ht="21" customHeight="1">
      <c r="A49" s="722" t="s">
        <v>36</v>
      </c>
      <c r="B49" s="722"/>
      <c r="C49" s="722"/>
      <c r="D49" s="722"/>
      <c r="E49" s="722"/>
      <c r="F49" s="722"/>
      <c r="G49" s="722"/>
      <c r="H49" s="722"/>
      <c r="I49" s="722"/>
      <c r="J49" s="722"/>
      <c r="K49" s="722"/>
      <c r="L49" s="722"/>
      <c r="M49" s="722"/>
      <c r="N49" s="723" t="s">
        <v>37</v>
      </c>
      <c r="O49" s="723"/>
      <c r="P49" s="723"/>
      <c r="Q49" s="723"/>
      <c r="R49" s="723"/>
      <c r="S49" s="723"/>
      <c r="T49" s="723"/>
      <c r="U49" s="723" t="s">
        <v>38</v>
      </c>
      <c r="V49" s="723"/>
      <c r="W49" s="723"/>
      <c r="X49" s="723"/>
      <c r="Y49" s="723"/>
      <c r="Z49" s="723"/>
      <c r="AA49" s="724" t="s">
        <v>39</v>
      </c>
      <c r="AB49" s="724"/>
      <c r="AC49" s="724"/>
      <c r="AD49" s="724"/>
      <c r="AE49" s="724"/>
      <c r="AF49" s="724"/>
      <c r="AG49" s="724"/>
      <c r="AH49" s="724"/>
      <c r="AI49" s="724"/>
      <c r="AJ49" s="724"/>
      <c r="AK49" s="724"/>
      <c r="AL49" s="724"/>
      <c r="AM49" s="724"/>
      <c r="AN49" s="724"/>
      <c r="AO49" s="724"/>
      <c r="AP49" s="724"/>
      <c r="AQ49" s="724"/>
      <c r="AR49" s="724"/>
    </row>
    <row r="50" spans="1:42" s="90" customFormat="1" ht="13.5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</row>
    <row r="51" spans="1:44" s="87" customFormat="1" ht="12" customHeight="1">
      <c r="A51" s="725" t="s">
        <v>40</v>
      </c>
      <c r="B51" s="725"/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P51" s="725"/>
      <c r="Q51" s="725"/>
      <c r="R51" s="725"/>
      <c r="S51" s="725"/>
      <c r="T51" s="725"/>
      <c r="U51" s="725"/>
      <c r="V51" s="725"/>
      <c r="W51" s="725"/>
      <c r="X51" s="725"/>
      <c r="Y51" s="725"/>
      <c r="Z51" s="725"/>
      <c r="AA51" s="725"/>
      <c r="AB51" s="725"/>
      <c r="AC51" s="725"/>
      <c r="AD51" s="725"/>
      <c r="AE51" s="725"/>
      <c r="AF51" s="725"/>
      <c r="AG51" s="725"/>
      <c r="AH51" s="725"/>
      <c r="AI51" s="725"/>
      <c r="AJ51" s="725"/>
      <c r="AK51" s="725"/>
      <c r="AL51" s="725"/>
      <c r="AM51" s="725"/>
      <c r="AN51" s="725"/>
      <c r="AO51" s="725"/>
      <c r="AP51" s="725"/>
      <c r="AQ51" s="725"/>
      <c r="AR51" s="725"/>
    </row>
    <row r="52" spans="1:44" s="91" customFormat="1" ht="10.5" customHeight="1">
      <c r="A52" s="726" t="s">
        <v>32</v>
      </c>
      <c r="B52" s="726"/>
      <c r="C52" s="726"/>
      <c r="D52" s="726"/>
      <c r="E52" s="726"/>
      <c r="F52" s="726"/>
      <c r="G52" s="726"/>
      <c r="H52" s="726"/>
      <c r="I52" s="726"/>
      <c r="J52" s="726"/>
      <c r="K52" s="726"/>
      <c r="L52" s="726"/>
      <c r="M52" s="726"/>
      <c r="N52" s="726"/>
      <c r="O52" s="726"/>
      <c r="P52" s="726"/>
      <c r="Q52" s="726"/>
      <c r="R52" s="726"/>
      <c r="S52" s="726"/>
      <c r="T52" s="726"/>
      <c r="U52" s="726" t="s">
        <v>34</v>
      </c>
      <c r="V52" s="726"/>
      <c r="W52" s="726"/>
      <c r="X52" s="726"/>
      <c r="Y52" s="726"/>
      <c r="Z52" s="726"/>
      <c r="AA52" s="726" t="s">
        <v>35</v>
      </c>
      <c r="AB52" s="726"/>
      <c r="AC52" s="726"/>
      <c r="AD52" s="726"/>
      <c r="AE52" s="726"/>
      <c r="AF52" s="726"/>
      <c r="AG52" s="726"/>
      <c r="AH52" s="726"/>
      <c r="AI52" s="726"/>
      <c r="AJ52" s="726"/>
      <c r="AK52" s="726"/>
      <c r="AL52" s="726"/>
      <c r="AM52" s="726"/>
      <c r="AN52" s="726"/>
      <c r="AO52" s="726"/>
      <c r="AP52" s="726"/>
      <c r="AQ52" s="726"/>
      <c r="AR52" s="726"/>
    </row>
    <row r="53" spans="1:44" s="92" customFormat="1" ht="19.5" customHeight="1">
      <c r="A53" s="727" t="s">
        <v>41</v>
      </c>
      <c r="B53" s="727"/>
      <c r="C53" s="727"/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7"/>
      <c r="T53" s="727"/>
      <c r="U53" s="723" t="s">
        <v>42</v>
      </c>
      <c r="V53" s="723"/>
      <c r="W53" s="723"/>
      <c r="X53" s="723"/>
      <c r="Y53" s="723"/>
      <c r="Z53" s="723"/>
      <c r="AA53" s="724" t="s">
        <v>43</v>
      </c>
      <c r="AB53" s="724"/>
      <c r="AC53" s="724"/>
      <c r="AD53" s="724"/>
      <c r="AE53" s="724"/>
      <c r="AF53" s="724"/>
      <c r="AG53" s="724"/>
      <c r="AH53" s="724"/>
      <c r="AI53" s="724"/>
      <c r="AJ53" s="724"/>
      <c r="AK53" s="724"/>
      <c r="AL53" s="724"/>
      <c r="AM53" s="724"/>
      <c r="AN53" s="724"/>
      <c r="AO53" s="724"/>
      <c r="AP53" s="724"/>
      <c r="AQ53" s="724"/>
      <c r="AR53" s="724"/>
    </row>
    <row r="54" spans="1:44" s="95" customFormat="1" ht="15" customHeight="1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</row>
    <row r="55" spans="1:44" s="96" customFormat="1" ht="12.75" customHeight="1">
      <c r="A55" s="728" t="s">
        <v>44</v>
      </c>
      <c r="B55" s="728"/>
      <c r="C55" s="728"/>
      <c r="D55" s="728"/>
      <c r="E55" s="728"/>
      <c r="F55" s="728"/>
      <c r="G55" s="728"/>
      <c r="H55" s="728"/>
      <c r="I55" s="728"/>
      <c r="J55" s="728"/>
      <c r="K55" s="728"/>
      <c r="L55" s="728"/>
      <c r="M55" s="728"/>
      <c r="N55" s="728"/>
      <c r="O55" s="728"/>
      <c r="P55" s="728"/>
      <c r="Q55" s="728"/>
      <c r="R55" s="728"/>
      <c r="S55" s="728"/>
      <c r="T55" s="728"/>
      <c r="U55" s="728"/>
      <c r="V55" s="728"/>
      <c r="W55" s="728"/>
      <c r="X55" s="728"/>
      <c r="Y55" s="728"/>
      <c r="Z55" s="728"/>
      <c r="AA55" s="728"/>
      <c r="AB55" s="728"/>
      <c r="AC55" s="728"/>
      <c r="AD55" s="728"/>
      <c r="AE55" s="728"/>
      <c r="AF55" s="728"/>
      <c r="AG55" s="728"/>
      <c r="AH55" s="728"/>
      <c r="AI55" s="728"/>
      <c r="AJ55" s="728"/>
      <c r="AK55" s="728"/>
      <c r="AL55" s="728"/>
      <c r="AM55" s="728"/>
      <c r="AN55" s="728"/>
      <c r="AO55" s="728"/>
      <c r="AP55" s="728"/>
      <c r="AQ55" s="728"/>
      <c r="AR55" s="728"/>
    </row>
    <row r="56" spans="1:44" s="96" customFormat="1" ht="6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</row>
    <row r="57" spans="1:44" s="96" customFormat="1" ht="12.75">
      <c r="A57" s="99" t="s">
        <v>45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98"/>
      <c r="R57" s="98"/>
      <c r="S57" s="729"/>
      <c r="T57" s="729"/>
      <c r="U57" s="729"/>
      <c r="V57" s="729"/>
      <c r="W57" s="729"/>
      <c r="X57" s="729"/>
      <c r="Y57" s="729"/>
      <c r="Z57" s="729"/>
      <c r="AA57" s="729"/>
      <c r="AB57" s="729"/>
      <c r="AC57" s="729"/>
      <c r="AD57" s="729"/>
      <c r="AE57" s="729"/>
      <c r="AF57" s="729"/>
      <c r="AG57" s="729"/>
      <c r="AH57" s="729"/>
      <c r="AI57" s="729"/>
      <c r="AJ57" s="729"/>
      <c r="AK57" s="729"/>
      <c r="AL57" s="729"/>
      <c r="AM57" s="729"/>
      <c r="AN57" s="729"/>
      <c r="AO57" s="729"/>
      <c r="AP57" s="729"/>
      <c r="AQ57" s="729"/>
      <c r="AR57" s="729"/>
    </row>
    <row r="58" spans="1:44" s="96" customFormat="1" ht="16.5" customHeight="1">
      <c r="A58" s="97"/>
      <c r="B58" s="100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/>
      <c r="Q58" s="98"/>
      <c r="R58" s="98"/>
      <c r="S58" s="729"/>
      <c r="T58" s="729"/>
      <c r="U58" s="729"/>
      <c r="V58" s="729"/>
      <c r="W58" s="729"/>
      <c r="X58" s="729"/>
      <c r="Y58" s="729"/>
      <c r="Z58" s="729"/>
      <c r="AA58" s="729"/>
      <c r="AB58" s="729"/>
      <c r="AC58" s="729"/>
      <c r="AD58" s="729"/>
      <c r="AE58" s="729"/>
      <c r="AF58" s="729"/>
      <c r="AG58" s="729"/>
      <c r="AH58" s="729"/>
      <c r="AI58" s="729"/>
      <c r="AJ58" s="729"/>
      <c r="AK58" s="729"/>
      <c r="AL58" s="729"/>
      <c r="AM58" s="729"/>
      <c r="AN58" s="729"/>
      <c r="AO58" s="729"/>
      <c r="AP58" s="729"/>
      <c r="AQ58" s="729"/>
      <c r="AR58" s="729"/>
    </row>
    <row r="59" spans="1:44" s="96" customFormat="1" ht="14.25" customHeight="1">
      <c r="A59" s="100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  <c r="Q59" s="98"/>
      <c r="R59" s="98"/>
      <c r="S59" s="729"/>
      <c r="T59" s="729"/>
      <c r="U59" s="729"/>
      <c r="V59" s="729"/>
      <c r="W59" s="729"/>
      <c r="X59" s="729"/>
      <c r="Y59" s="729"/>
      <c r="Z59" s="729"/>
      <c r="AA59" s="729"/>
      <c r="AB59" s="729"/>
      <c r="AC59" s="729"/>
      <c r="AD59" s="729"/>
      <c r="AE59" s="729"/>
      <c r="AF59" s="729"/>
      <c r="AG59" s="729"/>
      <c r="AH59" s="729"/>
      <c r="AI59" s="729"/>
      <c r="AJ59" s="729"/>
      <c r="AK59" s="729"/>
      <c r="AL59" s="729"/>
      <c r="AM59" s="729"/>
      <c r="AN59" s="729"/>
      <c r="AO59" s="729"/>
      <c r="AP59" s="729"/>
      <c r="AQ59" s="729"/>
      <c r="AR59" s="729"/>
    </row>
    <row r="60" spans="1:44" s="95" customFormat="1" ht="14.25" customHeight="1">
      <c r="A60" s="94"/>
      <c r="B60" s="101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</row>
    <row r="61" spans="1:44" s="95" customFormat="1" ht="4.5" customHeight="1">
      <c r="A61" s="103"/>
      <c r="B61" s="104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6"/>
    </row>
    <row r="62" spans="1:44" s="111" customFormat="1" ht="18" customHeight="1">
      <c r="A62" s="107" t="s">
        <v>46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730"/>
      <c r="O62" s="730"/>
      <c r="P62" s="730"/>
      <c r="Q62" s="730"/>
      <c r="R62" s="730"/>
      <c r="S62" s="731" t="s">
        <v>47</v>
      </c>
      <c r="T62" s="731"/>
      <c r="U62" s="731"/>
      <c r="V62" s="108"/>
      <c r="W62" s="109"/>
      <c r="X62" s="109"/>
      <c r="Y62" s="109"/>
      <c r="Z62" s="109"/>
      <c r="AA62" s="109"/>
      <c r="AB62" s="109"/>
      <c r="AC62" s="109"/>
      <c r="AD62" s="109"/>
      <c r="AE62" s="109"/>
      <c r="AF62" s="108"/>
      <c r="AG62" s="108"/>
      <c r="AH62" s="108"/>
      <c r="AI62" s="108"/>
      <c r="AJ62" s="108"/>
      <c r="AK62" s="108"/>
      <c r="AL62" s="108"/>
      <c r="AM62" s="109"/>
      <c r="AN62" s="109"/>
      <c r="AO62" s="109"/>
      <c r="AP62" s="109"/>
      <c r="AQ62" s="109"/>
      <c r="AR62" s="110"/>
    </row>
    <row r="63" spans="1:44" s="95" customFormat="1" ht="4.5" customHeight="1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4"/>
      <c r="AN63" s="114"/>
      <c r="AO63" s="114"/>
      <c r="AP63" s="114"/>
      <c r="AQ63" s="115"/>
      <c r="AR63" s="116"/>
    </row>
    <row r="64" ht="16.5" customHeight="1"/>
    <row r="65" spans="1:44" ht="3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5"/>
    </row>
    <row r="66" spans="1:44" s="118" customFormat="1" ht="20.25" customHeight="1">
      <c r="A66" s="732" t="s">
        <v>48</v>
      </c>
      <c r="B66" s="732"/>
      <c r="C66" s="732"/>
      <c r="D66" s="732"/>
      <c r="E66" s="117" t="s">
        <v>49</v>
      </c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20"/>
      <c r="AH66" s="733" t="s">
        <v>50</v>
      </c>
      <c r="AI66" s="733"/>
      <c r="AJ66" s="733"/>
      <c r="AK66" s="733"/>
      <c r="AL66" s="733"/>
      <c r="AM66" s="733"/>
      <c r="AN66" s="733"/>
      <c r="AO66" s="733"/>
      <c r="AP66" s="733"/>
      <c r="AQ66" s="733"/>
      <c r="AR66" s="733"/>
    </row>
    <row r="67" spans="1:44" s="118" customFormat="1" ht="9.75" customHeight="1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737" t="s">
        <v>51</v>
      </c>
      <c r="AI67" s="737"/>
      <c r="AJ67" s="737"/>
      <c r="AK67" s="737"/>
      <c r="AL67" s="737"/>
      <c r="AM67" s="737"/>
      <c r="AN67" s="737"/>
      <c r="AO67" s="737"/>
      <c r="AP67" s="737"/>
      <c r="AQ67" s="737"/>
      <c r="AR67" s="737"/>
    </row>
    <row r="68" ht="9" customHeight="1"/>
    <row r="69" spans="1:44" ht="11.2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738" t="s">
        <v>52</v>
      </c>
      <c r="K69" s="738"/>
      <c r="L69" s="738"/>
      <c r="M69" s="738"/>
      <c r="N69" s="738"/>
      <c r="O69" s="738"/>
      <c r="P69" s="738"/>
      <c r="Q69" s="738"/>
      <c r="R69" s="738"/>
      <c r="S69" s="738"/>
      <c r="T69" s="738"/>
      <c r="U69" s="738"/>
      <c r="V69" s="738"/>
      <c r="W69" s="738"/>
      <c r="X69" s="738"/>
      <c r="Y69" s="738"/>
      <c r="Z69" s="738"/>
      <c r="AA69" s="738"/>
      <c r="AB69" s="738"/>
      <c r="AC69" s="738"/>
      <c r="AD69" s="738"/>
      <c r="AE69" s="738"/>
      <c r="AF69" s="738"/>
      <c r="AG69" s="738"/>
      <c r="AH69" s="738"/>
      <c r="AI69" s="124"/>
      <c r="AJ69" s="124"/>
      <c r="AK69" s="124"/>
      <c r="AL69" s="124"/>
      <c r="AM69" s="124"/>
      <c r="AN69" s="124"/>
      <c r="AO69" s="124"/>
      <c r="AP69" s="739">
        <v>161615</v>
      </c>
      <c r="AQ69" s="739"/>
      <c r="AR69" s="739"/>
    </row>
    <row r="70" spans="1:44" s="85" customFormat="1" ht="12">
      <c r="A70" s="740"/>
      <c r="B70" s="740"/>
      <c r="C70" s="740"/>
      <c r="D70" s="740"/>
      <c r="E70" s="740"/>
      <c r="AO70" s="741"/>
      <c r="AP70" s="741"/>
      <c r="AQ70" s="741"/>
      <c r="AR70" s="741"/>
    </row>
    <row r="73" ht="10.5" customHeight="1"/>
    <row r="74" spans="1:44" s="127" customFormat="1" ht="12.75">
      <c r="A74" s="125" t="s">
        <v>8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s="127" customFormat="1" ht="12.75">
      <c r="A75" s="742">
        <f>F22</f>
        <v>15735681</v>
      </c>
      <c r="B75" s="742"/>
      <c r="C75" s="742"/>
      <c r="D75" s="742"/>
      <c r="E75" s="742"/>
      <c r="F75" s="742"/>
      <c r="G75" s="742"/>
      <c r="H75" s="742"/>
      <c r="I75" s="742"/>
      <c r="J75" s="742"/>
      <c r="K75" s="742"/>
      <c r="L75" s="742"/>
      <c r="M75" s="742"/>
      <c r="N75" s="126"/>
      <c r="O75" s="126"/>
      <c r="P75" s="126"/>
      <c r="Q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s="127" customFormat="1" ht="12.75">
      <c r="A76" s="742"/>
      <c r="B76" s="742"/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126"/>
      <c r="O76" s="126"/>
      <c r="P76" s="126"/>
      <c r="Q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s="127" customFormat="1" ht="12.75">
      <c r="A77" s="734">
        <f>LEFT(A75,1)*9+MID(A75,2,1)*7+MID(A75,3,1)*3+MID(A75,4,1)+MID(A75,5,1)*9+MID(A75,6,1)*7+MID(A75,7,1)*3</f>
        <v>179</v>
      </c>
      <c r="B77" s="734"/>
      <c r="C77" s="734"/>
      <c r="D77" s="734"/>
      <c r="E77" s="734"/>
      <c r="F77" s="734"/>
      <c r="G77" s="734"/>
      <c r="H77" s="734"/>
      <c r="I77" s="734"/>
      <c r="J77" s="734"/>
      <c r="K77" s="734"/>
      <c r="L77" s="734"/>
      <c r="M77" s="734"/>
      <c r="N77" s="126"/>
      <c r="O77" s="126"/>
      <c r="P77" s="126"/>
      <c r="Q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s="127" customFormat="1" ht="12.75">
      <c r="A78" s="735">
        <f>MOD(A77,10)</f>
        <v>9</v>
      </c>
      <c r="B78" s="735"/>
      <c r="C78" s="735"/>
      <c r="D78" s="735"/>
      <c r="E78" s="735"/>
      <c r="F78" s="735"/>
      <c r="G78" s="736">
        <f>RIGHT(A75,1)*1</f>
        <v>1</v>
      </c>
      <c r="H78" s="736"/>
      <c r="I78" s="736"/>
      <c r="J78" s="736"/>
      <c r="K78" s="736"/>
      <c r="L78" s="736"/>
      <c r="M78" s="73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s="127" customFormat="1" ht="12.75">
      <c r="A79" s="735"/>
      <c r="B79" s="735"/>
      <c r="C79" s="735"/>
      <c r="D79" s="735"/>
      <c r="E79" s="735"/>
      <c r="F79" s="735"/>
      <c r="G79" s="736"/>
      <c r="H79" s="736"/>
      <c r="I79" s="736"/>
      <c r="J79" s="736"/>
      <c r="K79" s="736"/>
      <c r="L79" s="736"/>
      <c r="M79" s="73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s="127" customFormat="1" ht="12.75">
      <c r="A80" s="736">
        <f>IF(A78=0,0,10-A78)</f>
        <v>1</v>
      </c>
      <c r="B80" s="736"/>
      <c r="C80" s="736"/>
      <c r="D80" s="736"/>
      <c r="E80" s="736"/>
      <c r="F80" s="736"/>
      <c r="G80" s="128"/>
      <c r="H80" s="128"/>
      <c r="I80" s="128"/>
      <c r="J80" s="128"/>
      <c r="K80" s="128"/>
      <c r="L80" s="128"/>
      <c r="M80" s="128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s="127" customFormat="1" ht="12.75">
      <c r="A81" s="736"/>
      <c r="B81" s="736"/>
      <c r="C81" s="736"/>
      <c r="D81" s="736"/>
      <c r="E81" s="736"/>
      <c r="F81" s="736"/>
      <c r="G81" s="128"/>
      <c r="H81" s="128"/>
      <c r="I81" s="128"/>
      <c r="J81" s="128"/>
      <c r="K81" s="128"/>
      <c r="L81" s="128"/>
      <c r="M81" s="128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s="127" customFormat="1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s="127" customFormat="1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s="127" customFormat="1" ht="12.75">
      <c r="A84" s="129" t="s">
        <v>53</v>
      </c>
      <c r="B84" s="129"/>
      <c r="C84" s="129"/>
      <c r="D84" s="129">
        <v>99</v>
      </c>
      <c r="E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114" spans="1:2" s="95" customFormat="1" ht="15">
      <c r="A114" s="130" t="s">
        <v>54</v>
      </c>
      <c r="B114" s="131" t="s">
        <v>55</v>
      </c>
    </row>
    <row r="115" spans="1:2" s="95" customFormat="1" ht="15">
      <c r="A115" s="130" t="s">
        <v>56</v>
      </c>
      <c r="B115" s="131" t="s">
        <v>57</v>
      </c>
    </row>
    <row r="116" spans="1:2" s="95" customFormat="1" ht="15">
      <c r="A116" s="130" t="s">
        <v>58</v>
      </c>
      <c r="B116" s="131" t="s">
        <v>59</v>
      </c>
    </row>
    <row r="117" spans="1:2" s="95" customFormat="1" ht="15">
      <c r="A117" s="130" t="s">
        <v>60</v>
      </c>
      <c r="B117" s="131" t="s">
        <v>61</v>
      </c>
    </row>
    <row r="118" spans="1:2" s="95" customFormat="1" ht="15">
      <c r="A118" s="130" t="s">
        <v>12</v>
      </c>
      <c r="B118" s="131" t="s">
        <v>62</v>
      </c>
    </row>
    <row r="119" spans="1:2" s="95" customFormat="1" ht="15">
      <c r="A119" s="130" t="s">
        <v>63</v>
      </c>
      <c r="B119" s="131" t="s">
        <v>64</v>
      </c>
    </row>
    <row r="120" spans="1:2" s="95" customFormat="1" ht="15">
      <c r="A120" s="130" t="s">
        <v>65</v>
      </c>
      <c r="B120" s="131" t="s">
        <v>66</v>
      </c>
    </row>
    <row r="121" spans="1:2" s="95" customFormat="1" ht="15">
      <c r="A121" s="130" t="s">
        <v>67</v>
      </c>
      <c r="B121" s="131" t="s">
        <v>68</v>
      </c>
    </row>
    <row r="122" spans="1:2" s="95" customFormat="1" ht="15">
      <c r="A122" s="130" t="s">
        <v>69</v>
      </c>
      <c r="B122" s="131" t="s">
        <v>70</v>
      </c>
    </row>
    <row r="123" spans="1:2" s="95" customFormat="1" ht="15">
      <c r="A123" s="130" t="s">
        <v>71</v>
      </c>
      <c r="B123" s="131">
        <v>10</v>
      </c>
    </row>
    <row r="124" spans="1:2" s="95" customFormat="1" ht="15">
      <c r="A124" s="130" t="s">
        <v>72</v>
      </c>
      <c r="B124" s="131">
        <v>16</v>
      </c>
    </row>
    <row r="125" spans="1:2" s="95" customFormat="1" ht="15">
      <c r="A125" s="130" t="s">
        <v>73</v>
      </c>
      <c r="B125" s="131">
        <v>11</v>
      </c>
    </row>
    <row r="126" spans="1:2" s="95" customFormat="1" ht="15">
      <c r="A126" s="130" t="s">
        <v>74</v>
      </c>
      <c r="B126" s="131">
        <v>12</v>
      </c>
    </row>
    <row r="127" spans="1:2" s="95" customFormat="1" ht="15">
      <c r="A127" s="130" t="s">
        <v>75</v>
      </c>
      <c r="B127" s="131">
        <v>13</v>
      </c>
    </row>
    <row r="128" spans="1:2" s="95" customFormat="1" ht="15">
      <c r="A128" s="130" t="s">
        <v>76</v>
      </c>
      <c r="B128" s="131">
        <v>14</v>
      </c>
    </row>
    <row r="129" spans="1:2" s="95" customFormat="1" ht="15">
      <c r="A129" s="130" t="s">
        <v>77</v>
      </c>
      <c r="B129" s="131">
        <v>15</v>
      </c>
    </row>
    <row r="130" spans="1:2" s="95" customFormat="1" ht="15">
      <c r="A130" s="130" t="s">
        <v>78</v>
      </c>
      <c r="B130" s="131">
        <v>17</v>
      </c>
    </row>
    <row r="131" spans="1:2" s="95" customFormat="1" ht="15">
      <c r="A131" s="130" t="s">
        <v>79</v>
      </c>
      <c r="B131" s="131">
        <v>18</v>
      </c>
    </row>
    <row r="132" spans="1:2" s="95" customFormat="1" ht="15">
      <c r="A132" s="130" t="s">
        <v>80</v>
      </c>
      <c r="B132" s="131">
        <v>19</v>
      </c>
    </row>
    <row r="133" spans="1:2" s="95" customFormat="1" ht="15">
      <c r="A133" s="130" t="s">
        <v>81</v>
      </c>
      <c r="B133" s="131">
        <v>20</v>
      </c>
    </row>
  </sheetData>
  <sheetProtection selectLockedCells="1" selectUnlockedCells="1"/>
  <mergeCells count="58">
    <mergeCell ref="A77:M77"/>
    <mergeCell ref="A78:F79"/>
    <mergeCell ref="G78:M79"/>
    <mergeCell ref="A80:F81"/>
    <mergeCell ref="AH67:AR67"/>
    <mergeCell ref="J69:AH69"/>
    <mergeCell ref="AP69:AR69"/>
    <mergeCell ref="A70:E70"/>
    <mergeCell ref="AO70:AR70"/>
    <mergeCell ref="A75:M76"/>
    <mergeCell ref="A55:AR55"/>
    <mergeCell ref="S57:AR59"/>
    <mergeCell ref="N62:R62"/>
    <mergeCell ref="S62:U62"/>
    <mergeCell ref="A66:D66"/>
    <mergeCell ref="AH66:AR66"/>
    <mergeCell ref="A51:AR51"/>
    <mergeCell ref="A52:T52"/>
    <mergeCell ref="U52:Z52"/>
    <mergeCell ref="AA52:AR52"/>
    <mergeCell ref="A53:T53"/>
    <mergeCell ref="U53:Z53"/>
    <mergeCell ref="AA53:AR53"/>
    <mergeCell ref="A47:AR47"/>
    <mergeCell ref="A48:M48"/>
    <mergeCell ref="N48:T48"/>
    <mergeCell ref="U48:Z48"/>
    <mergeCell ref="AA48:AR48"/>
    <mergeCell ref="A49:M49"/>
    <mergeCell ref="N49:T49"/>
    <mergeCell ref="U49:Z49"/>
    <mergeCell ref="AA49:AR49"/>
    <mergeCell ref="P34:T34"/>
    <mergeCell ref="A45:C45"/>
    <mergeCell ref="E45:M45"/>
    <mergeCell ref="O45:P45"/>
    <mergeCell ref="AE45:AP45"/>
    <mergeCell ref="AE46:AP46"/>
    <mergeCell ref="B24:AQ24"/>
    <mergeCell ref="F26:AQ27"/>
    <mergeCell ref="T29:V30"/>
    <mergeCell ref="AL29:AM30"/>
    <mergeCell ref="B30:E30"/>
    <mergeCell ref="G30:S30"/>
    <mergeCell ref="W30:AK30"/>
    <mergeCell ref="AN30:AO30"/>
    <mergeCell ref="A17:AR19"/>
    <mergeCell ref="A20:AR20"/>
    <mergeCell ref="F22:M22"/>
    <mergeCell ref="X22:AA22"/>
    <mergeCell ref="AE22:AO22"/>
    <mergeCell ref="AP22:AQ22"/>
    <mergeCell ref="D1:U4"/>
    <mergeCell ref="V1:AJ4"/>
    <mergeCell ref="AK1:AR4"/>
    <mergeCell ref="A6:AR10"/>
    <mergeCell ref="A12:Z15"/>
    <mergeCell ref="AC12:AR15"/>
  </mergeCells>
  <conditionalFormatting sqref="B24:AQ24">
    <cfRule type="expression" priority="1" dxfId="49" stopIfTrue="1">
      <formula>ISERROR($B$24)</formula>
    </cfRule>
  </conditionalFormatting>
  <conditionalFormatting sqref="AP22:AQ22">
    <cfRule type="expression" priority="2" dxfId="49" stopIfTrue="1">
      <formula>ISERROR($AP$22)</formula>
    </cfRule>
  </conditionalFormatting>
  <dataValidations count="12"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textLength" operator="equal" allowBlank="1" showErrorMessage="1" error="4 karakter (pl. 0111)! Csak számokat tartalmazhat!" sqref="X22:AA22">
      <formula1>4</formula1>
    </dataValidation>
    <dataValidation type="list" operator="equal" allowBlank="1" showInputMessage="1" showErrorMessage="1" prompt="Válasszon a listából!" sqref="AE22:AO22">
      <formula1>$A$114:$A$133</formula1>
    </dataValidation>
    <dataValidation type="whole" allowBlank="1" showErrorMessage="1" error="4 karakter, csak számokat tartalmazhat!" sqref="B30:E30">
      <formula1>1011</formula1>
      <formula2>9999</formula2>
    </dataValidation>
    <dataValidation type="textLength" operator="equal" allowBlank="1" showErrorMessage="1" error="5 karakter!" sqref="P34:T34">
      <formula1>5</formula1>
    </dataValidation>
    <dataValidation type="list" operator="equal" allowBlank="1" showErrorMessage="1" sqref="A45:C45">
      <formula1>"2015,2016"</formula1>
    </dataValidation>
    <dataValidation type="list" operator="equal" allowBlank="1" showErrorMessage="1" sqref="E45:M45">
      <formula1>"január,február,március,április,május,június,július,augusztus,szeptember,október,november,december"</formula1>
    </dataValidation>
    <dataValidation type="list" operator="equal" allowBlank="1" showErrorMessage="1" sqref="O45:P45">
      <formula1>"1,2,3,4,5,6,7,8,9,10,11,12,13,14,15,16,17,18,19,20,21,22,23,24,25,26,27,28,29,30,31"</formula1>
    </dataValidation>
    <dataValidation type="textLength" operator="lessThan" allowBlank="1" showErrorMessage="1" sqref="A53 U53 AA53 IT53:IV53">
      <formula1>100</formula1>
    </dataValidation>
    <dataValidation type="textLength" operator="lessThan" allowBlank="1" showErrorMessage="1" sqref="S57:AR59">
      <formula1>3001</formula1>
    </dataValidation>
    <dataValidation type="whole" allowBlank="1" showErrorMessage="1" sqref="N62:R62">
      <formula1>1</formula1>
      <formula2>99999</formula2>
    </dataValidation>
    <dataValidation operator="equal" allowBlank="1" showInputMessage="1" showErrorMessage="1" prompt="Kérjük &quot;x&quot;-szel jelölni!" error="Kérjük &quot;x&quot;-szel jelölni!" sqref="AG66">
      <formula1>0</formula1>
    </dataValidation>
  </dataValidations>
  <hyperlinks>
    <hyperlink ref="AA49" r:id="rId1" display="jegyzo@belvaros-lipotvaros.hu"/>
    <hyperlink ref="AA53" r:id="rId2" display="macharovszky.csaba@belvaros-lipotvaros.hu"/>
  </hyperlink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40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2.75390625" style="231" customWidth="1"/>
    <col min="2" max="2" width="2.75390625" style="326" customWidth="1"/>
    <col min="3" max="3" width="12.375" style="231" customWidth="1"/>
    <col min="4" max="4" width="34.625" style="231" customWidth="1"/>
    <col min="5" max="10" width="12.75390625" style="231" customWidth="1"/>
    <col min="11" max="11" width="2.00390625" style="231" customWidth="1"/>
    <col min="12" max="16" width="2.125" style="231" customWidth="1"/>
    <col min="17" max="16384" width="9.125" style="231" customWidth="1"/>
  </cols>
  <sheetData>
    <row r="1" spans="13:16" ht="12">
      <c r="M1" s="793">
        <v>1616</v>
      </c>
      <c r="N1" s="793"/>
      <c r="O1" s="793"/>
      <c r="P1" s="793"/>
    </row>
    <row r="3" spans="1:16" s="330" customFormat="1" ht="18.75" customHeight="1">
      <c r="A3" s="327" t="s">
        <v>441</v>
      </c>
      <c r="B3" s="328">
        <v>7</v>
      </c>
      <c r="C3" s="262" t="s">
        <v>442</v>
      </c>
      <c r="D3" s="329"/>
      <c r="G3" s="747" t="s">
        <v>183</v>
      </c>
      <c r="H3" s="747"/>
      <c r="I3" s="747"/>
      <c r="J3" s="747"/>
      <c r="K3" s="747"/>
      <c r="L3" s="748" t="str">
        <f>elolap!$P$34</f>
        <v>13392</v>
      </c>
      <c r="M3" s="748"/>
      <c r="N3" s="748"/>
      <c r="O3" s="748"/>
      <c r="P3" s="748"/>
    </row>
    <row r="4" spans="1:16" ht="15.75" customHeight="1">
      <c r="A4" s="831" t="s">
        <v>184</v>
      </c>
      <c r="B4" s="831"/>
      <c r="C4" s="795" t="s">
        <v>185</v>
      </c>
      <c r="D4" s="795"/>
      <c r="E4" s="832" t="s">
        <v>100</v>
      </c>
      <c r="F4" s="832"/>
      <c r="G4" s="832"/>
      <c r="H4" s="832"/>
      <c r="I4" s="797" t="s">
        <v>375</v>
      </c>
      <c r="J4" s="809" t="s">
        <v>320</v>
      </c>
      <c r="K4" s="797" t="s">
        <v>376</v>
      </c>
      <c r="L4" s="797"/>
      <c r="M4" s="797"/>
      <c r="N4" s="797"/>
      <c r="O4" s="797"/>
      <c r="P4" s="797"/>
    </row>
    <row r="5" spans="1:16" ht="20.25" customHeight="1">
      <c r="A5" s="831"/>
      <c r="B5" s="831"/>
      <c r="C5" s="795"/>
      <c r="D5" s="795"/>
      <c r="E5" s="809" t="s">
        <v>340</v>
      </c>
      <c r="F5" s="799" t="s">
        <v>443</v>
      </c>
      <c r="G5" s="809" t="s">
        <v>444</v>
      </c>
      <c r="H5" s="809" t="s">
        <v>445</v>
      </c>
      <c r="I5" s="797"/>
      <c r="J5" s="809"/>
      <c r="K5" s="797"/>
      <c r="L5" s="797"/>
      <c r="M5" s="797"/>
      <c r="N5" s="797"/>
      <c r="O5" s="797"/>
      <c r="P5" s="797"/>
    </row>
    <row r="6" spans="1:16" ht="14.25" customHeight="1">
      <c r="A6" s="831"/>
      <c r="B6" s="831"/>
      <c r="C6" s="795"/>
      <c r="D6" s="795"/>
      <c r="E6" s="809"/>
      <c r="F6" s="809"/>
      <c r="G6" s="809"/>
      <c r="H6" s="809"/>
      <c r="I6" s="833" t="s">
        <v>197</v>
      </c>
      <c r="J6" s="833"/>
      <c r="K6" s="797"/>
      <c r="L6" s="797"/>
      <c r="M6" s="797"/>
      <c r="N6" s="797"/>
      <c r="O6" s="797"/>
      <c r="P6" s="797"/>
    </row>
    <row r="7" spans="1:16" ht="10.5" customHeight="1">
      <c r="A7" s="831"/>
      <c r="B7" s="831"/>
      <c r="C7" s="834"/>
      <c r="D7" s="834"/>
      <c r="E7" s="331" t="s">
        <v>198</v>
      </c>
      <c r="F7" s="332" t="s">
        <v>199</v>
      </c>
      <c r="G7" s="332" t="s">
        <v>200</v>
      </c>
      <c r="H7" s="331" t="s">
        <v>201</v>
      </c>
      <c r="I7" s="333" t="s">
        <v>202</v>
      </c>
      <c r="J7" s="334" t="s">
        <v>203</v>
      </c>
      <c r="K7" s="835" t="s">
        <v>204</v>
      </c>
      <c r="L7" s="835"/>
      <c r="M7" s="835"/>
      <c r="N7" s="835"/>
      <c r="O7" s="835"/>
      <c r="P7" s="835"/>
    </row>
    <row r="8" spans="1:16" ht="15.75" customHeight="1">
      <c r="A8" s="803" t="s">
        <v>62</v>
      </c>
      <c r="B8" s="803"/>
      <c r="C8" s="809" t="s">
        <v>446</v>
      </c>
      <c r="D8" s="277" t="s">
        <v>447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760">
        <v>0</v>
      </c>
      <c r="L8" s="760"/>
      <c r="M8" s="760"/>
      <c r="N8" s="760"/>
      <c r="O8" s="760"/>
      <c r="P8" s="760"/>
    </row>
    <row r="9" spans="1:16" ht="15.75" customHeight="1">
      <c r="A9" s="803" t="s">
        <v>57</v>
      </c>
      <c r="B9" s="803"/>
      <c r="C9" s="809"/>
      <c r="D9" s="277" t="s">
        <v>448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760">
        <v>0</v>
      </c>
      <c r="L9" s="760"/>
      <c r="M9" s="760"/>
      <c r="N9" s="760"/>
      <c r="O9" s="760"/>
      <c r="P9" s="760"/>
    </row>
    <row r="10" spans="1:16" ht="15.75" customHeight="1">
      <c r="A10" s="803" t="s">
        <v>55</v>
      </c>
      <c r="B10" s="803"/>
      <c r="C10" s="809"/>
      <c r="D10" s="277" t="s">
        <v>449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760">
        <v>0</v>
      </c>
      <c r="L10" s="760"/>
      <c r="M10" s="760"/>
      <c r="N10" s="760"/>
      <c r="O10" s="760"/>
      <c r="P10" s="760"/>
    </row>
    <row r="11" spans="1:16" ht="15.75" customHeight="1">
      <c r="A11" s="803" t="s">
        <v>59</v>
      </c>
      <c r="B11" s="803"/>
      <c r="C11" s="809"/>
      <c r="D11" s="277" t="s">
        <v>450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760">
        <v>0</v>
      </c>
      <c r="L11" s="760"/>
      <c r="M11" s="760"/>
      <c r="N11" s="760"/>
      <c r="O11" s="760"/>
      <c r="P11" s="760"/>
    </row>
    <row r="12" spans="1:16" ht="15.75" customHeight="1">
      <c r="A12" s="803" t="s">
        <v>61</v>
      </c>
      <c r="B12" s="803"/>
      <c r="C12" s="809"/>
      <c r="D12" s="277" t="s">
        <v>451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760">
        <v>0</v>
      </c>
      <c r="L12" s="760"/>
      <c r="M12" s="760"/>
      <c r="N12" s="760"/>
      <c r="O12" s="760"/>
      <c r="P12" s="760"/>
    </row>
    <row r="13" spans="1:16" ht="15.75" customHeight="1">
      <c r="A13" s="803" t="s">
        <v>64</v>
      </c>
      <c r="B13" s="803"/>
      <c r="C13" s="809"/>
      <c r="D13" s="277" t="s">
        <v>452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760">
        <v>0</v>
      </c>
      <c r="L13" s="760"/>
      <c r="M13" s="760"/>
      <c r="N13" s="760"/>
      <c r="O13" s="760"/>
      <c r="P13" s="760"/>
    </row>
    <row r="14" spans="1:16" ht="15.75" customHeight="1">
      <c r="A14" s="803" t="s">
        <v>66</v>
      </c>
      <c r="B14" s="803"/>
      <c r="C14" s="809"/>
      <c r="D14" s="277" t="s">
        <v>453</v>
      </c>
      <c r="E14" s="160">
        <v>0</v>
      </c>
      <c r="F14" s="160">
        <v>0</v>
      </c>
      <c r="G14" s="160">
        <v>0</v>
      </c>
      <c r="H14" s="249"/>
      <c r="I14" s="160">
        <v>0</v>
      </c>
      <c r="J14" s="160">
        <v>0</v>
      </c>
      <c r="K14" s="760">
        <v>0</v>
      </c>
      <c r="L14" s="760"/>
      <c r="M14" s="760"/>
      <c r="N14" s="760"/>
      <c r="O14" s="760"/>
      <c r="P14" s="760"/>
    </row>
    <row r="15" spans="1:16" ht="15.75" customHeight="1">
      <c r="A15" s="803" t="s">
        <v>68</v>
      </c>
      <c r="B15" s="803"/>
      <c r="C15" s="809"/>
      <c r="D15" s="277" t="s">
        <v>454</v>
      </c>
      <c r="E15" s="160">
        <v>0</v>
      </c>
      <c r="F15" s="160">
        <v>0</v>
      </c>
      <c r="G15" s="160">
        <v>0</v>
      </c>
      <c r="H15" s="249"/>
      <c r="I15" s="160">
        <v>0</v>
      </c>
      <c r="J15" s="160">
        <v>0</v>
      </c>
      <c r="K15" s="760">
        <v>0</v>
      </c>
      <c r="L15" s="760"/>
      <c r="M15" s="760"/>
      <c r="N15" s="760"/>
      <c r="O15" s="760"/>
      <c r="P15" s="760"/>
    </row>
    <row r="16" spans="1:16" ht="15.75" customHeight="1">
      <c r="A16" s="803" t="s">
        <v>70</v>
      </c>
      <c r="B16" s="803"/>
      <c r="C16" s="812" t="s">
        <v>455</v>
      </c>
      <c r="D16" s="275" t="s">
        <v>456</v>
      </c>
      <c r="E16" s="160">
        <v>0</v>
      </c>
      <c r="F16" s="249"/>
      <c r="G16" s="249"/>
      <c r="H16" s="249"/>
      <c r="I16" s="249"/>
      <c r="J16" s="249"/>
      <c r="K16" s="804"/>
      <c r="L16" s="804"/>
      <c r="M16" s="804"/>
      <c r="N16" s="804"/>
      <c r="O16" s="804"/>
      <c r="P16" s="804"/>
    </row>
    <row r="17" spans="1:16" ht="15.75" customHeight="1">
      <c r="A17" s="803" t="s">
        <v>217</v>
      </c>
      <c r="B17" s="803"/>
      <c r="C17" s="812"/>
      <c r="D17" s="275" t="s">
        <v>457</v>
      </c>
      <c r="E17" s="160">
        <v>0</v>
      </c>
      <c r="F17" s="249"/>
      <c r="G17" s="249"/>
      <c r="H17" s="249"/>
      <c r="I17" s="249"/>
      <c r="J17" s="249"/>
      <c r="K17" s="804"/>
      <c r="L17" s="804"/>
      <c r="M17" s="804"/>
      <c r="N17" s="804"/>
      <c r="O17" s="804"/>
      <c r="P17" s="804"/>
    </row>
    <row r="18" spans="1:16" ht="15.75" customHeight="1">
      <c r="A18" s="803" t="s">
        <v>219</v>
      </c>
      <c r="B18" s="803"/>
      <c r="C18" s="812"/>
      <c r="D18" s="275" t="s">
        <v>458</v>
      </c>
      <c r="E18" s="160">
        <v>0</v>
      </c>
      <c r="F18" s="249"/>
      <c r="G18" s="249"/>
      <c r="H18" s="249"/>
      <c r="I18" s="249"/>
      <c r="J18" s="249"/>
      <c r="K18" s="804"/>
      <c r="L18" s="804"/>
      <c r="M18" s="804"/>
      <c r="N18" s="804"/>
      <c r="O18" s="804"/>
      <c r="P18" s="804"/>
    </row>
    <row r="19" spans="1:16" ht="15.75" customHeight="1">
      <c r="A19" s="803" t="s">
        <v>221</v>
      </c>
      <c r="B19" s="803"/>
      <c r="C19" s="812"/>
      <c r="D19" s="277" t="s">
        <v>459</v>
      </c>
      <c r="E19" s="160">
        <v>0</v>
      </c>
      <c r="F19" s="249"/>
      <c r="G19" s="249"/>
      <c r="H19" s="249"/>
      <c r="I19" s="249"/>
      <c r="J19" s="249"/>
      <c r="K19" s="804"/>
      <c r="L19" s="804"/>
      <c r="M19" s="804"/>
      <c r="N19" s="804"/>
      <c r="O19" s="804"/>
      <c r="P19" s="804"/>
    </row>
    <row r="20" spans="1:16" ht="15.75" customHeight="1">
      <c r="A20" s="803" t="s">
        <v>223</v>
      </c>
      <c r="B20" s="803"/>
      <c r="C20" s="812"/>
      <c r="D20" s="277" t="s">
        <v>460</v>
      </c>
      <c r="E20" s="160">
        <v>0</v>
      </c>
      <c r="F20" s="249"/>
      <c r="G20" s="249"/>
      <c r="H20" s="249"/>
      <c r="I20" s="249"/>
      <c r="J20" s="249"/>
      <c r="K20" s="804"/>
      <c r="L20" s="804"/>
      <c r="M20" s="804"/>
      <c r="N20" s="804"/>
      <c r="O20" s="804"/>
      <c r="P20" s="804"/>
    </row>
    <row r="21" spans="1:16" ht="15.75" customHeight="1">
      <c r="A21" s="803" t="s">
        <v>225</v>
      </c>
      <c r="B21" s="803"/>
      <c r="C21" s="812"/>
      <c r="D21" s="277" t="s">
        <v>461</v>
      </c>
      <c r="E21" s="160">
        <v>0</v>
      </c>
      <c r="F21" s="249"/>
      <c r="G21" s="249"/>
      <c r="H21" s="249"/>
      <c r="I21" s="249"/>
      <c r="J21" s="249"/>
      <c r="K21" s="804"/>
      <c r="L21" s="804"/>
      <c r="M21" s="804"/>
      <c r="N21" s="804"/>
      <c r="O21" s="804"/>
      <c r="P21" s="804"/>
    </row>
    <row r="22" spans="1:16" ht="15.75" customHeight="1">
      <c r="A22" s="803" t="s">
        <v>228</v>
      </c>
      <c r="B22" s="803"/>
      <c r="C22" s="812"/>
      <c r="D22" s="277" t="s">
        <v>462</v>
      </c>
      <c r="E22" s="160">
        <v>0</v>
      </c>
      <c r="F22" s="249"/>
      <c r="G22" s="249"/>
      <c r="H22" s="249"/>
      <c r="I22" s="249"/>
      <c r="J22" s="249"/>
      <c r="K22" s="804"/>
      <c r="L22" s="804"/>
      <c r="M22" s="804"/>
      <c r="N22" s="804"/>
      <c r="O22" s="804"/>
      <c r="P22" s="804"/>
    </row>
    <row r="23" spans="11:16" ht="12">
      <c r="K23" s="806"/>
      <c r="L23" s="806"/>
      <c r="M23" s="806"/>
      <c r="N23" s="806"/>
      <c r="O23" s="806"/>
      <c r="P23" s="806"/>
    </row>
    <row r="24" spans="11:16" ht="11.25" customHeight="1">
      <c r="K24" s="806"/>
      <c r="L24" s="806"/>
      <c r="M24" s="806"/>
      <c r="N24" s="806"/>
      <c r="O24" s="806"/>
      <c r="P24" s="806"/>
    </row>
    <row r="25" spans="11:16" ht="12">
      <c r="K25" s="806"/>
      <c r="L25" s="806"/>
      <c r="M25" s="806"/>
      <c r="N25" s="806"/>
      <c r="O25" s="806"/>
      <c r="P25" s="806"/>
    </row>
    <row r="26" spans="11:16" ht="11.25" customHeight="1">
      <c r="K26" s="806"/>
      <c r="L26" s="806"/>
      <c r="M26" s="806"/>
      <c r="N26" s="806"/>
      <c r="O26" s="806"/>
      <c r="P26" s="806"/>
    </row>
    <row r="27" spans="11:16" ht="11.25" customHeight="1">
      <c r="K27" s="806"/>
      <c r="L27" s="806"/>
      <c r="M27" s="806"/>
      <c r="N27" s="806"/>
      <c r="O27" s="806"/>
      <c r="P27" s="806"/>
    </row>
    <row r="28" spans="11:16" ht="11.25" customHeight="1">
      <c r="K28" s="806"/>
      <c r="L28" s="806"/>
      <c r="M28" s="806"/>
      <c r="N28" s="806"/>
      <c r="O28" s="806"/>
      <c r="P28" s="806"/>
    </row>
    <row r="29" spans="11:16" ht="11.25" customHeight="1">
      <c r="K29" s="806"/>
      <c r="L29" s="806"/>
      <c r="M29" s="806"/>
      <c r="N29" s="806"/>
      <c r="O29" s="806"/>
      <c r="P29" s="806"/>
    </row>
    <row r="30" spans="11:16" ht="12">
      <c r="K30" s="806"/>
      <c r="L30" s="806"/>
      <c r="M30" s="806"/>
      <c r="N30" s="806"/>
      <c r="O30" s="806"/>
      <c r="P30" s="806"/>
    </row>
    <row r="31" spans="11:16" ht="12">
      <c r="K31" s="806"/>
      <c r="L31" s="806"/>
      <c r="M31" s="806"/>
      <c r="N31" s="806"/>
      <c r="O31" s="806"/>
      <c r="P31" s="806"/>
    </row>
    <row r="32" spans="11:16" ht="12">
      <c r="K32" s="806"/>
      <c r="L32" s="806"/>
      <c r="M32" s="806"/>
      <c r="N32" s="806"/>
      <c r="O32" s="806"/>
      <c r="P32" s="806"/>
    </row>
    <row r="33" spans="11:16" ht="12">
      <c r="K33" s="806"/>
      <c r="L33" s="806"/>
      <c r="M33" s="806"/>
      <c r="N33" s="806"/>
      <c r="O33" s="806"/>
      <c r="P33" s="806"/>
    </row>
    <row r="34" spans="11:16" ht="12">
      <c r="K34" s="806"/>
      <c r="L34" s="806"/>
      <c r="M34" s="806"/>
      <c r="N34" s="806"/>
      <c r="O34" s="806"/>
      <c r="P34" s="806"/>
    </row>
    <row r="35" spans="11:16" ht="12">
      <c r="K35" s="806"/>
      <c r="L35" s="806"/>
      <c r="M35" s="806"/>
      <c r="N35" s="806"/>
      <c r="O35" s="806"/>
      <c r="P35" s="806"/>
    </row>
    <row r="36" spans="11:16" ht="12">
      <c r="K36" s="806"/>
      <c r="L36" s="806"/>
      <c r="M36" s="806"/>
      <c r="N36" s="806"/>
      <c r="O36" s="806"/>
      <c r="P36" s="806"/>
    </row>
    <row r="37" spans="11:16" ht="12">
      <c r="K37" s="806"/>
      <c r="L37" s="806"/>
      <c r="M37" s="806"/>
      <c r="N37" s="806"/>
      <c r="O37" s="806"/>
      <c r="P37" s="806"/>
    </row>
    <row r="38" spans="11:16" ht="11.25" customHeight="1">
      <c r="K38" s="806"/>
      <c r="L38" s="806"/>
      <c r="M38" s="806"/>
      <c r="N38" s="806"/>
      <c r="O38" s="806"/>
      <c r="P38" s="806"/>
    </row>
    <row r="39" spans="11:16" ht="11.25" customHeight="1">
      <c r="K39" s="806"/>
      <c r="L39" s="806"/>
      <c r="M39" s="806"/>
      <c r="N39" s="806"/>
      <c r="O39" s="806"/>
      <c r="P39" s="806"/>
    </row>
    <row r="40" spans="4:16" ht="11.25" customHeight="1">
      <c r="D40" s="744">
        <v>10</v>
      </c>
      <c r="E40" s="744"/>
      <c r="F40" s="744"/>
      <c r="G40" s="744"/>
      <c r="H40" s="744"/>
      <c r="I40" s="744"/>
      <c r="J40" s="744"/>
      <c r="L40" s="807"/>
      <c r="M40" s="807"/>
      <c r="N40" s="807"/>
      <c r="O40" s="807"/>
      <c r="P40" s="807"/>
    </row>
  </sheetData>
  <sheetProtection selectLockedCells="1" selectUnlockedCells="1"/>
  <mergeCells count="67">
    <mergeCell ref="K36:P36"/>
    <mergeCell ref="K37:P37"/>
    <mergeCell ref="K38:P38"/>
    <mergeCell ref="K39:P39"/>
    <mergeCell ref="D40:J40"/>
    <mergeCell ref="L40:P40"/>
    <mergeCell ref="K30:P30"/>
    <mergeCell ref="K31:P31"/>
    <mergeCell ref="K32:P32"/>
    <mergeCell ref="K33:P33"/>
    <mergeCell ref="K34:P34"/>
    <mergeCell ref="K35:P35"/>
    <mergeCell ref="K24:P24"/>
    <mergeCell ref="K25:P25"/>
    <mergeCell ref="K26:P26"/>
    <mergeCell ref="K27:P27"/>
    <mergeCell ref="K28:P28"/>
    <mergeCell ref="K29:P29"/>
    <mergeCell ref="K20:P20"/>
    <mergeCell ref="A21:B21"/>
    <mergeCell ref="K21:P21"/>
    <mergeCell ref="A22:B22"/>
    <mergeCell ref="K22:P22"/>
    <mergeCell ref="K23:P23"/>
    <mergeCell ref="A16:B16"/>
    <mergeCell ref="C16:C22"/>
    <mergeCell ref="K16:P16"/>
    <mergeCell ref="A17:B17"/>
    <mergeCell ref="K17:P17"/>
    <mergeCell ref="A18:B18"/>
    <mergeCell ref="K18:P18"/>
    <mergeCell ref="A19:B19"/>
    <mergeCell ref="K19:P19"/>
    <mergeCell ref="A20:B20"/>
    <mergeCell ref="K12:P12"/>
    <mergeCell ref="A13:B13"/>
    <mergeCell ref="K13:P13"/>
    <mergeCell ref="A14:B14"/>
    <mergeCell ref="K14:P14"/>
    <mergeCell ref="A15:B15"/>
    <mergeCell ref="K15:P15"/>
    <mergeCell ref="A8:B8"/>
    <mergeCell ref="C8:C15"/>
    <mergeCell ref="K8:P8"/>
    <mergeCell ref="A9:B9"/>
    <mergeCell ref="K9:P9"/>
    <mergeCell ref="A10:B10"/>
    <mergeCell ref="K10:P10"/>
    <mergeCell ref="A11:B11"/>
    <mergeCell ref="K11:P11"/>
    <mergeCell ref="A12:B12"/>
    <mergeCell ref="F5:F6"/>
    <mergeCell ref="G5:G6"/>
    <mergeCell ref="H5:H6"/>
    <mergeCell ref="I6:J6"/>
    <mergeCell ref="C7:D7"/>
    <mergeCell ref="K7:P7"/>
    <mergeCell ref="M1:P1"/>
    <mergeCell ref="G3:K3"/>
    <mergeCell ref="L3:P3"/>
    <mergeCell ref="A4:B7"/>
    <mergeCell ref="C4:D6"/>
    <mergeCell ref="E4:H4"/>
    <mergeCell ref="I4:I5"/>
    <mergeCell ref="J4:J5"/>
    <mergeCell ref="K4:P6"/>
    <mergeCell ref="E5:E6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P13 E14:G15 I14:P15 E16:E22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42"/>
  <sheetViews>
    <sheetView showGridLines="0" zoomScalePageLayoutView="0" workbookViewId="0" topLeftCell="A1">
      <selection activeCell="K20" sqref="K20"/>
    </sheetView>
  </sheetViews>
  <sheetFormatPr defaultColWidth="9.00390625" defaultRowHeight="12.75"/>
  <cols>
    <col min="1" max="2" width="2.75390625" style="231" customWidth="1"/>
    <col min="3" max="3" width="8.00390625" style="231" customWidth="1"/>
    <col min="4" max="4" width="25.875" style="231" customWidth="1"/>
    <col min="5" max="12" width="8.25390625" style="231" customWidth="1"/>
    <col min="13" max="13" width="8.25390625" style="259" customWidth="1"/>
    <col min="14" max="14" width="0" style="259" hidden="1" customWidth="1"/>
    <col min="15" max="16" width="9.75390625" style="231" customWidth="1"/>
    <col min="17" max="21" width="2.125" style="231" customWidth="1"/>
    <col min="22" max="16384" width="9.125" style="231" customWidth="1"/>
  </cols>
  <sheetData>
    <row r="1" spans="17:21" ht="12">
      <c r="Q1" s="793">
        <v>1616</v>
      </c>
      <c r="R1" s="793"/>
      <c r="S1" s="793"/>
      <c r="T1" s="793"/>
      <c r="U1" s="793"/>
    </row>
    <row r="3" spans="1:21" s="339" customFormat="1" ht="18.75" customHeight="1">
      <c r="A3" s="335" t="s">
        <v>463</v>
      </c>
      <c r="B3" s="336">
        <v>8</v>
      </c>
      <c r="C3" s="337" t="s">
        <v>464</v>
      </c>
      <c r="D3" s="337"/>
      <c r="E3" s="338"/>
      <c r="F3" s="338"/>
      <c r="G3" s="338"/>
      <c r="H3" s="338"/>
      <c r="K3" s="836" t="s">
        <v>183</v>
      </c>
      <c r="L3" s="836"/>
      <c r="M3" s="836"/>
      <c r="N3" s="836"/>
      <c r="O3" s="836"/>
      <c r="P3" s="836"/>
      <c r="Q3" s="748" t="str">
        <f>elolap!$P$34</f>
        <v>13392</v>
      </c>
      <c r="R3" s="748"/>
      <c r="S3" s="748"/>
      <c r="T3" s="748"/>
      <c r="U3" s="748"/>
    </row>
    <row r="4" spans="1:21" ht="15" customHeight="1">
      <c r="A4" s="837" t="s">
        <v>184</v>
      </c>
      <c r="B4" s="837"/>
      <c r="C4" s="838" t="s">
        <v>185</v>
      </c>
      <c r="D4" s="838"/>
      <c r="E4" s="839" t="s">
        <v>465</v>
      </c>
      <c r="F4" s="839"/>
      <c r="G4" s="839"/>
      <c r="H4" s="839"/>
      <c r="I4" s="839"/>
      <c r="J4" s="839"/>
      <c r="K4" s="840" t="s">
        <v>466</v>
      </c>
      <c r="L4" s="840"/>
      <c r="M4" s="840"/>
      <c r="N4" s="340"/>
      <c r="O4" s="797" t="s">
        <v>319</v>
      </c>
      <c r="P4" s="841" t="s">
        <v>320</v>
      </c>
      <c r="Q4" s="797" t="s">
        <v>336</v>
      </c>
      <c r="R4" s="797"/>
      <c r="S4" s="797"/>
      <c r="T4" s="797"/>
      <c r="U4" s="797"/>
    </row>
    <row r="5" spans="1:21" ht="12" customHeight="1">
      <c r="A5" s="837"/>
      <c r="B5" s="837"/>
      <c r="C5" s="838"/>
      <c r="D5" s="838"/>
      <c r="E5" s="842" t="s">
        <v>467</v>
      </c>
      <c r="F5" s="843" t="s">
        <v>468</v>
      </c>
      <c r="G5" s="843"/>
      <c r="H5" s="842" t="s">
        <v>469</v>
      </c>
      <c r="I5" s="842" t="s">
        <v>470</v>
      </c>
      <c r="J5" s="842" t="s">
        <v>471</v>
      </c>
      <c r="K5" s="842" t="s">
        <v>467</v>
      </c>
      <c r="L5" s="843" t="s">
        <v>468</v>
      </c>
      <c r="M5" s="843"/>
      <c r="N5" s="341"/>
      <c r="O5" s="797"/>
      <c r="P5" s="841"/>
      <c r="Q5" s="797"/>
      <c r="R5" s="797"/>
      <c r="S5" s="797"/>
      <c r="T5" s="797"/>
      <c r="U5" s="797"/>
    </row>
    <row r="6" spans="1:21" ht="12">
      <c r="A6" s="837"/>
      <c r="B6" s="837"/>
      <c r="C6" s="838"/>
      <c r="D6" s="838"/>
      <c r="E6" s="842"/>
      <c r="F6" s="843"/>
      <c r="G6" s="843"/>
      <c r="H6" s="842"/>
      <c r="I6" s="842"/>
      <c r="J6" s="842"/>
      <c r="K6" s="842"/>
      <c r="L6" s="843"/>
      <c r="M6" s="843"/>
      <c r="N6" s="341"/>
      <c r="O6" s="797"/>
      <c r="P6" s="841"/>
      <c r="Q6" s="797"/>
      <c r="R6" s="797"/>
      <c r="S6" s="797"/>
      <c r="T6" s="797"/>
      <c r="U6" s="797"/>
    </row>
    <row r="7" spans="1:21" ht="13.5" customHeight="1">
      <c r="A7" s="837"/>
      <c r="B7" s="837"/>
      <c r="C7" s="838"/>
      <c r="D7" s="838"/>
      <c r="E7" s="842"/>
      <c r="F7" s="342" t="s">
        <v>194</v>
      </c>
      <c r="G7" s="154" t="s">
        <v>195</v>
      </c>
      <c r="H7" s="842"/>
      <c r="I7" s="842"/>
      <c r="J7" s="842"/>
      <c r="K7" s="842"/>
      <c r="L7" s="343" t="s">
        <v>194</v>
      </c>
      <c r="M7" s="844" t="s">
        <v>195</v>
      </c>
      <c r="N7" s="844"/>
      <c r="O7" s="833" t="s">
        <v>197</v>
      </c>
      <c r="P7" s="833"/>
      <c r="Q7" s="797"/>
      <c r="R7" s="797"/>
      <c r="S7" s="797"/>
      <c r="T7" s="797"/>
      <c r="U7" s="797"/>
    </row>
    <row r="8" spans="1:21" ht="12" customHeight="1">
      <c r="A8" s="837"/>
      <c r="B8" s="837"/>
      <c r="C8" s="845"/>
      <c r="D8" s="845"/>
      <c r="E8" s="344" t="s">
        <v>198</v>
      </c>
      <c r="F8" s="345" t="s">
        <v>199</v>
      </c>
      <c r="G8" s="344" t="s">
        <v>200</v>
      </c>
      <c r="H8" s="346" t="s">
        <v>201</v>
      </c>
      <c r="I8" s="347" t="s">
        <v>202</v>
      </c>
      <c r="J8" s="347" t="s">
        <v>203</v>
      </c>
      <c r="K8" s="346" t="s">
        <v>204</v>
      </c>
      <c r="L8" s="344" t="s">
        <v>260</v>
      </c>
      <c r="M8" s="344" t="s">
        <v>261</v>
      </c>
      <c r="N8" s="247" t="s">
        <v>204</v>
      </c>
      <c r="O8" s="247" t="s">
        <v>262</v>
      </c>
      <c r="P8" s="247" t="s">
        <v>263</v>
      </c>
      <c r="Q8" s="802" t="s">
        <v>264</v>
      </c>
      <c r="R8" s="802"/>
      <c r="S8" s="802"/>
      <c r="T8" s="802"/>
      <c r="U8" s="802"/>
    </row>
    <row r="9" spans="1:21" s="235" customFormat="1" ht="15.75" customHeight="1">
      <c r="A9" s="846" t="s">
        <v>62</v>
      </c>
      <c r="B9" s="846"/>
      <c r="C9" s="842" t="s">
        <v>472</v>
      </c>
      <c r="D9" s="348" t="s">
        <v>473</v>
      </c>
      <c r="E9" s="160">
        <v>0</v>
      </c>
      <c r="F9" s="160">
        <v>0</v>
      </c>
      <c r="G9" s="160">
        <v>0</v>
      </c>
      <c r="H9" s="249"/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804"/>
      <c r="R9" s="804"/>
      <c r="S9" s="804"/>
      <c r="T9" s="804"/>
      <c r="U9" s="804"/>
    </row>
    <row r="10" spans="1:21" s="235" customFormat="1" ht="15.75" customHeight="1">
      <c r="A10" s="846" t="s">
        <v>57</v>
      </c>
      <c r="B10" s="846"/>
      <c r="C10" s="842"/>
      <c r="D10" s="348" t="s">
        <v>474</v>
      </c>
      <c r="E10" s="160">
        <v>0</v>
      </c>
      <c r="F10" s="160">
        <v>0</v>
      </c>
      <c r="G10" s="160">
        <v>0</v>
      </c>
      <c r="H10" s="249"/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804"/>
      <c r="R10" s="804"/>
      <c r="S10" s="804"/>
      <c r="T10" s="804"/>
      <c r="U10" s="804"/>
    </row>
    <row r="11" spans="1:21" s="235" customFormat="1" ht="15.75" customHeight="1">
      <c r="A11" s="846" t="s">
        <v>55</v>
      </c>
      <c r="B11" s="846"/>
      <c r="C11" s="842"/>
      <c r="D11" s="348" t="s">
        <v>475</v>
      </c>
      <c r="E11" s="160">
        <v>0</v>
      </c>
      <c r="F11" s="160">
        <v>0</v>
      </c>
      <c r="G11" s="160">
        <v>0</v>
      </c>
      <c r="H11" s="249"/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804"/>
      <c r="R11" s="804"/>
      <c r="S11" s="804"/>
      <c r="T11" s="804"/>
      <c r="U11" s="804"/>
    </row>
    <row r="12" spans="1:21" s="235" customFormat="1" ht="15.75" customHeight="1">
      <c r="A12" s="846" t="s">
        <v>59</v>
      </c>
      <c r="B12" s="846"/>
      <c r="C12" s="842"/>
      <c r="D12" s="348" t="s">
        <v>476</v>
      </c>
      <c r="E12" s="160">
        <v>0</v>
      </c>
      <c r="F12" s="160">
        <v>0</v>
      </c>
      <c r="G12" s="160">
        <v>0</v>
      </c>
      <c r="H12" s="249"/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804"/>
      <c r="R12" s="804"/>
      <c r="S12" s="804"/>
      <c r="T12" s="804"/>
      <c r="U12" s="804"/>
    </row>
    <row r="13" spans="1:21" s="235" customFormat="1" ht="15.75" customHeight="1">
      <c r="A13" s="846" t="s">
        <v>61</v>
      </c>
      <c r="B13" s="846"/>
      <c r="C13" s="842" t="s">
        <v>477</v>
      </c>
      <c r="D13" s="348" t="s">
        <v>478</v>
      </c>
      <c r="E13" s="160">
        <v>0</v>
      </c>
      <c r="F13" s="249"/>
      <c r="G13" s="249"/>
      <c r="H13" s="249"/>
      <c r="I13" s="249"/>
      <c r="J13" s="249"/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760">
        <v>0</v>
      </c>
      <c r="R13" s="760"/>
      <c r="S13" s="760"/>
      <c r="T13" s="760"/>
      <c r="U13" s="760"/>
    </row>
    <row r="14" spans="1:21" s="235" customFormat="1" ht="15.75" customHeight="1">
      <c r="A14" s="846" t="s">
        <v>64</v>
      </c>
      <c r="B14" s="846"/>
      <c r="C14" s="842"/>
      <c r="D14" s="348" t="s">
        <v>479</v>
      </c>
      <c r="E14" s="160">
        <v>0</v>
      </c>
      <c r="F14" s="249"/>
      <c r="G14" s="249"/>
      <c r="H14" s="249"/>
      <c r="I14" s="249"/>
      <c r="J14" s="249"/>
      <c r="K14" s="160">
        <v>0</v>
      </c>
      <c r="L14" s="249"/>
      <c r="M14" s="249"/>
      <c r="N14" s="349"/>
      <c r="O14" s="160">
        <v>0</v>
      </c>
      <c r="P14" s="160">
        <v>0</v>
      </c>
      <c r="Q14" s="760">
        <v>0</v>
      </c>
      <c r="R14" s="760"/>
      <c r="S14" s="760"/>
      <c r="T14" s="760"/>
      <c r="U14" s="760"/>
    </row>
    <row r="15" spans="1:21" s="235" customFormat="1" ht="15.75" customHeight="1">
      <c r="A15" s="846" t="s">
        <v>66</v>
      </c>
      <c r="B15" s="846"/>
      <c r="C15" s="842"/>
      <c r="D15" s="348" t="s">
        <v>480</v>
      </c>
      <c r="E15" s="160">
        <v>0</v>
      </c>
      <c r="F15" s="249"/>
      <c r="G15" s="249"/>
      <c r="H15" s="249"/>
      <c r="I15" s="249"/>
      <c r="J15" s="249"/>
      <c r="K15" s="160">
        <v>0</v>
      </c>
      <c r="L15" s="249"/>
      <c r="M15" s="249"/>
      <c r="N15" s="349"/>
      <c r="O15" s="160">
        <v>0</v>
      </c>
      <c r="P15" s="160">
        <v>0</v>
      </c>
      <c r="Q15" s="760">
        <v>0</v>
      </c>
      <c r="R15" s="760"/>
      <c r="S15" s="760"/>
      <c r="T15" s="760"/>
      <c r="U15" s="760"/>
    </row>
    <row r="16" spans="1:21" s="235" customFormat="1" ht="15.75" customHeight="1">
      <c r="A16" s="846" t="s">
        <v>68</v>
      </c>
      <c r="B16" s="846"/>
      <c r="C16" s="842"/>
      <c r="D16" s="277" t="s">
        <v>481</v>
      </c>
      <c r="E16" s="160">
        <v>0</v>
      </c>
      <c r="F16" s="249"/>
      <c r="G16" s="249"/>
      <c r="H16" s="249"/>
      <c r="I16" s="249"/>
      <c r="J16" s="249"/>
      <c r="K16" s="160">
        <v>0</v>
      </c>
      <c r="L16" s="249"/>
      <c r="M16" s="249"/>
      <c r="N16" s="349"/>
      <c r="O16" s="160">
        <v>0</v>
      </c>
      <c r="P16" s="160">
        <v>0</v>
      </c>
      <c r="Q16" s="760">
        <v>0</v>
      </c>
      <c r="R16" s="760"/>
      <c r="S16" s="760"/>
      <c r="T16" s="760"/>
      <c r="U16" s="760"/>
    </row>
    <row r="17" spans="1:21" s="235" customFormat="1" ht="15.75" customHeight="1">
      <c r="A17" s="846" t="s">
        <v>70</v>
      </c>
      <c r="B17" s="846"/>
      <c r="C17" s="842"/>
      <c r="D17" s="348" t="s">
        <v>482</v>
      </c>
      <c r="E17" s="160">
        <v>0</v>
      </c>
      <c r="F17" s="249"/>
      <c r="G17" s="249"/>
      <c r="H17" s="249"/>
      <c r="I17" s="249"/>
      <c r="J17" s="249"/>
      <c r="K17" s="160">
        <v>0</v>
      </c>
      <c r="L17" s="249"/>
      <c r="M17" s="249"/>
      <c r="N17" s="349"/>
      <c r="O17" s="160">
        <v>0</v>
      </c>
      <c r="P17" s="160">
        <v>0</v>
      </c>
      <c r="Q17" s="760">
        <v>0</v>
      </c>
      <c r="R17" s="760"/>
      <c r="S17" s="760"/>
      <c r="T17" s="760"/>
      <c r="U17" s="760"/>
    </row>
    <row r="18" spans="1:21" s="235" customFormat="1" ht="15.75" customHeight="1">
      <c r="A18" s="846" t="s">
        <v>217</v>
      </c>
      <c r="B18" s="846"/>
      <c r="C18" s="842"/>
      <c r="D18" s="348" t="s">
        <v>483</v>
      </c>
      <c r="E18" s="160">
        <v>0</v>
      </c>
      <c r="F18" s="249"/>
      <c r="G18" s="249"/>
      <c r="H18" s="249"/>
      <c r="I18" s="249"/>
      <c r="J18" s="249"/>
      <c r="K18" s="160">
        <v>0</v>
      </c>
      <c r="L18" s="249"/>
      <c r="M18" s="249"/>
      <c r="N18" s="349"/>
      <c r="O18" s="249"/>
      <c r="P18" s="249"/>
      <c r="Q18" s="253"/>
      <c r="R18" s="254"/>
      <c r="S18" s="254"/>
      <c r="T18" s="254"/>
      <c r="U18" s="255"/>
    </row>
    <row r="19" spans="1:21" s="235" customFormat="1" ht="15.75" customHeight="1">
      <c r="A19" s="846" t="s">
        <v>219</v>
      </c>
      <c r="B19" s="846"/>
      <c r="C19" s="842"/>
      <c r="D19" s="348" t="s">
        <v>484</v>
      </c>
      <c r="E19" s="160">
        <v>0</v>
      </c>
      <c r="F19" s="249"/>
      <c r="G19" s="249"/>
      <c r="H19" s="160">
        <v>0</v>
      </c>
      <c r="I19" s="249"/>
      <c r="J19" s="249"/>
      <c r="K19" s="160">
        <v>0</v>
      </c>
      <c r="L19" s="249"/>
      <c r="M19" s="249"/>
      <c r="N19" s="349"/>
      <c r="O19" s="249"/>
      <c r="P19" s="249"/>
      <c r="Q19" s="253"/>
      <c r="R19" s="254"/>
      <c r="S19" s="254"/>
      <c r="T19" s="254"/>
      <c r="U19" s="255"/>
    </row>
    <row r="20" spans="1:21" s="235" customFormat="1" ht="15.75" customHeight="1">
      <c r="A20" s="846" t="s">
        <v>221</v>
      </c>
      <c r="B20" s="846"/>
      <c r="C20" s="842"/>
      <c r="D20" s="348" t="s">
        <v>485</v>
      </c>
      <c r="E20" s="160">
        <v>0</v>
      </c>
      <c r="F20" s="249"/>
      <c r="G20" s="249"/>
      <c r="H20" s="160">
        <v>0</v>
      </c>
      <c r="I20" s="249"/>
      <c r="J20" s="249"/>
      <c r="K20" s="160">
        <v>0</v>
      </c>
      <c r="L20" s="249"/>
      <c r="M20" s="249"/>
      <c r="N20" s="349"/>
      <c r="O20" s="249"/>
      <c r="P20" s="249"/>
      <c r="Q20" s="253"/>
      <c r="R20" s="254"/>
      <c r="S20" s="254"/>
      <c r="T20" s="254"/>
      <c r="U20" s="255"/>
    </row>
    <row r="21" spans="17:21" ht="11.25" customHeight="1">
      <c r="Q21" s="806"/>
      <c r="R21" s="806"/>
      <c r="S21" s="806"/>
      <c r="T21" s="806"/>
      <c r="U21" s="806"/>
    </row>
    <row r="22" spans="17:21" ht="12">
      <c r="Q22" s="806"/>
      <c r="R22" s="806"/>
      <c r="S22" s="806"/>
      <c r="T22" s="806"/>
      <c r="U22" s="806"/>
    </row>
    <row r="23" spans="17:21" ht="12">
      <c r="Q23" s="806"/>
      <c r="R23" s="806"/>
      <c r="S23" s="806"/>
      <c r="T23" s="806"/>
      <c r="U23" s="806"/>
    </row>
    <row r="24" spans="17:21" ht="11.25" customHeight="1">
      <c r="Q24" s="806"/>
      <c r="R24" s="806"/>
      <c r="S24" s="806"/>
      <c r="T24" s="806"/>
      <c r="U24" s="806"/>
    </row>
    <row r="25" spans="17:21" ht="12">
      <c r="Q25" s="806"/>
      <c r="R25" s="806"/>
      <c r="S25" s="806"/>
      <c r="T25" s="806"/>
      <c r="U25" s="806"/>
    </row>
    <row r="26" spans="17:21" ht="11.25" customHeight="1">
      <c r="Q26" s="806"/>
      <c r="R26" s="806"/>
      <c r="S26" s="806"/>
      <c r="T26" s="806"/>
      <c r="U26" s="806"/>
    </row>
    <row r="27" spans="17:21" ht="11.25" customHeight="1">
      <c r="Q27" s="806"/>
      <c r="R27" s="806"/>
      <c r="S27" s="806"/>
      <c r="T27" s="806"/>
      <c r="U27" s="806"/>
    </row>
    <row r="28" spans="17:21" ht="11.25" customHeight="1">
      <c r="Q28" s="806"/>
      <c r="R28" s="806"/>
      <c r="S28" s="806"/>
      <c r="T28" s="806"/>
      <c r="U28" s="806"/>
    </row>
    <row r="29" spans="17:21" ht="11.25" customHeight="1">
      <c r="Q29" s="806"/>
      <c r="R29" s="806"/>
      <c r="S29" s="806"/>
      <c r="T29" s="806"/>
      <c r="U29" s="806"/>
    </row>
    <row r="30" spans="17:21" ht="12">
      <c r="Q30" s="806"/>
      <c r="R30" s="806"/>
      <c r="S30" s="806"/>
      <c r="T30" s="806"/>
      <c r="U30" s="806"/>
    </row>
    <row r="31" spans="17:21" ht="12">
      <c r="Q31" s="806"/>
      <c r="R31" s="806"/>
      <c r="S31" s="806"/>
      <c r="T31" s="806"/>
      <c r="U31" s="806"/>
    </row>
    <row r="32" spans="17:21" ht="12">
      <c r="Q32" s="806"/>
      <c r="R32" s="806"/>
      <c r="S32" s="806"/>
      <c r="T32" s="806"/>
      <c r="U32" s="806"/>
    </row>
    <row r="33" spans="17:21" ht="12">
      <c r="Q33" s="806"/>
      <c r="R33" s="806"/>
      <c r="S33" s="806"/>
      <c r="T33" s="806"/>
      <c r="U33" s="806"/>
    </row>
    <row r="34" spans="17:21" ht="12">
      <c r="Q34" s="806"/>
      <c r="R34" s="806"/>
      <c r="S34" s="806"/>
      <c r="T34" s="806"/>
      <c r="U34" s="806"/>
    </row>
    <row r="35" spans="17:21" ht="12">
      <c r="Q35" s="806"/>
      <c r="R35" s="806"/>
      <c r="S35" s="806"/>
      <c r="T35" s="806"/>
      <c r="U35" s="806"/>
    </row>
    <row r="36" spans="17:21" ht="12">
      <c r="Q36" s="806"/>
      <c r="R36" s="806"/>
      <c r="S36" s="806"/>
      <c r="T36" s="806"/>
      <c r="U36" s="806"/>
    </row>
    <row r="37" spans="17:21" ht="12">
      <c r="Q37" s="806"/>
      <c r="R37" s="806"/>
      <c r="S37" s="806"/>
      <c r="T37" s="806"/>
      <c r="U37" s="806"/>
    </row>
    <row r="38" spans="17:21" ht="11.25" customHeight="1">
      <c r="Q38" s="806"/>
      <c r="R38" s="806"/>
      <c r="S38" s="806"/>
      <c r="T38" s="806"/>
      <c r="U38" s="806"/>
    </row>
    <row r="39" spans="17:21" ht="11.25" customHeight="1">
      <c r="Q39" s="806"/>
      <c r="R39" s="806"/>
      <c r="S39" s="806"/>
      <c r="T39" s="806"/>
      <c r="U39" s="806"/>
    </row>
    <row r="40" spans="17:21" ht="11.25" customHeight="1">
      <c r="Q40" s="806"/>
      <c r="R40" s="806"/>
      <c r="S40" s="806"/>
      <c r="T40" s="806"/>
      <c r="U40" s="806"/>
    </row>
    <row r="41" spans="17:21" ht="12">
      <c r="Q41" s="806"/>
      <c r="R41" s="806"/>
      <c r="S41" s="806"/>
      <c r="T41" s="806"/>
      <c r="U41" s="806"/>
    </row>
    <row r="42" spans="5:21" ht="12">
      <c r="E42" s="744">
        <v>11</v>
      </c>
      <c r="F42" s="744"/>
      <c r="G42" s="744"/>
      <c r="H42" s="744"/>
      <c r="I42" s="744"/>
      <c r="J42" s="744"/>
      <c r="K42" s="744"/>
      <c r="L42" s="744"/>
      <c r="Q42" s="806"/>
      <c r="R42" s="806"/>
      <c r="S42" s="806"/>
      <c r="T42" s="806"/>
      <c r="U42" s="806"/>
    </row>
  </sheetData>
  <sheetProtection selectLockedCells="1" selectUnlockedCells="1"/>
  <mergeCells count="67">
    <mergeCell ref="Q37:U37"/>
    <mergeCell ref="Q38:U38"/>
    <mergeCell ref="Q39:U39"/>
    <mergeCell ref="Q40:U40"/>
    <mergeCell ref="Q41:U41"/>
    <mergeCell ref="E42:L42"/>
    <mergeCell ref="Q42:U42"/>
    <mergeCell ref="Q31:U31"/>
    <mergeCell ref="Q32:U32"/>
    <mergeCell ref="Q33:U33"/>
    <mergeCell ref="Q34:U34"/>
    <mergeCell ref="Q35:U35"/>
    <mergeCell ref="Q36:U36"/>
    <mergeCell ref="Q25:U25"/>
    <mergeCell ref="Q26:U26"/>
    <mergeCell ref="Q27:U27"/>
    <mergeCell ref="Q28:U28"/>
    <mergeCell ref="Q29:U29"/>
    <mergeCell ref="Q30:U30"/>
    <mergeCell ref="A19:B19"/>
    <mergeCell ref="A20:B20"/>
    <mergeCell ref="Q21:U21"/>
    <mergeCell ref="Q22:U22"/>
    <mergeCell ref="Q23:U23"/>
    <mergeCell ref="Q24:U24"/>
    <mergeCell ref="Q15:U15"/>
    <mergeCell ref="A16:B16"/>
    <mergeCell ref="Q16:U16"/>
    <mergeCell ref="A17:B17"/>
    <mergeCell ref="Q17:U17"/>
    <mergeCell ref="A18:B18"/>
    <mergeCell ref="A11:B11"/>
    <mergeCell ref="Q11:U11"/>
    <mergeCell ref="A12:B12"/>
    <mergeCell ref="Q12:U12"/>
    <mergeCell ref="A13:B13"/>
    <mergeCell ref="C13:C20"/>
    <mergeCell ref="Q13:U13"/>
    <mergeCell ref="A14:B14"/>
    <mergeCell ref="Q14:U14"/>
    <mergeCell ref="A15:B15"/>
    <mergeCell ref="L5:M6"/>
    <mergeCell ref="M7:N7"/>
    <mergeCell ref="O7:P7"/>
    <mergeCell ref="C8:D8"/>
    <mergeCell ref="Q8:U8"/>
    <mergeCell ref="A9:B9"/>
    <mergeCell ref="C9:C12"/>
    <mergeCell ref="Q9:U9"/>
    <mergeCell ref="A10:B10"/>
    <mergeCell ref="Q10:U10"/>
    <mergeCell ref="E5:E7"/>
    <mergeCell ref="F5:G6"/>
    <mergeCell ref="H5:H7"/>
    <mergeCell ref="I5:I7"/>
    <mergeCell ref="J5:J7"/>
    <mergeCell ref="K5:K7"/>
    <mergeCell ref="Q1:U1"/>
    <mergeCell ref="K3:P3"/>
    <mergeCell ref="Q3:U3"/>
    <mergeCell ref="A4:B8"/>
    <mergeCell ref="C4:D7"/>
    <mergeCell ref="E4:J4"/>
    <mergeCell ref="K4:M4"/>
    <mergeCell ref="O4:O6"/>
    <mergeCell ref="P4:P6"/>
    <mergeCell ref="Q4:U7"/>
  </mergeCells>
  <conditionalFormatting sqref="Q3:U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:G12 I9:P12 E13:E20 K13:U13 K14:K20 O14:U17 H19:H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6"/>
  <sheetViews>
    <sheetView showGridLines="0" zoomScalePageLayoutView="0" workbookViewId="0" topLeftCell="A2">
      <selection activeCell="G9" sqref="G9"/>
    </sheetView>
  </sheetViews>
  <sheetFormatPr defaultColWidth="11.375" defaultRowHeight="15" customHeight="1"/>
  <cols>
    <col min="1" max="2" width="2.75390625" style="350" customWidth="1"/>
    <col min="3" max="3" width="7.00390625" style="351" customWidth="1"/>
    <col min="4" max="4" width="32.125" style="351" customWidth="1"/>
    <col min="5" max="7" width="8.75390625" style="351" customWidth="1"/>
    <col min="8" max="8" width="9.75390625" style="351" customWidth="1"/>
    <col min="9" max="14" width="8.75390625" style="351" customWidth="1"/>
    <col min="15" max="19" width="2.125" style="351" customWidth="1"/>
    <col min="20" max="16384" width="11.375" style="351" customWidth="1"/>
  </cols>
  <sheetData>
    <row r="1" spans="15:19" ht="15" customHeight="1">
      <c r="O1" s="847">
        <v>1616</v>
      </c>
      <c r="P1" s="847"/>
      <c r="Q1" s="847"/>
      <c r="R1" s="847"/>
      <c r="S1" s="847"/>
    </row>
    <row r="3" spans="1:19" s="285" customFormat="1" ht="18.75" customHeight="1">
      <c r="A3" s="143" t="s">
        <v>486</v>
      </c>
      <c r="B3" s="352">
        <v>9</v>
      </c>
      <c r="C3" s="353" t="s">
        <v>487</v>
      </c>
      <c r="D3" s="354"/>
      <c r="E3" s="354"/>
      <c r="F3" s="354"/>
      <c r="G3" s="354"/>
      <c r="H3" s="784" t="s">
        <v>183</v>
      </c>
      <c r="I3" s="784"/>
      <c r="J3" s="784"/>
      <c r="K3" s="784"/>
      <c r="L3" s="784"/>
      <c r="M3" s="784"/>
      <c r="N3" s="784"/>
      <c r="O3" s="748" t="str">
        <f>elolap!$P$34</f>
        <v>13392</v>
      </c>
      <c r="P3" s="748"/>
      <c r="Q3" s="748"/>
      <c r="R3" s="748"/>
      <c r="S3" s="748"/>
    </row>
    <row r="4" spans="1:19" ht="15" customHeight="1">
      <c r="A4" s="355"/>
      <c r="B4" s="356"/>
      <c r="C4" s="818" t="s">
        <v>185</v>
      </c>
      <c r="D4" s="818"/>
      <c r="E4" s="848" t="s">
        <v>488</v>
      </c>
      <c r="F4" s="848"/>
      <c r="G4" s="848"/>
      <c r="H4" s="820" t="s">
        <v>489</v>
      </c>
      <c r="I4" s="849" t="s">
        <v>490</v>
      </c>
      <c r="J4" s="849"/>
      <c r="K4" s="849"/>
      <c r="L4" s="849"/>
      <c r="M4" s="849"/>
      <c r="N4" s="849"/>
      <c r="O4" s="849"/>
      <c r="P4" s="849"/>
      <c r="Q4" s="849"/>
      <c r="R4" s="849"/>
      <c r="S4" s="849"/>
    </row>
    <row r="5" spans="1:19" ht="18" customHeight="1">
      <c r="A5" s="850" t="s">
        <v>337</v>
      </c>
      <c r="B5" s="850"/>
      <c r="C5" s="818"/>
      <c r="D5" s="818"/>
      <c r="E5" s="851" t="s">
        <v>340</v>
      </c>
      <c r="F5" s="848" t="s">
        <v>491</v>
      </c>
      <c r="G5" s="848"/>
      <c r="H5" s="820"/>
      <c r="I5" s="358" t="s">
        <v>492</v>
      </c>
      <c r="J5" s="359" t="s">
        <v>493</v>
      </c>
      <c r="K5" s="359" t="s">
        <v>494</v>
      </c>
      <c r="L5" s="359" t="s">
        <v>495</v>
      </c>
      <c r="M5" s="359" t="s">
        <v>496</v>
      </c>
      <c r="N5" s="359" t="s">
        <v>497</v>
      </c>
      <c r="O5" s="852" t="s">
        <v>498</v>
      </c>
      <c r="P5" s="852"/>
      <c r="Q5" s="852"/>
      <c r="R5" s="852"/>
      <c r="S5" s="852"/>
    </row>
    <row r="6" spans="1:19" ht="15" customHeight="1">
      <c r="A6" s="850" t="s">
        <v>339</v>
      </c>
      <c r="B6" s="850"/>
      <c r="C6" s="818"/>
      <c r="D6" s="818"/>
      <c r="E6" s="851"/>
      <c r="F6" s="360" t="s">
        <v>194</v>
      </c>
      <c r="G6" s="154" t="s">
        <v>195</v>
      </c>
      <c r="H6" s="820"/>
      <c r="I6" s="852" t="s">
        <v>499</v>
      </c>
      <c r="J6" s="852"/>
      <c r="K6" s="852"/>
      <c r="L6" s="852"/>
      <c r="M6" s="852"/>
      <c r="N6" s="852"/>
      <c r="O6" s="852"/>
      <c r="P6" s="852"/>
      <c r="Q6" s="852"/>
      <c r="R6" s="852"/>
      <c r="S6" s="852"/>
    </row>
    <row r="7" spans="1:19" ht="11.25" customHeight="1">
      <c r="A7" s="361"/>
      <c r="B7" s="362"/>
      <c r="C7" s="853"/>
      <c r="D7" s="853"/>
      <c r="E7" s="364" t="s">
        <v>198</v>
      </c>
      <c r="F7" s="364" t="s">
        <v>199</v>
      </c>
      <c r="G7" s="364" t="s">
        <v>200</v>
      </c>
      <c r="H7" s="364" t="s">
        <v>201</v>
      </c>
      <c r="I7" s="362" t="s">
        <v>202</v>
      </c>
      <c r="J7" s="362" t="s">
        <v>203</v>
      </c>
      <c r="K7" s="362" t="s">
        <v>204</v>
      </c>
      <c r="L7" s="362" t="s">
        <v>260</v>
      </c>
      <c r="M7" s="363" t="s">
        <v>261</v>
      </c>
      <c r="N7" s="362" t="s">
        <v>262</v>
      </c>
      <c r="O7" s="854" t="s">
        <v>263</v>
      </c>
      <c r="P7" s="854"/>
      <c r="Q7" s="854"/>
      <c r="R7" s="854"/>
      <c r="S7" s="854"/>
    </row>
    <row r="8" spans="1:19" ht="24" customHeight="1">
      <c r="A8" s="824" t="s">
        <v>62</v>
      </c>
      <c r="B8" s="824"/>
      <c r="C8" s="855" t="s">
        <v>500</v>
      </c>
      <c r="D8" s="855"/>
      <c r="E8" s="160">
        <v>8</v>
      </c>
      <c r="F8" s="160">
        <v>1</v>
      </c>
      <c r="G8" s="160">
        <v>2726</v>
      </c>
      <c r="H8" s="160">
        <v>8</v>
      </c>
      <c r="I8" s="160">
        <v>8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760">
        <v>0</v>
      </c>
      <c r="P8" s="760"/>
      <c r="Q8" s="760"/>
      <c r="R8" s="760"/>
      <c r="S8" s="760"/>
    </row>
    <row r="9" spans="1:19" ht="16.5" customHeight="1">
      <c r="A9" s="824" t="s">
        <v>57</v>
      </c>
      <c r="B9" s="824"/>
      <c r="C9" s="815" t="s">
        <v>286</v>
      </c>
      <c r="D9" s="366" t="s">
        <v>501</v>
      </c>
      <c r="E9" s="307"/>
      <c r="F9" s="307"/>
      <c r="G9" s="307"/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760">
        <v>0</v>
      </c>
      <c r="P9" s="760"/>
      <c r="Q9" s="760"/>
      <c r="R9" s="760"/>
      <c r="S9" s="760"/>
    </row>
    <row r="10" spans="1:19" ht="16.5" customHeight="1">
      <c r="A10" s="824" t="s">
        <v>55</v>
      </c>
      <c r="B10" s="824"/>
      <c r="C10" s="815"/>
      <c r="D10" s="366" t="s">
        <v>502</v>
      </c>
      <c r="E10" s="307"/>
      <c r="F10" s="307"/>
      <c r="G10" s="307"/>
      <c r="H10" s="160">
        <v>6</v>
      </c>
      <c r="I10" s="160">
        <v>6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760">
        <v>0</v>
      </c>
      <c r="P10" s="760"/>
      <c r="Q10" s="760"/>
      <c r="R10" s="760"/>
      <c r="S10" s="760"/>
    </row>
    <row r="11" spans="1:19" ht="16.5" customHeight="1">
      <c r="A11" s="824" t="s">
        <v>59</v>
      </c>
      <c r="B11" s="824"/>
      <c r="C11" s="815"/>
      <c r="D11" s="366" t="s">
        <v>503</v>
      </c>
      <c r="E11" s="307"/>
      <c r="F11" s="307"/>
      <c r="G11" s="307"/>
      <c r="H11" s="160">
        <v>2</v>
      </c>
      <c r="I11" s="160">
        <v>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760">
        <v>0</v>
      </c>
      <c r="P11" s="760"/>
      <c r="Q11" s="760"/>
      <c r="R11" s="760"/>
      <c r="S11" s="760"/>
    </row>
    <row r="12" spans="1:19" ht="16.5" customHeight="1">
      <c r="A12" s="824" t="s">
        <v>61</v>
      </c>
      <c r="B12" s="824"/>
      <c r="C12" s="815"/>
      <c r="D12" s="366" t="s">
        <v>504</v>
      </c>
      <c r="E12" s="307"/>
      <c r="F12" s="307"/>
      <c r="G12" s="307"/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760">
        <v>0</v>
      </c>
      <c r="P12" s="760"/>
      <c r="Q12" s="760"/>
      <c r="R12" s="760"/>
      <c r="S12" s="760"/>
    </row>
    <row r="13" spans="1:19" ht="16.5" customHeight="1">
      <c r="A13" s="824" t="s">
        <v>64</v>
      </c>
      <c r="B13" s="824"/>
      <c r="C13" s="367" t="s">
        <v>505</v>
      </c>
      <c r="D13" s="367"/>
      <c r="E13" s="160">
        <v>557</v>
      </c>
      <c r="F13" s="368"/>
      <c r="G13" s="368"/>
      <c r="H13" s="160">
        <v>557</v>
      </c>
      <c r="I13" s="160">
        <v>303</v>
      </c>
      <c r="J13" s="160">
        <v>248</v>
      </c>
      <c r="K13" s="160">
        <v>2</v>
      </c>
      <c r="L13" s="160">
        <v>4</v>
      </c>
      <c r="M13" s="160">
        <v>0</v>
      </c>
      <c r="N13" s="160">
        <v>0</v>
      </c>
      <c r="O13" s="760">
        <v>0</v>
      </c>
      <c r="P13" s="760"/>
      <c r="Q13" s="760"/>
      <c r="R13" s="760"/>
      <c r="S13" s="760"/>
    </row>
    <row r="14" spans="1:14" s="370" customFormat="1" ht="15" customHeight="1">
      <c r="A14" s="369"/>
      <c r="B14" s="369"/>
      <c r="I14" s="324"/>
      <c r="J14" s="324"/>
      <c r="K14" s="324"/>
      <c r="L14" s="324"/>
      <c r="M14" s="324"/>
      <c r="N14" s="324"/>
    </row>
    <row r="15" spans="1:14" s="370" customFormat="1" ht="15" customHeight="1">
      <c r="A15" s="369"/>
      <c r="B15" s="369"/>
      <c r="I15" s="324"/>
      <c r="J15" s="324"/>
      <c r="K15" s="324"/>
      <c r="L15" s="324"/>
      <c r="M15" s="324"/>
      <c r="N15" s="324"/>
    </row>
    <row r="16" spans="1:14" s="370" customFormat="1" ht="15" customHeight="1">
      <c r="A16" s="369"/>
      <c r="B16" s="369"/>
      <c r="I16" s="324"/>
      <c r="J16" s="324"/>
      <c r="K16" s="324"/>
      <c r="L16" s="324"/>
      <c r="M16" s="324"/>
      <c r="N16" s="324"/>
    </row>
    <row r="17" spans="1:14" s="370" customFormat="1" ht="15" customHeight="1">
      <c r="A17" s="369"/>
      <c r="B17" s="369"/>
      <c r="I17" s="324"/>
      <c r="J17" s="324"/>
      <c r="K17" s="324"/>
      <c r="L17" s="324"/>
      <c r="M17" s="324"/>
      <c r="N17" s="324"/>
    </row>
    <row r="18" spans="1:14" s="370" customFormat="1" ht="15" customHeight="1">
      <c r="A18" s="369"/>
      <c r="B18" s="369"/>
      <c r="I18" s="324"/>
      <c r="J18" s="324"/>
      <c r="K18" s="324"/>
      <c r="L18" s="324"/>
      <c r="M18" s="324"/>
      <c r="N18" s="324"/>
    </row>
    <row r="19" spans="1:14" s="370" customFormat="1" ht="15" customHeight="1">
      <c r="A19" s="369"/>
      <c r="B19" s="369"/>
      <c r="I19" s="324"/>
      <c r="J19" s="324"/>
      <c r="K19" s="324"/>
      <c r="L19" s="324"/>
      <c r="M19" s="324"/>
      <c r="N19" s="324"/>
    </row>
    <row r="20" spans="1:14" s="370" customFormat="1" ht="15" customHeight="1">
      <c r="A20" s="369"/>
      <c r="B20" s="369"/>
      <c r="I20" s="324"/>
      <c r="J20" s="324"/>
      <c r="K20" s="324"/>
      <c r="L20" s="324"/>
      <c r="M20" s="324"/>
      <c r="N20" s="324"/>
    </row>
    <row r="21" spans="1:14" s="370" customFormat="1" ht="15" customHeight="1">
      <c r="A21" s="369"/>
      <c r="B21" s="369"/>
      <c r="I21" s="324"/>
      <c r="J21" s="324"/>
      <c r="K21" s="324"/>
      <c r="L21" s="324"/>
      <c r="M21" s="324"/>
      <c r="N21" s="324"/>
    </row>
    <row r="22" spans="1:14" s="370" customFormat="1" ht="15" customHeight="1">
      <c r="A22" s="369"/>
      <c r="B22" s="369"/>
      <c r="I22" s="324"/>
      <c r="J22" s="324"/>
      <c r="K22" s="324"/>
      <c r="L22" s="324"/>
      <c r="M22" s="324"/>
      <c r="N22" s="324"/>
    </row>
    <row r="23" spans="1:14" s="370" customFormat="1" ht="15" customHeight="1">
      <c r="A23" s="369"/>
      <c r="B23" s="369"/>
      <c r="I23" s="324"/>
      <c r="J23" s="324"/>
      <c r="K23" s="324"/>
      <c r="L23" s="324"/>
      <c r="M23" s="324"/>
      <c r="N23" s="324"/>
    </row>
    <row r="24" spans="1:14" s="370" customFormat="1" ht="15" customHeight="1">
      <c r="A24" s="369"/>
      <c r="B24" s="369"/>
      <c r="I24" s="324"/>
      <c r="J24" s="324"/>
      <c r="K24" s="324"/>
      <c r="L24" s="324"/>
      <c r="M24" s="324"/>
      <c r="N24" s="324"/>
    </row>
    <row r="25" spans="1:14" s="370" customFormat="1" ht="15" customHeight="1">
      <c r="A25" s="369"/>
      <c r="B25" s="369"/>
      <c r="I25" s="324"/>
      <c r="J25" s="324"/>
      <c r="K25" s="324"/>
      <c r="L25" s="324"/>
      <c r="M25" s="324"/>
      <c r="N25" s="324"/>
    </row>
    <row r="26" spans="9:14" ht="15" customHeight="1">
      <c r="I26" s="324"/>
      <c r="J26" s="324"/>
      <c r="K26" s="324"/>
      <c r="L26" s="324"/>
      <c r="M26" s="324"/>
      <c r="N26" s="324"/>
    </row>
    <row r="27" spans="9:14" ht="15" customHeight="1">
      <c r="I27" s="324"/>
      <c r="J27" s="324"/>
      <c r="K27" s="324"/>
      <c r="L27" s="324"/>
      <c r="M27" s="324"/>
      <c r="N27" s="324"/>
    </row>
    <row r="28" spans="9:14" ht="15" customHeight="1">
      <c r="I28" s="324"/>
      <c r="J28" s="324"/>
      <c r="K28" s="324"/>
      <c r="L28" s="324"/>
      <c r="M28" s="324"/>
      <c r="N28" s="324"/>
    </row>
    <row r="29" spans="9:14" ht="15" customHeight="1">
      <c r="I29" s="324"/>
      <c r="J29" s="324"/>
      <c r="K29" s="324"/>
      <c r="L29" s="324"/>
      <c r="M29" s="324"/>
      <c r="N29" s="324"/>
    </row>
    <row r="30" spans="9:14" ht="15" customHeight="1">
      <c r="I30" s="324"/>
      <c r="J30" s="324"/>
      <c r="K30" s="324"/>
      <c r="L30" s="324"/>
      <c r="M30" s="324"/>
      <c r="N30" s="324"/>
    </row>
    <row r="31" spans="9:14" ht="15" customHeight="1">
      <c r="I31" s="324"/>
      <c r="J31" s="324"/>
      <c r="K31" s="324"/>
      <c r="L31" s="324"/>
      <c r="M31" s="324"/>
      <c r="N31" s="324"/>
    </row>
    <row r="32" spans="9:14" ht="15" customHeight="1">
      <c r="I32" s="324"/>
      <c r="J32" s="324"/>
      <c r="K32" s="324"/>
      <c r="L32" s="324"/>
      <c r="M32" s="324"/>
      <c r="N32" s="324"/>
    </row>
    <row r="33" spans="9:14" ht="15" customHeight="1">
      <c r="I33" s="324"/>
      <c r="J33" s="324"/>
      <c r="K33" s="324"/>
      <c r="L33" s="324"/>
      <c r="M33" s="324"/>
      <c r="N33" s="324"/>
    </row>
    <row r="34" spans="9:14" ht="15" customHeight="1">
      <c r="I34" s="324"/>
      <c r="J34" s="324"/>
      <c r="K34" s="324"/>
      <c r="L34" s="324"/>
      <c r="M34" s="324"/>
      <c r="N34" s="324"/>
    </row>
    <row r="35" spans="9:14" ht="15" customHeight="1">
      <c r="I35" s="324"/>
      <c r="J35" s="324"/>
      <c r="K35" s="324"/>
      <c r="L35" s="324"/>
      <c r="M35" s="324"/>
      <c r="N35" s="324"/>
    </row>
    <row r="36" spans="4:19" ht="15" customHeight="1">
      <c r="D36" s="856">
        <v>12</v>
      </c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7"/>
      <c r="P36" s="857"/>
      <c r="Q36" s="857"/>
      <c r="R36" s="857"/>
      <c r="S36" s="857"/>
    </row>
  </sheetData>
  <sheetProtection selectLockedCells="1" selectUnlockedCells="1"/>
  <mergeCells count="31">
    <mergeCell ref="D36:N36"/>
    <mergeCell ref="O36:S36"/>
    <mergeCell ref="A11:B11"/>
    <mergeCell ref="O11:S11"/>
    <mergeCell ref="A12:B12"/>
    <mergeCell ref="O12:S12"/>
    <mergeCell ref="A13:B13"/>
    <mergeCell ref="O13:S13"/>
    <mergeCell ref="C7:D7"/>
    <mergeCell ref="O7:S7"/>
    <mergeCell ref="A8:B8"/>
    <mergeCell ref="C8:D8"/>
    <mergeCell ref="O8:S8"/>
    <mergeCell ref="A9:B9"/>
    <mergeCell ref="C9:C12"/>
    <mergeCell ref="O9:S9"/>
    <mergeCell ref="A10:B10"/>
    <mergeCell ref="O10:S10"/>
    <mergeCell ref="A5:B5"/>
    <mergeCell ref="E5:E6"/>
    <mergeCell ref="F5:G5"/>
    <mergeCell ref="O5:S5"/>
    <mergeCell ref="A6:B6"/>
    <mergeCell ref="I6:S6"/>
    <mergeCell ref="O1:S1"/>
    <mergeCell ref="H3:N3"/>
    <mergeCell ref="O3:S3"/>
    <mergeCell ref="C4:D6"/>
    <mergeCell ref="E4:G4"/>
    <mergeCell ref="H4:H6"/>
    <mergeCell ref="I4:S4"/>
  </mergeCells>
  <conditionalFormatting sqref="O3:S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S8 H9:S13 E13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6"/>
  <sheetViews>
    <sheetView showGridLines="0" zoomScalePageLayoutView="0" workbookViewId="0" topLeftCell="A2">
      <selection activeCell="K15" sqref="K15"/>
    </sheetView>
  </sheetViews>
  <sheetFormatPr defaultColWidth="9.00390625" defaultRowHeight="15" customHeight="1"/>
  <cols>
    <col min="1" max="1" width="2.75390625" style="231" customWidth="1"/>
    <col min="2" max="2" width="3.375" style="231" customWidth="1"/>
    <col min="3" max="3" width="8.25390625" style="231" customWidth="1"/>
    <col min="4" max="4" width="40.375" style="231" customWidth="1"/>
    <col min="5" max="11" width="10.75390625" style="231" customWidth="1"/>
    <col min="12" max="16" width="2.125" style="231" customWidth="1"/>
    <col min="17" max="16384" width="9.125" style="231" customWidth="1"/>
  </cols>
  <sheetData>
    <row r="1" spans="12:16" ht="15" customHeight="1">
      <c r="L1" s="793">
        <v>1616</v>
      </c>
      <c r="M1" s="793"/>
      <c r="N1" s="793"/>
      <c r="O1" s="793"/>
      <c r="P1" s="793"/>
    </row>
    <row r="3" spans="1:16" s="285" customFormat="1" ht="18.75" customHeight="1">
      <c r="A3" s="143" t="s">
        <v>486</v>
      </c>
      <c r="B3" s="352">
        <v>10</v>
      </c>
      <c r="C3" s="353" t="s">
        <v>506</v>
      </c>
      <c r="D3" s="371"/>
      <c r="F3" s="354"/>
      <c r="G3" s="784" t="s">
        <v>183</v>
      </c>
      <c r="H3" s="784"/>
      <c r="I3" s="784"/>
      <c r="J3" s="784"/>
      <c r="K3" s="784"/>
      <c r="L3" s="748" t="str">
        <f>elolap!$P$34</f>
        <v>13392</v>
      </c>
      <c r="M3" s="748"/>
      <c r="N3" s="748"/>
      <c r="O3" s="748"/>
      <c r="P3" s="748"/>
    </row>
    <row r="4" spans="1:16" s="351" customFormat="1" ht="15" customHeight="1">
      <c r="A4" s="817" t="s">
        <v>184</v>
      </c>
      <c r="B4" s="817"/>
      <c r="C4" s="858" t="s">
        <v>185</v>
      </c>
      <c r="D4" s="858"/>
      <c r="E4" s="859" t="s">
        <v>294</v>
      </c>
      <c r="F4" s="859"/>
      <c r="G4" s="859"/>
      <c r="H4" s="859"/>
      <c r="I4" s="859"/>
      <c r="J4" s="797" t="s">
        <v>319</v>
      </c>
      <c r="K4" s="841" t="s">
        <v>320</v>
      </c>
      <c r="L4" s="797" t="s">
        <v>507</v>
      </c>
      <c r="M4" s="797"/>
      <c r="N4" s="797"/>
      <c r="O4" s="797"/>
      <c r="P4" s="797"/>
    </row>
    <row r="5" spans="1:16" s="351" customFormat="1" ht="14.25" customHeight="1">
      <c r="A5" s="817"/>
      <c r="B5" s="817"/>
      <c r="C5" s="858"/>
      <c r="D5" s="858"/>
      <c r="E5" s="815" t="s">
        <v>508</v>
      </c>
      <c r="F5" s="860" t="s">
        <v>509</v>
      </c>
      <c r="G5" s="860"/>
      <c r="H5" s="861" t="s">
        <v>510</v>
      </c>
      <c r="I5" s="861"/>
      <c r="J5" s="797"/>
      <c r="K5" s="841"/>
      <c r="L5" s="797"/>
      <c r="M5" s="797"/>
      <c r="N5" s="797"/>
      <c r="O5" s="797"/>
      <c r="P5" s="797"/>
    </row>
    <row r="6" spans="1:16" s="351" customFormat="1" ht="15.75" customHeight="1">
      <c r="A6" s="817"/>
      <c r="B6" s="817"/>
      <c r="C6" s="858"/>
      <c r="D6" s="858"/>
      <c r="E6" s="815"/>
      <c r="F6" s="821" t="s">
        <v>340</v>
      </c>
      <c r="G6" s="786" t="s">
        <v>511</v>
      </c>
      <c r="H6" s="821" t="s">
        <v>340</v>
      </c>
      <c r="I6" s="786" t="s">
        <v>511</v>
      </c>
      <c r="J6" s="797"/>
      <c r="K6" s="841"/>
      <c r="L6" s="797"/>
      <c r="M6" s="797"/>
      <c r="N6" s="797"/>
      <c r="O6" s="797"/>
      <c r="P6" s="797"/>
    </row>
    <row r="7" spans="1:16" s="351" customFormat="1" ht="15" customHeight="1">
      <c r="A7" s="817"/>
      <c r="B7" s="817"/>
      <c r="C7" s="858"/>
      <c r="D7" s="858"/>
      <c r="E7" s="815"/>
      <c r="F7" s="821"/>
      <c r="G7" s="821"/>
      <c r="H7" s="821"/>
      <c r="I7" s="821"/>
      <c r="J7" s="833" t="s">
        <v>197</v>
      </c>
      <c r="K7" s="833"/>
      <c r="L7" s="797"/>
      <c r="M7" s="797"/>
      <c r="N7" s="797"/>
      <c r="O7" s="797"/>
      <c r="P7" s="797"/>
    </row>
    <row r="8" spans="1:16" s="351" customFormat="1" ht="9.75" customHeight="1">
      <c r="A8" s="817"/>
      <c r="B8" s="817"/>
      <c r="C8" s="853"/>
      <c r="D8" s="853"/>
      <c r="E8" s="365" t="s">
        <v>198</v>
      </c>
      <c r="F8" s="364" t="s">
        <v>199</v>
      </c>
      <c r="G8" s="365" t="s">
        <v>200</v>
      </c>
      <c r="H8" s="364" t="s">
        <v>201</v>
      </c>
      <c r="I8" s="365" t="s">
        <v>202</v>
      </c>
      <c r="J8" s="247" t="s">
        <v>203</v>
      </c>
      <c r="K8" s="247" t="s">
        <v>204</v>
      </c>
      <c r="L8" s="802" t="s">
        <v>260</v>
      </c>
      <c r="M8" s="802"/>
      <c r="N8" s="802"/>
      <c r="O8" s="802"/>
      <c r="P8" s="802"/>
    </row>
    <row r="9" spans="1:16" s="370" customFormat="1" ht="27" customHeight="1">
      <c r="A9" s="824" t="s">
        <v>62</v>
      </c>
      <c r="B9" s="824"/>
      <c r="C9" s="855" t="s">
        <v>512</v>
      </c>
      <c r="D9" s="855"/>
      <c r="E9" s="160">
        <v>8</v>
      </c>
      <c r="F9" s="307"/>
      <c r="G9" s="307"/>
      <c r="H9" s="307"/>
      <c r="I9" s="307"/>
      <c r="J9" s="160">
        <v>3412708</v>
      </c>
      <c r="K9" s="160">
        <v>2692066</v>
      </c>
      <c r="L9" s="760">
        <v>0.7104604757888241</v>
      </c>
      <c r="M9" s="760"/>
      <c r="N9" s="760"/>
      <c r="O9" s="760"/>
      <c r="P9" s="760"/>
    </row>
    <row r="10" spans="1:16" s="370" customFormat="1" ht="16.5" customHeight="1">
      <c r="A10" s="824" t="s">
        <v>57</v>
      </c>
      <c r="B10" s="824"/>
      <c r="C10" s="815" t="s">
        <v>513</v>
      </c>
      <c r="D10" s="366" t="s">
        <v>514</v>
      </c>
      <c r="E10" s="307"/>
      <c r="F10" s="160">
        <v>124</v>
      </c>
      <c r="G10" s="160">
        <v>6863</v>
      </c>
      <c r="H10" s="307"/>
      <c r="I10" s="307"/>
      <c r="J10" s="307"/>
      <c r="K10" s="307"/>
      <c r="L10" s="862"/>
      <c r="M10" s="862"/>
      <c r="N10" s="862"/>
      <c r="O10" s="862"/>
      <c r="P10" s="862"/>
    </row>
    <row r="11" spans="1:16" s="370" customFormat="1" ht="16.5" customHeight="1">
      <c r="A11" s="824" t="s">
        <v>55</v>
      </c>
      <c r="B11" s="824"/>
      <c r="C11" s="815"/>
      <c r="D11" s="366" t="s">
        <v>515</v>
      </c>
      <c r="E11" s="307"/>
      <c r="F11" s="307"/>
      <c r="G11" s="307"/>
      <c r="H11" s="160">
        <v>26</v>
      </c>
      <c r="I11" s="160">
        <v>5832</v>
      </c>
      <c r="J11" s="307"/>
      <c r="K11" s="307"/>
      <c r="L11" s="862"/>
      <c r="M11" s="862"/>
      <c r="N11" s="862"/>
      <c r="O11" s="862"/>
      <c r="P11" s="862"/>
    </row>
    <row r="12" spans="1:16" s="370" customFormat="1" ht="16.5" customHeight="1">
      <c r="A12" s="824" t="s">
        <v>59</v>
      </c>
      <c r="B12" s="824"/>
      <c r="C12" s="815"/>
      <c r="D12" s="366" t="s">
        <v>516</v>
      </c>
      <c r="E12" s="307"/>
      <c r="F12" s="307"/>
      <c r="G12" s="307"/>
      <c r="H12" s="160">
        <v>4</v>
      </c>
      <c r="I12" s="160">
        <v>931</v>
      </c>
      <c r="J12" s="307"/>
      <c r="K12" s="307"/>
      <c r="L12" s="862"/>
      <c r="M12" s="862"/>
      <c r="N12" s="862"/>
      <c r="O12" s="862"/>
      <c r="P12" s="862"/>
    </row>
    <row r="13" spans="1:16" s="370" customFormat="1" ht="16.5" customHeight="1">
      <c r="A13" s="824" t="s">
        <v>61</v>
      </c>
      <c r="B13" s="824"/>
      <c r="C13" s="373" t="s">
        <v>517</v>
      </c>
      <c r="D13" s="373"/>
      <c r="E13" s="160">
        <v>557</v>
      </c>
      <c r="F13" s="307"/>
      <c r="G13" s="307"/>
      <c r="H13" s="307"/>
      <c r="I13" s="307"/>
      <c r="J13" s="160">
        <v>21020021</v>
      </c>
      <c r="K13" s="160">
        <v>51420832</v>
      </c>
      <c r="L13" s="760">
        <v>0.604124636630169</v>
      </c>
      <c r="M13" s="760"/>
      <c r="N13" s="760"/>
      <c r="O13" s="760"/>
      <c r="P13" s="760"/>
    </row>
    <row r="14" spans="1:16" s="370" customFormat="1" ht="16.5" customHeight="1">
      <c r="A14" s="824" t="s">
        <v>64</v>
      </c>
      <c r="B14" s="824"/>
      <c r="C14" s="815" t="s">
        <v>518</v>
      </c>
      <c r="D14" s="366" t="s">
        <v>514</v>
      </c>
      <c r="E14" s="307"/>
      <c r="F14" s="160">
        <v>15540</v>
      </c>
      <c r="G14" s="160">
        <v>1092800</v>
      </c>
      <c r="H14" s="307"/>
      <c r="I14" s="307"/>
      <c r="J14" s="307"/>
      <c r="K14" s="307"/>
      <c r="L14" s="862"/>
      <c r="M14" s="862"/>
      <c r="N14" s="862"/>
      <c r="O14" s="862"/>
      <c r="P14" s="862"/>
    </row>
    <row r="15" spans="1:16" s="370" customFormat="1" ht="16.5" customHeight="1">
      <c r="A15" s="824" t="s">
        <v>66</v>
      </c>
      <c r="B15" s="824"/>
      <c r="C15" s="815"/>
      <c r="D15" s="366" t="s">
        <v>519</v>
      </c>
      <c r="E15" s="307"/>
      <c r="F15" s="160">
        <v>793</v>
      </c>
      <c r="G15" s="160">
        <v>54414</v>
      </c>
      <c r="H15" s="307"/>
      <c r="I15" s="307"/>
      <c r="J15" s="160">
        <v>7942970</v>
      </c>
      <c r="K15" s="160">
        <v>10291761</v>
      </c>
      <c r="L15" s="760">
        <v>0.7050116494888431</v>
      </c>
      <c r="M15" s="760"/>
      <c r="N15" s="760"/>
      <c r="O15" s="760"/>
      <c r="P15" s="760"/>
    </row>
    <row r="16" spans="1:16" s="370" customFormat="1" ht="16.5" customHeight="1">
      <c r="A16" s="824" t="s">
        <v>68</v>
      </c>
      <c r="B16" s="824"/>
      <c r="C16" s="815"/>
      <c r="D16" s="366" t="s">
        <v>515</v>
      </c>
      <c r="E16" s="307"/>
      <c r="F16" s="307"/>
      <c r="G16" s="307"/>
      <c r="H16" s="160">
        <v>3889</v>
      </c>
      <c r="I16" s="160">
        <v>474068</v>
      </c>
      <c r="J16" s="307"/>
      <c r="K16" s="307"/>
      <c r="L16" s="862"/>
      <c r="M16" s="862"/>
      <c r="N16" s="862"/>
      <c r="O16" s="862"/>
      <c r="P16" s="862"/>
    </row>
    <row r="17" spans="1:16" s="370" customFormat="1" ht="16.5" customHeight="1">
      <c r="A17" s="824" t="s">
        <v>70</v>
      </c>
      <c r="B17" s="824"/>
      <c r="C17" s="815"/>
      <c r="D17" s="366" t="s">
        <v>520</v>
      </c>
      <c r="E17" s="307"/>
      <c r="F17" s="307"/>
      <c r="G17" s="307"/>
      <c r="H17" s="160">
        <v>1594</v>
      </c>
      <c r="I17" s="160">
        <v>198490</v>
      </c>
      <c r="J17" s="160">
        <v>13077051</v>
      </c>
      <c r="K17" s="160">
        <v>41129071</v>
      </c>
      <c r="L17" s="760">
        <v>0.7050116494888431</v>
      </c>
      <c r="M17" s="760"/>
      <c r="N17" s="760"/>
      <c r="O17" s="760"/>
      <c r="P17" s="760"/>
    </row>
    <row r="18" spans="1:16" s="370" customFormat="1" ht="16.5" customHeight="1">
      <c r="A18" s="824" t="s">
        <v>217</v>
      </c>
      <c r="B18" s="824"/>
      <c r="C18" s="815"/>
      <c r="D18" s="366" t="s">
        <v>516</v>
      </c>
      <c r="E18" s="307"/>
      <c r="F18" s="307"/>
      <c r="G18" s="307"/>
      <c r="H18" s="160">
        <v>31</v>
      </c>
      <c r="I18" s="160">
        <v>2667</v>
      </c>
      <c r="J18" s="307"/>
      <c r="K18" s="307"/>
      <c r="L18" s="862"/>
      <c r="M18" s="862"/>
      <c r="N18" s="862"/>
      <c r="O18" s="862"/>
      <c r="P18" s="862"/>
    </row>
    <row r="19" spans="1:16" s="370" customFormat="1" ht="15" customHeight="1">
      <c r="A19" s="374"/>
      <c r="B19" s="374"/>
      <c r="C19" s="375"/>
      <c r="D19" s="375"/>
      <c r="E19" s="376"/>
      <c r="F19" s="376"/>
      <c r="G19" s="376"/>
      <c r="H19" s="376"/>
      <c r="I19" s="376"/>
      <c r="J19" s="376"/>
      <c r="K19" s="376"/>
      <c r="L19" s="863"/>
      <c r="M19" s="863"/>
      <c r="N19" s="863"/>
      <c r="O19" s="863"/>
      <c r="P19" s="863"/>
    </row>
    <row r="20" spans="1:16" ht="15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36" spans="4:16" ht="15" customHeight="1">
      <c r="D36" s="744">
        <v>13</v>
      </c>
      <c r="E36" s="744"/>
      <c r="F36" s="744"/>
      <c r="G36" s="744"/>
      <c r="H36" s="744"/>
      <c r="I36" s="744"/>
      <c r="J36" s="744"/>
      <c r="K36" s="744"/>
      <c r="L36" s="807"/>
      <c r="M36" s="807"/>
      <c r="N36" s="807"/>
      <c r="O36" s="807"/>
      <c r="P36" s="807"/>
    </row>
  </sheetData>
  <sheetProtection selectLockedCells="1" selectUnlockedCells="1"/>
  <mergeCells count="45">
    <mergeCell ref="L17:P17"/>
    <mergeCell ref="A18:B18"/>
    <mergeCell ref="L18:P18"/>
    <mergeCell ref="L19:P19"/>
    <mergeCell ref="D36:K36"/>
    <mergeCell ref="L36:P36"/>
    <mergeCell ref="A13:B13"/>
    <mergeCell ref="L13:P13"/>
    <mergeCell ref="A14:B14"/>
    <mergeCell ref="C14:C18"/>
    <mergeCell ref="L14:P14"/>
    <mergeCell ref="A15:B15"/>
    <mergeCell ref="L15:P15"/>
    <mergeCell ref="A16:B16"/>
    <mergeCell ref="L16:P16"/>
    <mergeCell ref="A17:B17"/>
    <mergeCell ref="A10:B10"/>
    <mergeCell ref="C10:C12"/>
    <mergeCell ref="L10:P10"/>
    <mergeCell ref="A11:B11"/>
    <mergeCell ref="L11:P11"/>
    <mergeCell ref="A12:B12"/>
    <mergeCell ref="L12:P12"/>
    <mergeCell ref="J7:K7"/>
    <mergeCell ref="C8:D8"/>
    <mergeCell ref="L8:P8"/>
    <mergeCell ref="A9:B9"/>
    <mergeCell ref="C9:D9"/>
    <mergeCell ref="L9:P9"/>
    <mergeCell ref="F5:G5"/>
    <mergeCell ref="H5:I5"/>
    <mergeCell ref="F6:F7"/>
    <mergeCell ref="G6:G7"/>
    <mergeCell ref="H6:H7"/>
    <mergeCell ref="I6:I7"/>
    <mergeCell ref="L1:P1"/>
    <mergeCell ref="G3:K3"/>
    <mergeCell ref="L3:P3"/>
    <mergeCell ref="A4:B8"/>
    <mergeCell ref="C4:D7"/>
    <mergeCell ref="E4:I4"/>
    <mergeCell ref="J4:J6"/>
    <mergeCell ref="K4:K6"/>
    <mergeCell ref="L4:P7"/>
    <mergeCell ref="E5:E7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 J9:P9 F10:G10 H11:I12 E13 J13:P13 F14:G15 J15:P15 H16:I18 J17:P17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8"/>
  <sheetViews>
    <sheetView showGridLines="0" zoomScalePageLayoutView="0" workbookViewId="0" topLeftCell="C5">
      <selection activeCell="H9" sqref="H9"/>
    </sheetView>
  </sheetViews>
  <sheetFormatPr defaultColWidth="9.00390625" defaultRowHeight="12.75"/>
  <cols>
    <col min="1" max="1" width="2.75390625" style="231" customWidth="1"/>
    <col min="2" max="2" width="3.625" style="231" customWidth="1"/>
    <col min="3" max="3" width="13.125" style="231" customWidth="1"/>
    <col min="4" max="4" width="46.875" style="231" customWidth="1"/>
    <col min="5" max="8" width="12.75390625" style="231" customWidth="1"/>
    <col min="9" max="9" width="2.625" style="231" customWidth="1"/>
    <col min="10" max="14" width="2.125" style="231" customWidth="1"/>
    <col min="15" max="16384" width="9.125" style="231" customWidth="1"/>
  </cols>
  <sheetData>
    <row r="1" spans="10:14" ht="12">
      <c r="J1" s="793">
        <v>1616</v>
      </c>
      <c r="K1" s="793"/>
      <c r="L1" s="793"/>
      <c r="M1" s="793"/>
      <c r="N1" s="793"/>
    </row>
    <row r="3" spans="1:14" ht="18.75" customHeight="1">
      <c r="A3" s="260" t="s">
        <v>486</v>
      </c>
      <c r="B3" s="377">
        <v>11</v>
      </c>
      <c r="C3" s="262" t="s">
        <v>521</v>
      </c>
      <c r="D3" s="262"/>
      <c r="E3" s="769" t="s">
        <v>183</v>
      </c>
      <c r="F3" s="769"/>
      <c r="G3" s="769"/>
      <c r="H3" s="769"/>
      <c r="I3" s="769"/>
      <c r="J3" s="748" t="str">
        <f>elolap!$P$34</f>
        <v>13392</v>
      </c>
      <c r="K3" s="748"/>
      <c r="L3" s="748"/>
      <c r="M3" s="748"/>
      <c r="N3" s="748"/>
    </row>
    <row r="4" spans="1:14" ht="15" customHeight="1">
      <c r="A4" s="864" t="s">
        <v>184</v>
      </c>
      <c r="B4" s="864"/>
      <c r="C4" s="865" t="s">
        <v>185</v>
      </c>
      <c r="D4" s="865"/>
      <c r="E4" s="379" t="s">
        <v>522</v>
      </c>
      <c r="F4" s="835" t="s">
        <v>523</v>
      </c>
      <c r="G4" s="835"/>
      <c r="H4" s="835"/>
      <c r="I4" s="835"/>
      <c r="J4" s="835"/>
      <c r="K4" s="835"/>
      <c r="L4" s="835"/>
      <c r="M4" s="835"/>
      <c r="N4" s="835"/>
    </row>
    <row r="5" spans="1:14" ht="15" customHeight="1">
      <c r="A5" s="864"/>
      <c r="B5" s="864"/>
      <c r="C5" s="865"/>
      <c r="D5" s="865"/>
      <c r="E5" s="380" t="s">
        <v>256</v>
      </c>
      <c r="F5" s="381">
        <v>1</v>
      </c>
      <c r="G5" s="381" t="s">
        <v>524</v>
      </c>
      <c r="H5" s="382" t="s">
        <v>525</v>
      </c>
      <c r="I5" s="866">
        <v>11</v>
      </c>
      <c r="J5" s="866"/>
      <c r="K5" s="866"/>
      <c r="L5" s="866"/>
      <c r="M5" s="866"/>
      <c r="N5" s="866"/>
    </row>
    <row r="6" spans="1:14" ht="15" customHeight="1">
      <c r="A6" s="864"/>
      <c r="B6" s="864"/>
      <c r="C6" s="865"/>
      <c r="D6" s="865"/>
      <c r="E6" s="380"/>
      <c r="F6" s="867" t="s">
        <v>526</v>
      </c>
      <c r="G6" s="867"/>
      <c r="H6" s="867"/>
      <c r="I6" s="868" t="s">
        <v>527</v>
      </c>
      <c r="J6" s="868"/>
      <c r="K6" s="868"/>
      <c r="L6" s="868"/>
      <c r="M6" s="868"/>
      <c r="N6" s="868"/>
    </row>
    <row r="7" spans="1:14" ht="11.25" customHeight="1">
      <c r="A7" s="864"/>
      <c r="B7" s="864"/>
      <c r="C7" s="834"/>
      <c r="D7" s="834"/>
      <c r="E7" s="246" t="s">
        <v>198</v>
      </c>
      <c r="F7" s="247" t="s">
        <v>199</v>
      </c>
      <c r="G7" s="247" t="s">
        <v>200</v>
      </c>
      <c r="H7" s="247" t="s">
        <v>201</v>
      </c>
      <c r="I7" s="802" t="s">
        <v>202</v>
      </c>
      <c r="J7" s="802"/>
      <c r="K7" s="802"/>
      <c r="L7" s="802"/>
      <c r="M7" s="802"/>
      <c r="N7" s="802"/>
    </row>
    <row r="8" spans="1:14" ht="16.5" customHeight="1">
      <c r="A8" s="803" t="s">
        <v>62</v>
      </c>
      <c r="B8" s="803"/>
      <c r="C8" s="383" t="s">
        <v>528</v>
      </c>
      <c r="D8" s="383"/>
      <c r="E8" s="160">
        <v>8</v>
      </c>
      <c r="F8" s="160">
        <v>0</v>
      </c>
      <c r="G8" s="160">
        <v>4</v>
      </c>
      <c r="H8" s="160">
        <v>4</v>
      </c>
      <c r="I8" s="760">
        <v>0</v>
      </c>
      <c r="J8" s="760"/>
      <c r="K8" s="760"/>
      <c r="L8" s="760"/>
      <c r="M8" s="760"/>
      <c r="N8" s="760"/>
    </row>
    <row r="9" spans="1:14" ht="16.5" customHeight="1">
      <c r="A9" s="803" t="s">
        <v>57</v>
      </c>
      <c r="B9" s="803"/>
      <c r="C9" s="809" t="s">
        <v>529</v>
      </c>
      <c r="D9" s="277" t="s">
        <v>530</v>
      </c>
      <c r="E9" s="160">
        <v>0</v>
      </c>
      <c r="F9" s="160">
        <v>0</v>
      </c>
      <c r="G9" s="160">
        <v>0</v>
      </c>
      <c r="H9" s="160">
        <v>0</v>
      </c>
      <c r="I9" s="760">
        <v>0</v>
      </c>
      <c r="J9" s="760"/>
      <c r="K9" s="760"/>
      <c r="L9" s="760"/>
      <c r="M9" s="760"/>
      <c r="N9" s="760"/>
    </row>
    <row r="10" spans="1:14" ht="16.5" customHeight="1">
      <c r="A10" s="803" t="s">
        <v>55</v>
      </c>
      <c r="B10" s="803"/>
      <c r="C10" s="809"/>
      <c r="D10" s="277" t="s">
        <v>531</v>
      </c>
      <c r="E10" s="160">
        <v>0</v>
      </c>
      <c r="F10" s="160">
        <v>0</v>
      </c>
      <c r="G10" s="160">
        <v>0</v>
      </c>
      <c r="H10" s="160">
        <v>0</v>
      </c>
      <c r="I10" s="760">
        <v>0</v>
      </c>
      <c r="J10" s="760"/>
      <c r="K10" s="760"/>
      <c r="L10" s="760"/>
      <c r="M10" s="760"/>
      <c r="N10" s="760"/>
    </row>
    <row r="11" spans="1:14" ht="16.5" customHeight="1">
      <c r="A11" s="803" t="s">
        <v>59</v>
      </c>
      <c r="B11" s="803"/>
      <c r="C11" s="809"/>
      <c r="D11" s="277" t="s">
        <v>532</v>
      </c>
      <c r="E11" s="160">
        <v>0</v>
      </c>
      <c r="F11" s="160">
        <v>0</v>
      </c>
      <c r="G11" s="160">
        <v>0</v>
      </c>
      <c r="H11" s="160">
        <v>0</v>
      </c>
      <c r="I11" s="760">
        <v>0</v>
      </c>
      <c r="J11" s="760"/>
      <c r="K11" s="760"/>
      <c r="L11" s="760"/>
      <c r="M11" s="760"/>
      <c r="N11" s="760"/>
    </row>
    <row r="12" spans="1:14" ht="16.5" customHeight="1">
      <c r="A12" s="803" t="s">
        <v>61</v>
      </c>
      <c r="B12" s="803"/>
      <c r="C12" s="809"/>
      <c r="D12" s="277" t="s">
        <v>533</v>
      </c>
      <c r="E12" s="160">
        <v>0</v>
      </c>
      <c r="F12" s="160">
        <v>0</v>
      </c>
      <c r="G12" s="160">
        <v>0</v>
      </c>
      <c r="H12" s="160">
        <v>0</v>
      </c>
      <c r="I12" s="760">
        <v>0</v>
      </c>
      <c r="J12" s="760"/>
      <c r="K12" s="760"/>
      <c r="L12" s="760"/>
      <c r="M12" s="760"/>
      <c r="N12" s="760"/>
    </row>
    <row r="13" spans="1:14" ht="16.5" customHeight="1">
      <c r="A13" s="803" t="s">
        <v>64</v>
      </c>
      <c r="B13" s="803"/>
      <c r="C13" s="809"/>
      <c r="D13" s="277" t="s">
        <v>534</v>
      </c>
      <c r="E13" s="160">
        <v>0</v>
      </c>
      <c r="F13" s="160">
        <v>0</v>
      </c>
      <c r="G13" s="160">
        <v>0</v>
      </c>
      <c r="H13" s="160">
        <v>0</v>
      </c>
      <c r="I13" s="760">
        <v>0</v>
      </c>
      <c r="J13" s="760"/>
      <c r="K13" s="760"/>
      <c r="L13" s="760"/>
      <c r="M13" s="760"/>
      <c r="N13" s="760"/>
    </row>
    <row r="14" spans="1:14" ht="16.5" customHeight="1">
      <c r="A14" s="803" t="s">
        <v>66</v>
      </c>
      <c r="B14" s="803"/>
      <c r="C14" s="809"/>
      <c r="D14" s="277" t="s">
        <v>535</v>
      </c>
      <c r="E14" s="160">
        <v>8</v>
      </c>
      <c r="F14" s="160">
        <v>0</v>
      </c>
      <c r="G14" s="160">
        <v>4</v>
      </c>
      <c r="H14" s="160">
        <v>4</v>
      </c>
      <c r="I14" s="760">
        <v>0</v>
      </c>
      <c r="J14" s="760"/>
      <c r="K14" s="760"/>
      <c r="L14" s="760"/>
      <c r="M14" s="760"/>
      <c r="N14" s="760"/>
    </row>
    <row r="15" spans="1:14" ht="16.5" customHeight="1">
      <c r="A15" s="803" t="s">
        <v>68</v>
      </c>
      <c r="B15" s="803"/>
      <c r="C15" s="809" t="s">
        <v>536</v>
      </c>
      <c r="D15" s="277" t="s">
        <v>537</v>
      </c>
      <c r="E15" s="160">
        <v>0</v>
      </c>
      <c r="F15" s="160">
        <v>0</v>
      </c>
      <c r="G15" s="160">
        <v>0</v>
      </c>
      <c r="H15" s="160">
        <v>0</v>
      </c>
      <c r="I15" s="760">
        <v>0</v>
      </c>
      <c r="J15" s="760"/>
      <c r="K15" s="760"/>
      <c r="L15" s="760"/>
      <c r="M15" s="760"/>
      <c r="N15" s="760"/>
    </row>
    <row r="16" spans="1:14" ht="16.5" customHeight="1">
      <c r="A16" s="803" t="s">
        <v>70</v>
      </c>
      <c r="B16" s="803"/>
      <c r="C16" s="809"/>
      <c r="D16" s="277" t="s">
        <v>538</v>
      </c>
      <c r="E16" s="160">
        <v>0</v>
      </c>
      <c r="F16" s="160">
        <v>0</v>
      </c>
      <c r="G16" s="160">
        <v>0</v>
      </c>
      <c r="H16" s="160">
        <v>0</v>
      </c>
      <c r="I16" s="760">
        <v>0</v>
      </c>
      <c r="J16" s="760"/>
      <c r="K16" s="760"/>
      <c r="L16" s="760"/>
      <c r="M16" s="760"/>
      <c r="N16" s="760"/>
    </row>
    <row r="17" spans="1:14" ht="16.5" customHeight="1">
      <c r="A17" s="803" t="s">
        <v>217</v>
      </c>
      <c r="B17" s="803"/>
      <c r="C17" s="809"/>
      <c r="D17" s="277" t="s">
        <v>539</v>
      </c>
      <c r="E17" s="160">
        <v>8</v>
      </c>
      <c r="F17" s="160">
        <v>0</v>
      </c>
      <c r="G17" s="160">
        <v>4</v>
      </c>
      <c r="H17" s="160">
        <v>4</v>
      </c>
      <c r="I17" s="760">
        <v>0</v>
      </c>
      <c r="J17" s="760"/>
      <c r="K17" s="760"/>
      <c r="L17" s="760"/>
      <c r="M17" s="760"/>
      <c r="N17" s="760"/>
    </row>
    <row r="18" spans="1:14" ht="16.5" customHeight="1">
      <c r="A18" s="803" t="s">
        <v>219</v>
      </c>
      <c r="B18" s="803"/>
      <c r="C18" s="809"/>
      <c r="D18" s="277" t="s">
        <v>399</v>
      </c>
      <c r="E18" s="160">
        <v>0</v>
      </c>
      <c r="F18" s="160">
        <v>0</v>
      </c>
      <c r="G18" s="160">
        <v>0</v>
      </c>
      <c r="H18" s="160">
        <v>0</v>
      </c>
      <c r="I18" s="760">
        <v>0</v>
      </c>
      <c r="J18" s="760"/>
      <c r="K18" s="760"/>
      <c r="L18" s="760"/>
      <c r="M18" s="760"/>
      <c r="N18" s="760"/>
    </row>
    <row r="19" spans="1:14" ht="16.5" customHeight="1">
      <c r="A19" s="803" t="s">
        <v>221</v>
      </c>
      <c r="B19" s="803"/>
      <c r="C19" s="809" t="s">
        <v>540</v>
      </c>
      <c r="D19" s="277" t="s">
        <v>541</v>
      </c>
      <c r="E19" s="160">
        <v>0</v>
      </c>
      <c r="F19" s="160">
        <v>0</v>
      </c>
      <c r="G19" s="160">
        <v>0</v>
      </c>
      <c r="H19" s="160">
        <v>0</v>
      </c>
      <c r="I19" s="760">
        <v>0</v>
      </c>
      <c r="J19" s="760"/>
      <c r="K19" s="760"/>
      <c r="L19" s="760"/>
      <c r="M19" s="760"/>
      <c r="N19" s="760"/>
    </row>
    <row r="20" spans="1:14" ht="16.5" customHeight="1">
      <c r="A20" s="803" t="s">
        <v>223</v>
      </c>
      <c r="B20" s="803"/>
      <c r="C20" s="809"/>
      <c r="D20" s="277" t="s">
        <v>542</v>
      </c>
      <c r="E20" s="160">
        <v>0</v>
      </c>
      <c r="F20" s="160">
        <v>0</v>
      </c>
      <c r="G20" s="160">
        <v>0</v>
      </c>
      <c r="H20" s="160">
        <v>0</v>
      </c>
      <c r="I20" s="760">
        <v>0</v>
      </c>
      <c r="J20" s="760"/>
      <c r="K20" s="760"/>
      <c r="L20" s="760"/>
      <c r="M20" s="760"/>
      <c r="N20" s="760"/>
    </row>
    <row r="21" spans="1:14" ht="16.5" customHeight="1">
      <c r="A21" s="803" t="s">
        <v>225</v>
      </c>
      <c r="B21" s="803"/>
      <c r="C21" s="809"/>
      <c r="D21" s="277" t="s">
        <v>543</v>
      </c>
      <c r="E21" s="160">
        <v>8</v>
      </c>
      <c r="F21" s="160">
        <v>0</v>
      </c>
      <c r="G21" s="160">
        <v>4</v>
      </c>
      <c r="H21" s="160">
        <v>4</v>
      </c>
      <c r="I21" s="760">
        <v>0</v>
      </c>
      <c r="J21" s="760"/>
      <c r="K21" s="760"/>
      <c r="L21" s="760"/>
      <c r="M21" s="760"/>
      <c r="N21" s="760"/>
    </row>
    <row r="22" spans="1:14" ht="16.5" customHeight="1">
      <c r="A22" s="803" t="s">
        <v>228</v>
      </c>
      <c r="B22" s="803"/>
      <c r="C22" s="809"/>
      <c r="D22" s="277" t="s">
        <v>399</v>
      </c>
      <c r="E22" s="160">
        <v>0</v>
      </c>
      <c r="F22" s="160">
        <v>0</v>
      </c>
      <c r="G22" s="160">
        <v>0</v>
      </c>
      <c r="H22" s="160">
        <v>0</v>
      </c>
      <c r="I22" s="760">
        <v>0</v>
      </c>
      <c r="J22" s="760"/>
      <c r="K22" s="760"/>
      <c r="L22" s="760"/>
      <c r="M22" s="760"/>
      <c r="N22" s="760"/>
    </row>
    <row r="23" spans="1:14" ht="16.5" customHeight="1">
      <c r="A23" s="803" t="s">
        <v>230</v>
      </c>
      <c r="B23" s="803"/>
      <c r="C23" s="809" t="s">
        <v>544</v>
      </c>
      <c r="D23" s="277" t="s">
        <v>545</v>
      </c>
      <c r="E23" s="160">
        <v>0</v>
      </c>
      <c r="F23" s="160">
        <v>0</v>
      </c>
      <c r="G23" s="160">
        <v>0</v>
      </c>
      <c r="H23" s="160">
        <v>0</v>
      </c>
      <c r="I23" s="760">
        <v>0</v>
      </c>
      <c r="J23" s="760"/>
      <c r="K23" s="760"/>
      <c r="L23" s="760"/>
      <c r="M23" s="760"/>
      <c r="N23" s="760"/>
    </row>
    <row r="24" spans="1:14" ht="16.5" customHeight="1">
      <c r="A24" s="803" t="s">
        <v>232</v>
      </c>
      <c r="B24" s="803"/>
      <c r="C24" s="809"/>
      <c r="D24" s="277" t="s">
        <v>546</v>
      </c>
      <c r="E24" s="160">
        <v>8</v>
      </c>
      <c r="F24" s="160">
        <v>0</v>
      </c>
      <c r="G24" s="160">
        <v>4</v>
      </c>
      <c r="H24" s="160">
        <v>4</v>
      </c>
      <c r="I24" s="760">
        <v>0</v>
      </c>
      <c r="J24" s="760"/>
      <c r="K24" s="760"/>
      <c r="L24" s="760"/>
      <c r="M24" s="760"/>
      <c r="N24" s="760"/>
    </row>
    <row r="25" spans="1:14" ht="16.5" customHeight="1">
      <c r="A25" s="803" t="s">
        <v>234</v>
      </c>
      <c r="B25" s="803"/>
      <c r="C25" s="809"/>
      <c r="D25" s="277" t="s">
        <v>399</v>
      </c>
      <c r="E25" s="160">
        <v>0</v>
      </c>
      <c r="F25" s="160">
        <v>0</v>
      </c>
      <c r="G25" s="160">
        <v>0</v>
      </c>
      <c r="H25" s="160">
        <v>0</v>
      </c>
      <c r="I25" s="760">
        <v>0</v>
      </c>
      <c r="J25" s="760"/>
      <c r="K25" s="760"/>
      <c r="L25" s="760"/>
      <c r="M25" s="760"/>
      <c r="N25" s="760"/>
    </row>
    <row r="38" spans="4:14" ht="11.25" customHeight="1">
      <c r="D38" s="744">
        <v>14</v>
      </c>
      <c r="E38" s="744"/>
      <c r="F38" s="744"/>
      <c r="G38" s="744"/>
      <c r="H38" s="744"/>
      <c r="J38" s="806"/>
      <c r="K38" s="806"/>
      <c r="L38" s="806"/>
      <c r="M38" s="806"/>
      <c r="N38" s="806"/>
    </row>
  </sheetData>
  <sheetProtection selectLockedCells="1" selectUnlockedCells="1"/>
  <mergeCells count="53">
    <mergeCell ref="D38:H38"/>
    <mergeCell ref="J38:N38"/>
    <mergeCell ref="A23:B23"/>
    <mergeCell ref="C23:C25"/>
    <mergeCell ref="I23:N23"/>
    <mergeCell ref="A24:B24"/>
    <mergeCell ref="I24:N24"/>
    <mergeCell ref="A25:B25"/>
    <mergeCell ref="I25:N25"/>
    <mergeCell ref="A19:B19"/>
    <mergeCell ref="C19:C22"/>
    <mergeCell ref="I19:N19"/>
    <mergeCell ref="A20:B20"/>
    <mergeCell ref="I20:N20"/>
    <mergeCell ref="A21:B21"/>
    <mergeCell ref="I21:N21"/>
    <mergeCell ref="A22:B22"/>
    <mergeCell ref="I22:N22"/>
    <mergeCell ref="A15:B15"/>
    <mergeCell ref="C15:C18"/>
    <mergeCell ref="I15:N15"/>
    <mergeCell ref="A16:B16"/>
    <mergeCell ref="I16:N16"/>
    <mergeCell ref="A17:B17"/>
    <mergeCell ref="I17:N17"/>
    <mergeCell ref="A18:B18"/>
    <mergeCell ref="I18:N18"/>
    <mergeCell ref="A12:B12"/>
    <mergeCell ref="I12:N12"/>
    <mergeCell ref="A13:B13"/>
    <mergeCell ref="I13:N13"/>
    <mergeCell ref="A14:B14"/>
    <mergeCell ref="I14:N14"/>
    <mergeCell ref="I7:N7"/>
    <mergeCell ref="A8:B8"/>
    <mergeCell ref="I8:N8"/>
    <mergeCell ref="A9:B9"/>
    <mergeCell ref="C9:C14"/>
    <mergeCell ref="I9:N9"/>
    <mergeCell ref="A10:B10"/>
    <mergeCell ref="I10:N10"/>
    <mergeCell ref="A11:B11"/>
    <mergeCell ref="I11:N11"/>
    <mergeCell ref="J1:N1"/>
    <mergeCell ref="E3:I3"/>
    <mergeCell ref="J3:N3"/>
    <mergeCell ref="A4:B7"/>
    <mergeCell ref="C4:D6"/>
    <mergeCell ref="F4:N4"/>
    <mergeCell ref="I5:N5"/>
    <mergeCell ref="F6:H6"/>
    <mergeCell ref="I6:N6"/>
    <mergeCell ref="C7:D7"/>
  </mergeCells>
  <conditionalFormatting sqref="J3:N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N25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32"/>
  <sheetViews>
    <sheetView showGridLines="0" zoomScalePageLayoutView="0" workbookViewId="0" topLeftCell="D1">
      <selection activeCell="P18" sqref="P18"/>
    </sheetView>
  </sheetViews>
  <sheetFormatPr defaultColWidth="11.375" defaultRowHeight="15.75" customHeight="1"/>
  <cols>
    <col min="1" max="1" width="2.75390625" style="384" customWidth="1"/>
    <col min="2" max="2" width="3.375" style="384" customWidth="1"/>
    <col min="3" max="3" width="13.875" style="279" customWidth="1"/>
    <col min="4" max="4" width="18.875" style="279" customWidth="1"/>
    <col min="5" max="5" width="8.75390625" style="279" customWidth="1"/>
    <col min="6" max="6" width="7.125" style="279" customWidth="1"/>
    <col min="7" max="7" width="7.75390625" style="279" customWidth="1"/>
    <col min="8" max="8" width="6.375" style="279" customWidth="1"/>
    <col min="9" max="9" width="8.75390625" style="279" customWidth="1"/>
    <col min="10" max="10" width="6.625" style="279" customWidth="1"/>
    <col min="11" max="11" width="7.875" style="279" customWidth="1"/>
    <col min="12" max="12" width="8.75390625" style="279" customWidth="1"/>
    <col min="13" max="13" width="8.00390625" style="279" customWidth="1"/>
    <col min="14" max="14" width="8.75390625" style="279" customWidth="1"/>
    <col min="15" max="16" width="8.00390625" style="279" customWidth="1"/>
    <col min="17" max="21" width="2.125" style="279" customWidth="1"/>
    <col min="22" max="16384" width="11.375" style="279" customWidth="1"/>
  </cols>
  <sheetData>
    <row r="1" spans="17:21" ht="12" customHeight="1">
      <c r="Q1" s="816">
        <v>1616</v>
      </c>
      <c r="R1" s="816"/>
      <c r="S1" s="816"/>
      <c r="T1" s="816"/>
      <c r="U1" s="816"/>
    </row>
    <row r="2" ht="12" customHeight="1"/>
    <row r="3" spans="1:21" s="285" customFormat="1" ht="18.75" customHeight="1">
      <c r="A3" s="143" t="s">
        <v>547</v>
      </c>
      <c r="B3" s="352">
        <v>12</v>
      </c>
      <c r="C3" s="385" t="s">
        <v>548</v>
      </c>
      <c r="D3" s="354"/>
      <c r="E3" s="354"/>
      <c r="F3" s="354"/>
      <c r="G3" s="354"/>
      <c r="H3" s="354"/>
      <c r="I3" s="386"/>
      <c r="J3" s="386"/>
      <c r="K3" s="747" t="s">
        <v>183</v>
      </c>
      <c r="L3" s="747"/>
      <c r="M3" s="747"/>
      <c r="N3" s="747"/>
      <c r="O3" s="747"/>
      <c r="P3" s="747"/>
      <c r="Q3" s="748" t="str">
        <f>elolap!$P$34</f>
        <v>13392</v>
      </c>
      <c r="R3" s="748"/>
      <c r="S3" s="748"/>
      <c r="T3" s="748"/>
      <c r="U3" s="748"/>
    </row>
    <row r="4" spans="1:21" s="289" customFormat="1" ht="15.75" customHeight="1">
      <c r="A4" s="387"/>
      <c r="B4" s="294"/>
      <c r="C4" s="818" t="s">
        <v>185</v>
      </c>
      <c r="D4" s="818"/>
      <c r="E4" s="848" t="s">
        <v>488</v>
      </c>
      <c r="F4" s="848"/>
      <c r="G4" s="848"/>
      <c r="H4" s="825" t="s">
        <v>549</v>
      </c>
      <c r="I4" s="825"/>
      <c r="J4" s="815" t="s">
        <v>550</v>
      </c>
      <c r="K4" s="815" t="s">
        <v>551</v>
      </c>
      <c r="L4" s="815"/>
      <c r="M4" s="815" t="s">
        <v>552</v>
      </c>
      <c r="N4" s="815"/>
      <c r="O4" s="815" t="s">
        <v>553</v>
      </c>
      <c r="P4" s="815"/>
      <c r="Q4" s="815"/>
      <c r="R4" s="815"/>
      <c r="S4" s="815"/>
      <c r="T4" s="815"/>
      <c r="U4" s="815"/>
    </row>
    <row r="5" spans="1:21" s="289" customFormat="1" ht="38.25" customHeight="1">
      <c r="A5" s="871" t="s">
        <v>184</v>
      </c>
      <c r="B5" s="871"/>
      <c r="C5" s="818"/>
      <c r="D5" s="818"/>
      <c r="E5" s="851" t="s">
        <v>340</v>
      </c>
      <c r="F5" s="848" t="s">
        <v>491</v>
      </c>
      <c r="G5" s="848"/>
      <c r="H5" s="851" t="s">
        <v>340</v>
      </c>
      <c r="I5" s="799" t="s">
        <v>554</v>
      </c>
      <c r="J5" s="815"/>
      <c r="K5" s="388" t="s">
        <v>555</v>
      </c>
      <c r="L5" s="388" t="s">
        <v>556</v>
      </c>
      <c r="M5" s="815"/>
      <c r="N5" s="815"/>
      <c r="O5" s="815" t="s">
        <v>557</v>
      </c>
      <c r="P5" s="815" t="s">
        <v>558</v>
      </c>
      <c r="Q5" s="869" t="s">
        <v>559</v>
      </c>
      <c r="R5" s="869"/>
      <c r="S5" s="869"/>
      <c r="T5" s="869"/>
      <c r="U5" s="869"/>
    </row>
    <row r="6" spans="1:21" s="289" customFormat="1" ht="23.25" customHeight="1">
      <c r="A6" s="387"/>
      <c r="B6" s="294"/>
      <c r="C6" s="818"/>
      <c r="D6" s="818"/>
      <c r="E6" s="851"/>
      <c r="F6" s="360" t="s">
        <v>194</v>
      </c>
      <c r="G6" s="154" t="s">
        <v>195</v>
      </c>
      <c r="H6" s="851"/>
      <c r="I6" s="799"/>
      <c r="J6" s="815"/>
      <c r="K6" s="815" t="s">
        <v>560</v>
      </c>
      <c r="L6" s="815"/>
      <c r="M6" s="388" t="s">
        <v>561</v>
      </c>
      <c r="N6" s="154" t="s">
        <v>562</v>
      </c>
      <c r="O6" s="815"/>
      <c r="P6" s="815"/>
      <c r="Q6" s="869"/>
      <c r="R6" s="869"/>
      <c r="S6" s="869"/>
      <c r="T6" s="869"/>
      <c r="U6" s="869"/>
    </row>
    <row r="7" spans="1:21" ht="12" customHeight="1">
      <c r="A7" s="389"/>
      <c r="B7" s="390"/>
      <c r="C7" s="870"/>
      <c r="D7" s="870"/>
      <c r="E7" s="365" t="s">
        <v>198</v>
      </c>
      <c r="F7" s="364" t="s">
        <v>199</v>
      </c>
      <c r="G7" s="364" t="s">
        <v>200</v>
      </c>
      <c r="H7" s="364" t="s">
        <v>201</v>
      </c>
      <c r="I7" s="391" t="s">
        <v>202</v>
      </c>
      <c r="J7" s="365" t="s">
        <v>203</v>
      </c>
      <c r="K7" s="364" t="s">
        <v>204</v>
      </c>
      <c r="L7" s="365" t="s">
        <v>260</v>
      </c>
      <c r="M7" s="365" t="s">
        <v>261</v>
      </c>
      <c r="N7" s="247" t="s">
        <v>262</v>
      </c>
      <c r="O7" s="247" t="s">
        <v>263</v>
      </c>
      <c r="P7" s="345" t="s">
        <v>264</v>
      </c>
      <c r="Q7" s="802" t="s">
        <v>265</v>
      </c>
      <c r="R7" s="802"/>
      <c r="S7" s="802"/>
      <c r="T7" s="802"/>
      <c r="U7" s="802"/>
    </row>
    <row r="8" spans="1:21" s="351" customFormat="1" ht="16.5" customHeight="1">
      <c r="A8" s="824" t="s">
        <v>62</v>
      </c>
      <c r="B8" s="824"/>
      <c r="C8" s="392" t="s">
        <v>563</v>
      </c>
      <c r="D8" s="393"/>
      <c r="E8" s="160">
        <v>1</v>
      </c>
      <c r="F8" s="160">
        <v>0</v>
      </c>
      <c r="G8" s="160">
        <v>1575</v>
      </c>
      <c r="H8" s="160">
        <v>1</v>
      </c>
      <c r="I8" s="160">
        <v>1405</v>
      </c>
      <c r="J8" s="160">
        <v>0</v>
      </c>
      <c r="K8" s="160">
        <v>122</v>
      </c>
      <c r="L8" s="160">
        <v>0</v>
      </c>
      <c r="M8" s="160">
        <v>4</v>
      </c>
      <c r="N8" s="160">
        <v>377</v>
      </c>
      <c r="O8" s="160">
        <v>0</v>
      </c>
      <c r="P8" s="160">
        <v>0</v>
      </c>
      <c r="Q8" s="760">
        <v>0</v>
      </c>
      <c r="R8" s="760"/>
      <c r="S8" s="760"/>
      <c r="T8" s="760"/>
      <c r="U8" s="760"/>
    </row>
    <row r="9" spans="1:21" s="351" customFormat="1" ht="16.5" customHeight="1">
      <c r="A9" s="824" t="s">
        <v>57</v>
      </c>
      <c r="B9" s="824"/>
      <c r="C9" s="394" t="s">
        <v>564</v>
      </c>
      <c r="D9" s="395"/>
      <c r="E9" s="160">
        <v>4</v>
      </c>
      <c r="F9" s="160">
        <v>0</v>
      </c>
      <c r="G9" s="160">
        <v>5955</v>
      </c>
      <c r="H9" s="160">
        <v>4</v>
      </c>
      <c r="I9" s="160">
        <v>20531</v>
      </c>
      <c r="J9" s="160">
        <v>0</v>
      </c>
      <c r="K9" s="160">
        <v>92</v>
      </c>
      <c r="L9" s="160">
        <v>0</v>
      </c>
      <c r="M9" s="160">
        <v>85</v>
      </c>
      <c r="N9" s="160">
        <v>4428</v>
      </c>
      <c r="O9" s="160">
        <v>0</v>
      </c>
      <c r="P9" s="160">
        <v>0</v>
      </c>
      <c r="Q9" s="760">
        <v>3</v>
      </c>
      <c r="R9" s="760"/>
      <c r="S9" s="760"/>
      <c r="T9" s="760"/>
      <c r="U9" s="760"/>
    </row>
    <row r="10" spans="1:21" s="351" customFormat="1" ht="16.5" customHeight="1">
      <c r="A10" s="824" t="s">
        <v>55</v>
      </c>
      <c r="B10" s="824"/>
      <c r="C10" s="394" t="s">
        <v>565</v>
      </c>
      <c r="D10" s="395"/>
      <c r="E10" s="160">
        <v>1</v>
      </c>
      <c r="F10" s="160">
        <v>0</v>
      </c>
      <c r="G10" s="160">
        <v>352</v>
      </c>
      <c r="H10" s="160">
        <v>1</v>
      </c>
      <c r="I10" s="160">
        <v>1369</v>
      </c>
      <c r="J10" s="160">
        <v>0</v>
      </c>
      <c r="K10" s="160">
        <v>100</v>
      </c>
      <c r="L10" s="160">
        <v>0</v>
      </c>
      <c r="M10" s="160">
        <v>8</v>
      </c>
      <c r="N10" s="160">
        <v>345</v>
      </c>
      <c r="O10" s="160">
        <v>0</v>
      </c>
      <c r="P10" s="160">
        <v>0</v>
      </c>
      <c r="Q10" s="760">
        <v>0</v>
      </c>
      <c r="R10" s="760"/>
      <c r="S10" s="760"/>
      <c r="T10" s="760"/>
      <c r="U10" s="760"/>
    </row>
    <row r="11" spans="1:21" s="351" customFormat="1" ht="16.5" customHeight="1">
      <c r="A11" s="824" t="s">
        <v>59</v>
      </c>
      <c r="B11" s="824"/>
      <c r="C11" s="394" t="s">
        <v>566</v>
      </c>
      <c r="D11" s="395"/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760">
        <v>0</v>
      </c>
      <c r="R11" s="760"/>
      <c r="S11" s="760"/>
      <c r="T11" s="760"/>
      <c r="U11" s="760"/>
    </row>
    <row r="12" spans="1:21" s="351" customFormat="1" ht="16.5" customHeight="1">
      <c r="A12" s="824" t="s">
        <v>61</v>
      </c>
      <c r="B12" s="824"/>
      <c r="C12" s="394" t="s">
        <v>567</v>
      </c>
      <c r="D12" s="395"/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760">
        <v>0</v>
      </c>
      <c r="R12" s="760"/>
      <c r="S12" s="760"/>
      <c r="T12" s="760"/>
      <c r="U12" s="760"/>
    </row>
    <row r="13" spans="1:21" s="396" customFormat="1" ht="23.25" customHeight="1">
      <c r="A13" s="824" t="s">
        <v>64</v>
      </c>
      <c r="B13" s="824"/>
      <c r="C13" s="872" t="s">
        <v>568</v>
      </c>
      <c r="D13" s="872"/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760">
        <v>0</v>
      </c>
      <c r="R13" s="760"/>
      <c r="S13" s="760"/>
      <c r="T13" s="760"/>
      <c r="U13" s="760"/>
    </row>
    <row r="14" spans="1:21" s="396" customFormat="1" ht="23.25" customHeight="1">
      <c r="A14" s="824" t="s">
        <v>66</v>
      </c>
      <c r="B14" s="824"/>
      <c r="C14" s="872" t="s">
        <v>569</v>
      </c>
      <c r="D14" s="872"/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760">
        <v>0</v>
      </c>
      <c r="R14" s="760"/>
      <c r="S14" s="760"/>
      <c r="T14" s="760"/>
      <c r="U14" s="760"/>
    </row>
    <row r="15" spans="1:21" s="351" customFormat="1" ht="16.5" customHeight="1">
      <c r="A15" s="824" t="s">
        <v>68</v>
      </c>
      <c r="B15" s="824"/>
      <c r="C15" s="394" t="s">
        <v>570</v>
      </c>
      <c r="D15" s="395"/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397"/>
      <c r="P15" s="398"/>
      <c r="Q15" s="862"/>
      <c r="R15" s="862"/>
      <c r="S15" s="862"/>
      <c r="T15" s="862"/>
      <c r="U15" s="862"/>
    </row>
    <row r="16" spans="1:21" s="351" customFormat="1" ht="16.5" customHeight="1">
      <c r="A16" s="824" t="s">
        <v>70</v>
      </c>
      <c r="B16" s="824"/>
      <c r="C16" s="815" t="s">
        <v>571</v>
      </c>
      <c r="D16" s="395" t="s">
        <v>572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397"/>
      <c r="P16" s="397"/>
      <c r="Q16" s="862"/>
      <c r="R16" s="862"/>
      <c r="S16" s="862"/>
      <c r="T16" s="862"/>
      <c r="U16" s="862"/>
    </row>
    <row r="17" spans="1:21" s="351" customFormat="1" ht="16.5" customHeight="1">
      <c r="A17" s="824" t="s">
        <v>217</v>
      </c>
      <c r="B17" s="824"/>
      <c r="C17" s="815"/>
      <c r="D17" s="395" t="s">
        <v>573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397"/>
      <c r="P17" s="397"/>
      <c r="Q17" s="862"/>
      <c r="R17" s="862"/>
      <c r="S17" s="862"/>
      <c r="T17" s="862"/>
      <c r="U17" s="862"/>
    </row>
    <row r="18" spans="1:21" s="351" customFormat="1" ht="16.5" customHeight="1">
      <c r="A18" s="824" t="s">
        <v>219</v>
      </c>
      <c r="B18" s="824"/>
      <c r="C18" s="815"/>
      <c r="D18" s="395" t="s">
        <v>574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397"/>
      <c r="P18" s="397"/>
      <c r="Q18" s="862"/>
      <c r="R18" s="862"/>
      <c r="S18" s="862"/>
      <c r="T18" s="862"/>
      <c r="U18" s="862"/>
    </row>
    <row r="19" spans="1:21" s="351" customFormat="1" ht="16.5" customHeight="1">
      <c r="A19" s="824" t="s">
        <v>221</v>
      </c>
      <c r="B19" s="824"/>
      <c r="C19" s="394" t="s">
        <v>575</v>
      </c>
      <c r="D19" s="395"/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760">
        <v>0</v>
      </c>
      <c r="R19" s="760"/>
      <c r="S19" s="760"/>
      <c r="T19" s="760"/>
      <c r="U19" s="760"/>
    </row>
    <row r="32" spans="4:21" ht="15.75" customHeight="1">
      <c r="D32" s="828">
        <v>15</v>
      </c>
      <c r="E32" s="828"/>
      <c r="F32" s="828"/>
      <c r="G32" s="828"/>
      <c r="H32" s="828"/>
      <c r="I32" s="828"/>
      <c r="J32" s="828"/>
      <c r="K32" s="828"/>
      <c r="L32" s="828"/>
      <c r="M32" s="828"/>
      <c r="N32" s="828"/>
      <c r="O32" s="828"/>
      <c r="Q32" s="873"/>
      <c r="R32" s="873"/>
      <c r="S32" s="873"/>
      <c r="T32" s="873"/>
      <c r="U32" s="873"/>
    </row>
  </sheetData>
  <sheetProtection selectLockedCells="1" selectUnlockedCells="1"/>
  <mergeCells count="50">
    <mergeCell ref="A19:B19"/>
    <mergeCell ref="Q19:U19"/>
    <mergeCell ref="D32:O32"/>
    <mergeCell ref="Q32:U32"/>
    <mergeCell ref="A15:B15"/>
    <mergeCell ref="Q15:U15"/>
    <mergeCell ref="A16:B16"/>
    <mergeCell ref="C16:C18"/>
    <mergeCell ref="Q16:U16"/>
    <mergeCell ref="A17:B17"/>
    <mergeCell ref="Q17:U17"/>
    <mergeCell ref="A18:B18"/>
    <mergeCell ref="Q18:U18"/>
    <mergeCell ref="A12:B12"/>
    <mergeCell ref="Q12:U12"/>
    <mergeCell ref="A13:B13"/>
    <mergeCell ref="C13:D13"/>
    <mergeCell ref="Q13:U13"/>
    <mergeCell ref="A14:B14"/>
    <mergeCell ref="C14:D14"/>
    <mergeCell ref="Q14:U14"/>
    <mergeCell ref="A9:B9"/>
    <mergeCell ref="Q9:U9"/>
    <mergeCell ref="A10:B10"/>
    <mergeCell ref="Q10:U10"/>
    <mergeCell ref="A11:B11"/>
    <mergeCell ref="Q11:U11"/>
    <mergeCell ref="C7:D7"/>
    <mergeCell ref="Q7:U7"/>
    <mergeCell ref="A8:B8"/>
    <mergeCell ref="Q8:U8"/>
    <mergeCell ref="A5:B5"/>
    <mergeCell ref="E5:E6"/>
    <mergeCell ref="F5:G5"/>
    <mergeCell ref="O5:O6"/>
    <mergeCell ref="Q1:U1"/>
    <mergeCell ref="K3:P3"/>
    <mergeCell ref="Q3:U3"/>
    <mergeCell ref="O4:U4"/>
    <mergeCell ref="P5:P6"/>
    <mergeCell ref="Q5:U6"/>
    <mergeCell ref="K6:L6"/>
    <mergeCell ref="C4:D6"/>
    <mergeCell ref="E4:G4"/>
    <mergeCell ref="H4:I4"/>
    <mergeCell ref="J4:J6"/>
    <mergeCell ref="K4:L4"/>
    <mergeCell ref="M4:N5"/>
    <mergeCell ref="H5:H6"/>
    <mergeCell ref="I5:I6"/>
  </mergeCells>
  <conditionalFormatting sqref="Q3:U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U14 E15:N19 O19:U19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5"/>
  <sheetViews>
    <sheetView showGridLines="0" zoomScalePageLayoutView="0" workbookViewId="0" topLeftCell="D1">
      <selection activeCell="O11" sqref="O11"/>
    </sheetView>
  </sheetViews>
  <sheetFormatPr defaultColWidth="9.00390625" defaultRowHeight="12.75"/>
  <cols>
    <col min="1" max="1" width="2.75390625" style="231" customWidth="1"/>
    <col min="2" max="2" width="3.375" style="231" customWidth="1"/>
    <col min="3" max="3" width="13.75390625" style="231" customWidth="1"/>
    <col min="4" max="4" width="29.875" style="231" customWidth="1"/>
    <col min="5" max="14" width="8.75390625" style="231" customWidth="1"/>
    <col min="15" max="19" width="2.00390625" style="231" customWidth="1"/>
    <col min="20" max="16384" width="9.125" style="231" customWidth="1"/>
  </cols>
  <sheetData>
    <row r="1" spans="15:19" ht="12">
      <c r="O1" s="793">
        <v>1616</v>
      </c>
      <c r="P1" s="793"/>
      <c r="Q1" s="793"/>
      <c r="R1" s="793"/>
      <c r="S1" s="793"/>
    </row>
    <row r="3" spans="1:19" s="285" customFormat="1" ht="18.75" customHeight="1">
      <c r="A3" s="143" t="s">
        <v>547</v>
      </c>
      <c r="B3" s="352">
        <v>13</v>
      </c>
      <c r="C3" s="353" t="s">
        <v>576</v>
      </c>
      <c r="D3" s="354"/>
      <c r="E3" s="354"/>
      <c r="I3" s="747" t="s">
        <v>183</v>
      </c>
      <c r="J3" s="747"/>
      <c r="K3" s="747"/>
      <c r="L3" s="747"/>
      <c r="M3" s="747"/>
      <c r="N3" s="747"/>
      <c r="O3" s="748" t="str">
        <f>elolap!$P$34</f>
        <v>13392</v>
      </c>
      <c r="P3" s="748"/>
      <c r="Q3" s="748"/>
      <c r="R3" s="748"/>
      <c r="S3" s="748"/>
    </row>
    <row r="4" spans="1:19" s="279" customFormat="1" ht="22.5" customHeight="1">
      <c r="A4" s="817" t="s">
        <v>184</v>
      </c>
      <c r="B4" s="817"/>
      <c r="C4" s="818" t="s">
        <v>185</v>
      </c>
      <c r="D4" s="818"/>
      <c r="E4" s="821" t="s">
        <v>577</v>
      </c>
      <c r="F4" s="861" t="s">
        <v>490</v>
      </c>
      <c r="G4" s="861"/>
      <c r="H4" s="861"/>
      <c r="I4" s="861"/>
      <c r="J4" s="861"/>
      <c r="K4" s="861"/>
      <c r="L4" s="861"/>
      <c r="M4" s="797" t="s">
        <v>375</v>
      </c>
      <c r="N4" s="809" t="s">
        <v>320</v>
      </c>
      <c r="O4" s="797" t="s">
        <v>507</v>
      </c>
      <c r="P4" s="797"/>
      <c r="Q4" s="797"/>
      <c r="R4" s="797"/>
      <c r="S4" s="797"/>
    </row>
    <row r="5" spans="1:19" s="279" customFormat="1" ht="24" customHeight="1">
      <c r="A5" s="817"/>
      <c r="B5" s="817"/>
      <c r="C5" s="818"/>
      <c r="D5" s="818"/>
      <c r="E5" s="821"/>
      <c r="F5" s="358" t="s">
        <v>492</v>
      </c>
      <c r="G5" s="359" t="s">
        <v>493</v>
      </c>
      <c r="H5" s="359" t="s">
        <v>494</v>
      </c>
      <c r="I5" s="359" t="s">
        <v>495</v>
      </c>
      <c r="J5" s="359" t="s">
        <v>496</v>
      </c>
      <c r="K5" s="359" t="s">
        <v>497</v>
      </c>
      <c r="L5" s="399" t="s">
        <v>498</v>
      </c>
      <c r="M5" s="797"/>
      <c r="N5" s="809"/>
      <c r="O5" s="797"/>
      <c r="P5" s="797"/>
      <c r="Q5" s="797"/>
      <c r="R5" s="797"/>
      <c r="S5" s="797"/>
    </row>
    <row r="6" spans="1:19" s="279" customFormat="1" ht="15" customHeight="1">
      <c r="A6" s="817"/>
      <c r="B6" s="817"/>
      <c r="C6" s="818"/>
      <c r="D6" s="818"/>
      <c r="E6" s="821"/>
      <c r="F6" s="852" t="s">
        <v>578</v>
      </c>
      <c r="G6" s="852"/>
      <c r="H6" s="852"/>
      <c r="I6" s="852"/>
      <c r="J6" s="852"/>
      <c r="K6" s="852"/>
      <c r="L6" s="852"/>
      <c r="M6" s="800" t="s">
        <v>197</v>
      </c>
      <c r="N6" s="800"/>
      <c r="O6" s="797"/>
      <c r="P6" s="797"/>
      <c r="Q6" s="797"/>
      <c r="R6" s="797"/>
      <c r="S6" s="797"/>
    </row>
    <row r="7" spans="1:19" s="279" customFormat="1" ht="12" customHeight="1">
      <c r="A7" s="817"/>
      <c r="B7" s="817"/>
      <c r="C7" s="853"/>
      <c r="D7" s="853"/>
      <c r="E7" s="364" t="s">
        <v>198</v>
      </c>
      <c r="F7" s="364" t="s">
        <v>199</v>
      </c>
      <c r="G7" s="364" t="s">
        <v>200</v>
      </c>
      <c r="H7" s="364" t="s">
        <v>201</v>
      </c>
      <c r="I7" s="364" t="s">
        <v>202</v>
      </c>
      <c r="J7" s="364" t="s">
        <v>203</v>
      </c>
      <c r="K7" s="391" t="s">
        <v>204</v>
      </c>
      <c r="L7" s="365" t="s">
        <v>260</v>
      </c>
      <c r="M7" s="247" t="s">
        <v>261</v>
      </c>
      <c r="N7" s="247" t="s">
        <v>262</v>
      </c>
      <c r="O7" s="802" t="s">
        <v>263</v>
      </c>
      <c r="P7" s="802"/>
      <c r="Q7" s="802"/>
      <c r="R7" s="802"/>
      <c r="S7" s="802"/>
    </row>
    <row r="8" spans="1:19" s="315" customFormat="1" ht="16.5" customHeight="1">
      <c r="A8" s="824" t="s">
        <v>62</v>
      </c>
      <c r="B8" s="824"/>
      <c r="C8" s="373" t="s">
        <v>579</v>
      </c>
      <c r="D8" s="373"/>
      <c r="E8" s="160">
        <v>6</v>
      </c>
      <c r="F8" s="160">
        <v>6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3872821</v>
      </c>
      <c r="N8" s="160">
        <v>4800738</v>
      </c>
      <c r="O8" s="760">
        <v>0.835715799929819</v>
      </c>
      <c r="P8" s="760"/>
      <c r="Q8" s="760"/>
      <c r="R8" s="760"/>
      <c r="S8" s="760"/>
    </row>
    <row r="9" spans="1:19" s="315" customFormat="1" ht="16.5" customHeight="1">
      <c r="A9" s="824" t="s">
        <v>57</v>
      </c>
      <c r="B9" s="824"/>
      <c r="C9" s="392" t="s">
        <v>563</v>
      </c>
      <c r="D9" s="393"/>
      <c r="E9" s="160">
        <v>1</v>
      </c>
      <c r="F9" s="160">
        <v>1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218011</v>
      </c>
      <c r="N9" s="160">
        <v>399546</v>
      </c>
      <c r="O9" s="760">
        <v>0.9</v>
      </c>
      <c r="P9" s="760"/>
      <c r="Q9" s="760"/>
      <c r="R9" s="760"/>
      <c r="S9" s="760"/>
    </row>
    <row r="10" spans="1:19" s="315" customFormat="1" ht="16.5" customHeight="1">
      <c r="A10" s="824" t="s">
        <v>55</v>
      </c>
      <c r="B10" s="824"/>
      <c r="C10" s="366" t="s">
        <v>564</v>
      </c>
      <c r="D10" s="366"/>
      <c r="E10" s="160">
        <v>4</v>
      </c>
      <c r="F10" s="160">
        <v>4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3305646</v>
      </c>
      <c r="N10" s="160">
        <v>4074754</v>
      </c>
      <c r="O10" s="760">
        <v>0.8246860674131471</v>
      </c>
      <c r="P10" s="760"/>
      <c r="Q10" s="760"/>
      <c r="R10" s="760"/>
      <c r="S10" s="760"/>
    </row>
    <row r="11" spans="1:19" s="315" customFormat="1" ht="16.5" customHeight="1">
      <c r="A11" s="824" t="s">
        <v>59</v>
      </c>
      <c r="B11" s="824"/>
      <c r="C11" s="366" t="s">
        <v>565</v>
      </c>
      <c r="D11" s="366"/>
      <c r="E11" s="160">
        <v>1</v>
      </c>
      <c r="F11" s="160">
        <v>1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349164</v>
      </c>
      <c r="N11" s="160">
        <v>326438</v>
      </c>
      <c r="O11" s="760">
        <v>0.9</v>
      </c>
      <c r="P11" s="760"/>
      <c r="Q11" s="760"/>
      <c r="R11" s="760"/>
      <c r="S11" s="760"/>
    </row>
    <row r="12" spans="1:19" s="315" customFormat="1" ht="16.5" customHeight="1">
      <c r="A12" s="824" t="s">
        <v>61</v>
      </c>
      <c r="B12" s="824"/>
      <c r="C12" s="366" t="s">
        <v>566</v>
      </c>
      <c r="D12" s="366"/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760">
        <v>0</v>
      </c>
      <c r="P12" s="760"/>
      <c r="Q12" s="760"/>
      <c r="R12" s="760"/>
      <c r="S12" s="760"/>
    </row>
    <row r="13" spans="1:19" s="315" customFormat="1" ht="16.5" customHeight="1">
      <c r="A13" s="824" t="s">
        <v>64</v>
      </c>
      <c r="B13" s="824"/>
      <c r="C13" s="366" t="s">
        <v>567</v>
      </c>
      <c r="D13" s="366"/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760">
        <v>0</v>
      </c>
      <c r="P13" s="760"/>
      <c r="Q13" s="760"/>
      <c r="R13" s="760"/>
      <c r="S13" s="760"/>
    </row>
    <row r="14" spans="1:19" s="259" customFormat="1" ht="16.5" customHeight="1">
      <c r="A14" s="824" t="s">
        <v>66</v>
      </c>
      <c r="B14" s="824"/>
      <c r="C14" s="400" t="s">
        <v>568</v>
      </c>
      <c r="D14" s="400"/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760">
        <v>0</v>
      </c>
      <c r="P14" s="760"/>
      <c r="Q14" s="760"/>
      <c r="R14" s="760"/>
      <c r="S14" s="760"/>
    </row>
    <row r="15" spans="1:19" s="259" customFormat="1" ht="16.5" customHeight="1">
      <c r="A15" s="824" t="s">
        <v>68</v>
      </c>
      <c r="B15" s="824"/>
      <c r="C15" s="400" t="s">
        <v>569</v>
      </c>
      <c r="D15" s="400"/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760">
        <v>0</v>
      </c>
      <c r="P15" s="760"/>
      <c r="Q15" s="760"/>
      <c r="R15" s="760"/>
      <c r="S15" s="760"/>
    </row>
    <row r="16" spans="1:19" s="235" customFormat="1" ht="16.5" customHeight="1">
      <c r="A16" s="824" t="s">
        <v>70</v>
      </c>
      <c r="B16" s="824"/>
      <c r="C16" s="366" t="s">
        <v>570</v>
      </c>
      <c r="D16" s="366"/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760">
        <v>0</v>
      </c>
      <c r="P16" s="760"/>
      <c r="Q16" s="760"/>
      <c r="R16" s="760"/>
      <c r="S16" s="760"/>
    </row>
    <row r="17" spans="1:19" s="235" customFormat="1" ht="16.5" customHeight="1">
      <c r="A17" s="824" t="s">
        <v>217</v>
      </c>
      <c r="B17" s="824"/>
      <c r="C17" s="815" t="s">
        <v>571</v>
      </c>
      <c r="D17" s="366" t="s">
        <v>572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760">
        <v>0</v>
      </c>
      <c r="P17" s="760"/>
      <c r="Q17" s="760"/>
      <c r="R17" s="760"/>
      <c r="S17" s="760"/>
    </row>
    <row r="18" spans="1:19" s="235" customFormat="1" ht="16.5" customHeight="1">
      <c r="A18" s="824" t="s">
        <v>219</v>
      </c>
      <c r="B18" s="824"/>
      <c r="C18" s="815"/>
      <c r="D18" s="366" t="s">
        <v>573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760">
        <v>0</v>
      </c>
      <c r="P18" s="760"/>
      <c r="Q18" s="760"/>
      <c r="R18" s="760"/>
      <c r="S18" s="760"/>
    </row>
    <row r="19" spans="1:19" s="235" customFormat="1" ht="16.5" customHeight="1">
      <c r="A19" s="824" t="s">
        <v>221</v>
      </c>
      <c r="B19" s="824"/>
      <c r="C19" s="815"/>
      <c r="D19" s="366" t="s">
        <v>574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760">
        <v>0</v>
      </c>
      <c r="P19" s="760"/>
      <c r="Q19" s="760"/>
      <c r="R19" s="760"/>
      <c r="S19" s="760"/>
    </row>
    <row r="20" spans="1:19" s="235" customFormat="1" ht="16.5" customHeight="1">
      <c r="A20" s="824" t="s">
        <v>223</v>
      </c>
      <c r="B20" s="824"/>
      <c r="C20" s="366" t="s">
        <v>575</v>
      </c>
      <c r="D20" s="366"/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760">
        <v>0</v>
      </c>
      <c r="P20" s="760"/>
      <c r="Q20" s="760"/>
      <c r="R20" s="760"/>
      <c r="S20" s="760"/>
    </row>
    <row r="21" s="235" customFormat="1" ht="15" customHeight="1"/>
    <row r="22" s="235" customFormat="1" ht="15" customHeight="1"/>
    <row r="23" s="235" customFormat="1" ht="15" customHeight="1"/>
    <row r="24" s="235" customFormat="1" ht="15" customHeight="1"/>
    <row r="25" s="235" customFormat="1" ht="15" customHeight="1"/>
    <row r="26" s="235" customFormat="1" ht="15" customHeight="1"/>
    <row r="27" s="235" customFormat="1" ht="15" customHeight="1"/>
    <row r="28" s="235" customFormat="1" ht="15" customHeight="1"/>
    <row r="29" s="235" customFormat="1" ht="15" customHeight="1"/>
    <row r="30" s="235" customFormat="1" ht="15" customHeight="1"/>
    <row r="31" s="235" customFormat="1" ht="15" customHeight="1"/>
    <row r="32" s="235" customFormat="1" ht="15" customHeight="1"/>
    <row r="33" s="235" customFormat="1" ht="15" customHeight="1"/>
    <row r="34" s="235" customFormat="1" ht="15" customHeight="1"/>
    <row r="35" spans="4:19" s="235" customFormat="1" ht="15" customHeight="1">
      <c r="D35" s="744">
        <v>16</v>
      </c>
      <c r="E35" s="744"/>
      <c r="F35" s="744"/>
      <c r="G35" s="744"/>
      <c r="H35" s="744"/>
      <c r="I35" s="744"/>
      <c r="J35" s="744"/>
      <c r="K35" s="744"/>
      <c r="L35" s="744"/>
      <c r="M35" s="744"/>
      <c r="O35" s="807"/>
      <c r="P35" s="807"/>
      <c r="Q35" s="807"/>
      <c r="R35" s="807"/>
      <c r="S35" s="807"/>
    </row>
  </sheetData>
  <sheetProtection selectLockedCells="1" selectUnlockedCells="1"/>
  <mergeCells count="43">
    <mergeCell ref="O19:S19"/>
    <mergeCell ref="A20:B20"/>
    <mergeCell ref="O20:S20"/>
    <mergeCell ref="D35:M35"/>
    <mergeCell ref="O35:S35"/>
    <mergeCell ref="A15:B15"/>
    <mergeCell ref="O15:S15"/>
    <mergeCell ref="A16:B16"/>
    <mergeCell ref="O16:S16"/>
    <mergeCell ref="A17:B17"/>
    <mergeCell ref="C17:C19"/>
    <mergeCell ref="O17:S17"/>
    <mergeCell ref="A18:B18"/>
    <mergeCell ref="O18:S18"/>
    <mergeCell ref="A19:B19"/>
    <mergeCell ref="A12:B12"/>
    <mergeCell ref="O12:S12"/>
    <mergeCell ref="A13:B13"/>
    <mergeCell ref="O13:S13"/>
    <mergeCell ref="A14:B14"/>
    <mergeCell ref="O14:S14"/>
    <mergeCell ref="A9:B9"/>
    <mergeCell ref="O9:S9"/>
    <mergeCell ref="A10:B10"/>
    <mergeCell ref="O10:S10"/>
    <mergeCell ref="A11:B11"/>
    <mergeCell ref="O11:S11"/>
    <mergeCell ref="F6:L6"/>
    <mergeCell ref="M6:N6"/>
    <mergeCell ref="C7:D7"/>
    <mergeCell ref="O7:S7"/>
    <mergeCell ref="A8:B8"/>
    <mergeCell ref="O8:S8"/>
    <mergeCell ref="O1:S1"/>
    <mergeCell ref="I3:N3"/>
    <mergeCell ref="O3:S3"/>
    <mergeCell ref="A4:B7"/>
    <mergeCell ref="C4:D6"/>
    <mergeCell ref="E4:E6"/>
    <mergeCell ref="F4:L4"/>
    <mergeCell ref="M4:M5"/>
    <mergeCell ref="N4:N5"/>
    <mergeCell ref="O4:S6"/>
  </mergeCells>
  <conditionalFormatting sqref="O3:S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S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5"/>
  <sheetViews>
    <sheetView showGridLines="0" zoomScalePageLayoutView="0" workbookViewId="0" topLeftCell="D1">
      <selection activeCell="O10" sqref="O10"/>
    </sheetView>
  </sheetViews>
  <sheetFormatPr defaultColWidth="9.00390625" defaultRowHeight="15" customHeight="1"/>
  <cols>
    <col min="1" max="1" width="3.625" style="231" customWidth="1"/>
    <col min="2" max="2" width="3.125" style="231" customWidth="1"/>
    <col min="3" max="3" width="14.875" style="231" customWidth="1"/>
    <col min="4" max="4" width="40.125" style="231" customWidth="1"/>
    <col min="5" max="8" width="15.75390625" style="231" customWidth="1"/>
    <col min="9" max="9" width="3.875" style="231" customWidth="1"/>
    <col min="10" max="14" width="2.125" style="231" customWidth="1"/>
    <col min="15" max="16384" width="9.125" style="231" customWidth="1"/>
  </cols>
  <sheetData>
    <row r="1" spans="4:14" ht="15" customHeight="1">
      <c r="D1" s="286"/>
      <c r="J1" s="793">
        <v>1616</v>
      </c>
      <c r="K1" s="793"/>
      <c r="L1" s="793"/>
      <c r="M1" s="793"/>
      <c r="N1" s="793"/>
    </row>
    <row r="2" ht="12" customHeight="1">
      <c r="D2" s="286"/>
    </row>
    <row r="3" spans="1:14" s="285" customFormat="1" ht="18.75" customHeight="1">
      <c r="A3" s="401" t="s">
        <v>547</v>
      </c>
      <c r="B3" s="402">
        <v>14</v>
      </c>
      <c r="C3" s="385" t="s">
        <v>580</v>
      </c>
      <c r="D3" s="354"/>
      <c r="E3" s="354"/>
      <c r="F3" s="784" t="s">
        <v>183</v>
      </c>
      <c r="G3" s="784"/>
      <c r="H3" s="784"/>
      <c r="I3" s="784"/>
      <c r="J3" s="748" t="str">
        <f>elolap!$P$34</f>
        <v>13392</v>
      </c>
      <c r="K3" s="748"/>
      <c r="L3" s="748"/>
      <c r="M3" s="748"/>
      <c r="N3" s="748"/>
    </row>
    <row r="4" spans="1:14" s="289" customFormat="1" ht="15" customHeight="1">
      <c r="A4" s="403"/>
      <c r="B4" s="404"/>
      <c r="C4" s="818" t="s">
        <v>185</v>
      </c>
      <c r="D4" s="818"/>
      <c r="E4" s="821" t="s">
        <v>489</v>
      </c>
      <c r="F4" s="815" t="s">
        <v>581</v>
      </c>
      <c r="G4" s="815" t="s">
        <v>582</v>
      </c>
      <c r="H4" s="815" t="s">
        <v>583</v>
      </c>
      <c r="I4" s="815" t="s">
        <v>584</v>
      </c>
      <c r="J4" s="815"/>
      <c r="K4" s="815"/>
      <c r="L4" s="815"/>
      <c r="M4" s="815"/>
      <c r="N4" s="815"/>
    </row>
    <row r="5" spans="1:14" s="289" customFormat="1" ht="15" customHeight="1">
      <c r="A5" s="871" t="s">
        <v>337</v>
      </c>
      <c r="B5" s="871"/>
      <c r="C5" s="818"/>
      <c r="D5" s="818"/>
      <c r="E5" s="821"/>
      <c r="F5" s="815"/>
      <c r="G5" s="815"/>
      <c r="H5" s="815"/>
      <c r="I5" s="815"/>
      <c r="J5" s="815"/>
      <c r="K5" s="815"/>
      <c r="L5" s="815"/>
      <c r="M5" s="815"/>
      <c r="N5" s="815"/>
    </row>
    <row r="6" spans="1:14" s="279" customFormat="1" ht="15" customHeight="1">
      <c r="A6" s="850" t="s">
        <v>339</v>
      </c>
      <c r="B6" s="850"/>
      <c r="C6" s="818"/>
      <c r="D6" s="818"/>
      <c r="E6" s="821"/>
      <c r="F6" s="815"/>
      <c r="G6" s="815"/>
      <c r="H6" s="815"/>
      <c r="I6" s="815"/>
      <c r="J6" s="815"/>
      <c r="K6" s="815"/>
      <c r="L6" s="815"/>
      <c r="M6" s="815"/>
      <c r="N6" s="815"/>
    </row>
    <row r="7" spans="1:14" s="279" customFormat="1" ht="11.25" customHeight="1">
      <c r="A7" s="361"/>
      <c r="B7" s="362"/>
      <c r="C7" s="853"/>
      <c r="D7" s="853"/>
      <c r="E7" s="365" t="s">
        <v>198</v>
      </c>
      <c r="F7" s="364" t="s">
        <v>199</v>
      </c>
      <c r="G7" s="364" t="s">
        <v>200</v>
      </c>
      <c r="H7" s="364" t="s">
        <v>201</v>
      </c>
      <c r="I7" s="854" t="s">
        <v>202</v>
      </c>
      <c r="J7" s="854"/>
      <c r="K7" s="854"/>
      <c r="L7" s="854"/>
      <c r="M7" s="854"/>
      <c r="N7" s="854"/>
    </row>
    <row r="8" spans="1:14" s="279" customFormat="1" ht="16.5" customHeight="1">
      <c r="A8" s="824" t="s">
        <v>62</v>
      </c>
      <c r="B8" s="824"/>
      <c r="C8" s="405" t="s">
        <v>579</v>
      </c>
      <c r="D8" s="406"/>
      <c r="E8" s="160">
        <v>6</v>
      </c>
      <c r="F8" s="160">
        <v>4</v>
      </c>
      <c r="G8" s="160">
        <v>0</v>
      </c>
      <c r="H8" s="160">
        <v>0</v>
      </c>
      <c r="I8" s="760">
        <v>2</v>
      </c>
      <c r="J8" s="760"/>
      <c r="K8" s="760"/>
      <c r="L8" s="760"/>
      <c r="M8" s="760"/>
      <c r="N8" s="760"/>
    </row>
    <row r="9" spans="1:14" s="279" customFormat="1" ht="16.5" customHeight="1">
      <c r="A9" s="824" t="s">
        <v>57</v>
      </c>
      <c r="B9" s="824"/>
      <c r="C9" s="392" t="s">
        <v>563</v>
      </c>
      <c r="D9" s="393"/>
      <c r="E9" s="160">
        <v>1</v>
      </c>
      <c r="F9" s="160">
        <v>1</v>
      </c>
      <c r="G9" s="160">
        <v>0</v>
      </c>
      <c r="H9" s="160">
        <v>0</v>
      </c>
      <c r="I9" s="760">
        <v>0</v>
      </c>
      <c r="J9" s="760"/>
      <c r="K9" s="760"/>
      <c r="L9" s="760"/>
      <c r="M9" s="760"/>
      <c r="N9" s="760"/>
    </row>
    <row r="10" spans="1:14" s="279" customFormat="1" ht="16.5" customHeight="1">
      <c r="A10" s="824" t="s">
        <v>55</v>
      </c>
      <c r="B10" s="824"/>
      <c r="C10" s="392" t="s">
        <v>564</v>
      </c>
      <c r="D10" s="393"/>
      <c r="E10" s="160">
        <v>4</v>
      </c>
      <c r="F10" s="160">
        <v>3</v>
      </c>
      <c r="G10" s="160">
        <v>0</v>
      </c>
      <c r="H10" s="160">
        <v>0</v>
      </c>
      <c r="I10" s="760">
        <v>1</v>
      </c>
      <c r="J10" s="760"/>
      <c r="K10" s="760"/>
      <c r="L10" s="760"/>
      <c r="M10" s="760"/>
      <c r="N10" s="760"/>
    </row>
    <row r="11" spans="1:14" s="279" customFormat="1" ht="16.5" customHeight="1">
      <c r="A11" s="824" t="s">
        <v>59</v>
      </c>
      <c r="B11" s="824"/>
      <c r="C11" s="392" t="s">
        <v>565</v>
      </c>
      <c r="D11" s="393"/>
      <c r="E11" s="160">
        <v>1</v>
      </c>
      <c r="F11" s="160">
        <v>0</v>
      </c>
      <c r="G11" s="160">
        <v>0</v>
      </c>
      <c r="H11" s="160">
        <v>0</v>
      </c>
      <c r="I11" s="760">
        <v>1</v>
      </c>
      <c r="J11" s="760"/>
      <c r="K11" s="760"/>
      <c r="L11" s="760"/>
      <c r="M11" s="760"/>
      <c r="N11" s="760"/>
    </row>
    <row r="12" spans="1:14" s="279" customFormat="1" ht="16.5" customHeight="1">
      <c r="A12" s="824" t="s">
        <v>61</v>
      </c>
      <c r="B12" s="824"/>
      <c r="C12" s="392" t="s">
        <v>566</v>
      </c>
      <c r="D12" s="393"/>
      <c r="E12" s="160">
        <v>0</v>
      </c>
      <c r="F12" s="160">
        <v>0</v>
      </c>
      <c r="G12" s="160">
        <v>0</v>
      </c>
      <c r="H12" s="160">
        <v>0</v>
      </c>
      <c r="I12" s="760">
        <v>0</v>
      </c>
      <c r="J12" s="760"/>
      <c r="K12" s="760"/>
      <c r="L12" s="760"/>
      <c r="M12" s="760"/>
      <c r="N12" s="760"/>
    </row>
    <row r="13" spans="1:14" s="279" customFormat="1" ht="16.5" customHeight="1">
      <c r="A13" s="824" t="s">
        <v>64</v>
      </c>
      <c r="B13" s="824"/>
      <c r="C13" s="392" t="s">
        <v>567</v>
      </c>
      <c r="D13" s="393"/>
      <c r="E13" s="160">
        <v>0</v>
      </c>
      <c r="F13" s="160">
        <v>0</v>
      </c>
      <c r="G13" s="160">
        <v>0</v>
      </c>
      <c r="H13" s="160">
        <v>0</v>
      </c>
      <c r="I13" s="760">
        <v>0</v>
      </c>
      <c r="J13" s="760"/>
      <c r="K13" s="760"/>
      <c r="L13" s="760"/>
      <c r="M13" s="760"/>
      <c r="N13" s="760"/>
    </row>
    <row r="14" spans="1:14" s="409" customFormat="1" ht="16.5" customHeight="1">
      <c r="A14" s="824" t="s">
        <v>66</v>
      </c>
      <c r="B14" s="824"/>
      <c r="C14" s="407" t="s">
        <v>568</v>
      </c>
      <c r="D14" s="408"/>
      <c r="E14" s="160">
        <v>0</v>
      </c>
      <c r="F14" s="160">
        <v>0</v>
      </c>
      <c r="G14" s="160">
        <v>0</v>
      </c>
      <c r="H14" s="160">
        <v>0</v>
      </c>
      <c r="I14" s="760">
        <v>0</v>
      </c>
      <c r="J14" s="760"/>
      <c r="K14" s="760"/>
      <c r="L14" s="760"/>
      <c r="M14" s="760"/>
      <c r="N14" s="760"/>
    </row>
    <row r="15" spans="1:14" s="409" customFormat="1" ht="16.5" customHeight="1">
      <c r="A15" s="824" t="s">
        <v>68</v>
      </c>
      <c r="B15" s="824"/>
      <c r="C15" s="407" t="s">
        <v>569</v>
      </c>
      <c r="D15" s="408"/>
      <c r="E15" s="160">
        <v>0</v>
      </c>
      <c r="F15" s="160">
        <v>0</v>
      </c>
      <c r="G15" s="160">
        <v>0</v>
      </c>
      <c r="H15" s="160">
        <v>0</v>
      </c>
      <c r="I15" s="760">
        <v>0</v>
      </c>
      <c r="J15" s="760"/>
      <c r="K15" s="760"/>
      <c r="L15" s="760"/>
      <c r="M15" s="760"/>
      <c r="N15" s="760"/>
    </row>
    <row r="16" spans="1:14" ht="16.5" customHeight="1">
      <c r="A16" s="824" t="s">
        <v>70</v>
      </c>
      <c r="B16" s="824"/>
      <c r="C16" s="392" t="s">
        <v>570</v>
      </c>
      <c r="D16" s="393"/>
      <c r="E16" s="160">
        <v>0</v>
      </c>
      <c r="F16" s="160">
        <v>0</v>
      </c>
      <c r="G16" s="160">
        <v>0</v>
      </c>
      <c r="H16" s="160">
        <v>0</v>
      </c>
      <c r="I16" s="760">
        <v>0</v>
      </c>
      <c r="J16" s="760"/>
      <c r="K16" s="760"/>
      <c r="L16" s="760"/>
      <c r="M16" s="760"/>
      <c r="N16" s="760"/>
    </row>
    <row r="17" spans="1:14" ht="16.5" customHeight="1">
      <c r="A17" s="824" t="s">
        <v>217</v>
      </c>
      <c r="B17" s="824"/>
      <c r="C17" s="815" t="s">
        <v>571</v>
      </c>
      <c r="D17" s="393" t="s">
        <v>572</v>
      </c>
      <c r="E17" s="160">
        <v>0</v>
      </c>
      <c r="F17" s="160">
        <v>0</v>
      </c>
      <c r="G17" s="160">
        <v>0</v>
      </c>
      <c r="H17" s="160">
        <v>0</v>
      </c>
      <c r="I17" s="760">
        <v>0</v>
      </c>
      <c r="J17" s="760"/>
      <c r="K17" s="760"/>
      <c r="L17" s="760"/>
      <c r="M17" s="760"/>
      <c r="N17" s="760"/>
    </row>
    <row r="18" spans="1:14" ht="16.5" customHeight="1">
      <c r="A18" s="824" t="s">
        <v>219</v>
      </c>
      <c r="B18" s="824"/>
      <c r="C18" s="815"/>
      <c r="D18" s="393" t="s">
        <v>573</v>
      </c>
      <c r="E18" s="160">
        <v>0</v>
      </c>
      <c r="F18" s="160">
        <v>0</v>
      </c>
      <c r="G18" s="160">
        <v>0</v>
      </c>
      <c r="H18" s="160">
        <v>0</v>
      </c>
      <c r="I18" s="760">
        <v>0</v>
      </c>
      <c r="J18" s="760"/>
      <c r="K18" s="760"/>
      <c r="L18" s="760"/>
      <c r="M18" s="760"/>
      <c r="N18" s="760"/>
    </row>
    <row r="19" spans="1:14" ht="16.5" customHeight="1">
      <c r="A19" s="824" t="s">
        <v>221</v>
      </c>
      <c r="B19" s="824"/>
      <c r="C19" s="815"/>
      <c r="D19" s="393" t="s">
        <v>574</v>
      </c>
      <c r="E19" s="160">
        <v>0</v>
      </c>
      <c r="F19" s="160">
        <v>0</v>
      </c>
      <c r="G19" s="160">
        <v>0</v>
      </c>
      <c r="H19" s="160">
        <v>0</v>
      </c>
      <c r="I19" s="760">
        <v>0</v>
      </c>
      <c r="J19" s="760"/>
      <c r="K19" s="760"/>
      <c r="L19" s="760"/>
      <c r="M19" s="760"/>
      <c r="N19" s="760"/>
    </row>
    <row r="20" spans="1:14" ht="16.5" customHeight="1">
      <c r="A20" s="824" t="s">
        <v>223</v>
      </c>
      <c r="B20" s="824"/>
      <c r="C20" s="392" t="s">
        <v>575</v>
      </c>
      <c r="D20" s="393"/>
      <c r="E20" s="160">
        <v>0</v>
      </c>
      <c r="F20" s="160">
        <v>0</v>
      </c>
      <c r="G20" s="160">
        <v>0</v>
      </c>
      <c r="H20" s="160">
        <v>0</v>
      </c>
      <c r="I20" s="760">
        <v>0</v>
      </c>
      <c r="J20" s="760"/>
      <c r="K20" s="760"/>
      <c r="L20" s="760"/>
      <c r="M20" s="760"/>
      <c r="N20" s="760"/>
    </row>
    <row r="35" spans="4:14" ht="15" customHeight="1">
      <c r="D35" s="744">
        <v>17</v>
      </c>
      <c r="E35" s="744"/>
      <c r="F35" s="744"/>
      <c r="G35" s="744"/>
      <c r="J35" s="807"/>
      <c r="K35" s="807"/>
      <c r="L35" s="807"/>
      <c r="M35" s="807"/>
      <c r="N35" s="807"/>
    </row>
  </sheetData>
  <sheetProtection selectLockedCells="1" selectUnlockedCells="1"/>
  <mergeCells count="42">
    <mergeCell ref="I19:N19"/>
    <mergeCell ref="A20:B20"/>
    <mergeCell ref="I20:N20"/>
    <mergeCell ref="D35:G35"/>
    <mergeCell ref="J35:N35"/>
    <mergeCell ref="A15:B15"/>
    <mergeCell ref="I15:N15"/>
    <mergeCell ref="A16:B16"/>
    <mergeCell ref="I16:N16"/>
    <mergeCell ref="A17:B17"/>
    <mergeCell ref="C17:C19"/>
    <mergeCell ref="I17:N17"/>
    <mergeCell ref="A18:B18"/>
    <mergeCell ref="I18:N18"/>
    <mergeCell ref="A19:B19"/>
    <mergeCell ref="A12:B12"/>
    <mergeCell ref="I12:N12"/>
    <mergeCell ref="A13:B13"/>
    <mergeCell ref="I13:N13"/>
    <mergeCell ref="A14:B14"/>
    <mergeCell ref="I14:N14"/>
    <mergeCell ref="A9:B9"/>
    <mergeCell ref="I9:N9"/>
    <mergeCell ref="A10:B10"/>
    <mergeCell ref="I10:N10"/>
    <mergeCell ref="A11:B11"/>
    <mergeCell ref="I11:N11"/>
    <mergeCell ref="A5:B5"/>
    <mergeCell ref="A6:B6"/>
    <mergeCell ref="C7:D7"/>
    <mergeCell ref="I7:N7"/>
    <mergeCell ref="A8:B8"/>
    <mergeCell ref="I8:N8"/>
    <mergeCell ref="J1:N1"/>
    <mergeCell ref="F3:I3"/>
    <mergeCell ref="J3:N3"/>
    <mergeCell ref="C4:D6"/>
    <mergeCell ref="E4:E6"/>
    <mergeCell ref="F4:F6"/>
    <mergeCell ref="G4:G6"/>
    <mergeCell ref="H4:H6"/>
    <mergeCell ref="I4:N6"/>
  </mergeCells>
  <conditionalFormatting sqref="J3:N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N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8"/>
  <sheetViews>
    <sheetView showGridLines="0" zoomScalePageLayoutView="0" workbookViewId="0" topLeftCell="C4">
      <selection activeCell="K10" sqref="K10"/>
    </sheetView>
  </sheetViews>
  <sheetFormatPr defaultColWidth="9.00390625" defaultRowHeight="12.75"/>
  <cols>
    <col min="1" max="1" width="2.625" style="231" customWidth="1"/>
    <col min="2" max="2" width="4.75390625" style="231" customWidth="1"/>
    <col min="3" max="3" width="18.625" style="231" customWidth="1"/>
    <col min="4" max="4" width="29.00390625" style="231" customWidth="1"/>
    <col min="5" max="10" width="11.75390625" style="231" customWidth="1"/>
    <col min="11" max="16" width="2.125" style="231" customWidth="1"/>
    <col min="17" max="16384" width="9.125" style="231" customWidth="1"/>
  </cols>
  <sheetData>
    <row r="1" spans="12:16" ht="12">
      <c r="L1" s="793">
        <v>1616</v>
      </c>
      <c r="M1" s="793"/>
      <c r="N1" s="793"/>
      <c r="O1" s="793"/>
      <c r="P1" s="793"/>
    </row>
    <row r="3" spans="1:16" ht="18.75" customHeight="1">
      <c r="A3" s="232" t="s">
        <v>585</v>
      </c>
      <c r="B3" s="410" t="s">
        <v>586</v>
      </c>
      <c r="C3" s="411" t="s">
        <v>587</v>
      </c>
      <c r="D3" s="411"/>
      <c r="G3" s="747" t="s">
        <v>183</v>
      </c>
      <c r="H3" s="747"/>
      <c r="I3" s="747"/>
      <c r="J3" s="747"/>
      <c r="K3" s="747"/>
      <c r="L3" s="748" t="str">
        <f>elolap!$P$34</f>
        <v>13392</v>
      </c>
      <c r="M3" s="748"/>
      <c r="N3" s="748"/>
      <c r="O3" s="748"/>
      <c r="P3" s="748"/>
    </row>
    <row r="4" spans="1:16" ht="15" customHeight="1">
      <c r="A4" s="874" t="s">
        <v>184</v>
      </c>
      <c r="B4" s="874"/>
      <c r="C4" s="875" t="s">
        <v>185</v>
      </c>
      <c r="D4" s="875"/>
      <c r="E4" s="876" t="s">
        <v>588</v>
      </c>
      <c r="F4" s="877" t="s">
        <v>523</v>
      </c>
      <c r="G4" s="877"/>
      <c r="H4" s="877"/>
      <c r="I4" s="877"/>
      <c r="J4" s="877"/>
      <c r="K4" s="877"/>
      <c r="L4" s="877"/>
      <c r="M4" s="877"/>
      <c r="N4" s="877"/>
      <c r="O4" s="877"/>
      <c r="P4" s="877"/>
    </row>
    <row r="5" spans="1:16" ht="28.5" customHeight="1">
      <c r="A5" s="874"/>
      <c r="B5" s="874"/>
      <c r="C5" s="875"/>
      <c r="D5" s="875"/>
      <c r="E5" s="876"/>
      <c r="F5" s="810" t="s">
        <v>589</v>
      </c>
      <c r="G5" s="809" t="s">
        <v>590</v>
      </c>
      <c r="H5" s="878" t="s">
        <v>591</v>
      </c>
      <c r="I5" s="878" t="s">
        <v>592</v>
      </c>
      <c r="J5" s="878" t="s">
        <v>593</v>
      </c>
      <c r="K5" s="809" t="s">
        <v>594</v>
      </c>
      <c r="L5" s="809"/>
      <c r="M5" s="809"/>
      <c r="N5" s="809"/>
      <c r="O5" s="809"/>
      <c r="P5" s="809"/>
    </row>
    <row r="6" spans="1:16" ht="12">
      <c r="A6" s="874"/>
      <c r="B6" s="874"/>
      <c r="C6" s="875"/>
      <c r="D6" s="875"/>
      <c r="E6" s="876"/>
      <c r="F6" s="810"/>
      <c r="G6" s="809"/>
      <c r="H6" s="809"/>
      <c r="I6" s="809"/>
      <c r="J6" s="809"/>
      <c r="K6" s="809"/>
      <c r="L6" s="809"/>
      <c r="M6" s="809"/>
      <c r="N6" s="809"/>
      <c r="O6" s="809"/>
      <c r="P6" s="809"/>
    </row>
    <row r="7" spans="1:16" ht="12">
      <c r="A7" s="874"/>
      <c r="B7" s="874"/>
      <c r="C7" s="875"/>
      <c r="D7" s="875"/>
      <c r="E7" s="876"/>
      <c r="F7" s="810"/>
      <c r="G7" s="809"/>
      <c r="H7" s="878"/>
      <c r="I7" s="878"/>
      <c r="J7" s="878"/>
      <c r="K7" s="809"/>
      <c r="L7" s="809"/>
      <c r="M7" s="809"/>
      <c r="N7" s="809"/>
      <c r="O7" s="809"/>
      <c r="P7" s="809"/>
    </row>
    <row r="8" spans="1:16" ht="11.25" customHeight="1">
      <c r="A8" s="874"/>
      <c r="B8" s="874"/>
      <c r="C8" s="879"/>
      <c r="D8" s="879"/>
      <c r="E8" s="413" t="s">
        <v>198</v>
      </c>
      <c r="F8" s="246" t="s">
        <v>199</v>
      </c>
      <c r="G8" s="247" t="s">
        <v>200</v>
      </c>
      <c r="H8" s="247" t="s">
        <v>201</v>
      </c>
      <c r="I8" s="247" t="s">
        <v>202</v>
      </c>
      <c r="J8" s="247" t="s">
        <v>203</v>
      </c>
      <c r="K8" s="802" t="s">
        <v>204</v>
      </c>
      <c r="L8" s="802"/>
      <c r="M8" s="802"/>
      <c r="N8" s="802"/>
      <c r="O8" s="802"/>
      <c r="P8" s="802"/>
    </row>
    <row r="9" spans="1:16" ht="16.5" customHeight="1">
      <c r="A9" s="803" t="s">
        <v>62</v>
      </c>
      <c r="B9" s="803"/>
      <c r="C9" s="414" t="s">
        <v>595</v>
      </c>
      <c r="D9" s="383"/>
      <c r="E9" s="160">
        <v>6</v>
      </c>
      <c r="F9" s="160">
        <v>1</v>
      </c>
      <c r="G9" s="160">
        <v>4</v>
      </c>
      <c r="H9" s="160">
        <v>1</v>
      </c>
      <c r="I9" s="160">
        <v>0</v>
      </c>
      <c r="J9" s="160">
        <v>0</v>
      </c>
      <c r="K9" s="760">
        <v>0</v>
      </c>
      <c r="L9" s="760"/>
      <c r="M9" s="760"/>
      <c r="N9" s="760"/>
      <c r="O9" s="760"/>
      <c r="P9" s="760"/>
    </row>
    <row r="10" spans="1:16" ht="16.5" customHeight="1">
      <c r="A10" s="803" t="s">
        <v>57</v>
      </c>
      <c r="B10" s="803"/>
      <c r="C10" s="880" t="s">
        <v>596</v>
      </c>
      <c r="D10" s="277" t="s">
        <v>530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760">
        <v>0</v>
      </c>
      <c r="L10" s="760"/>
      <c r="M10" s="760"/>
      <c r="N10" s="760"/>
      <c r="O10" s="760"/>
      <c r="P10" s="760"/>
    </row>
    <row r="11" spans="1:16" ht="16.5" customHeight="1">
      <c r="A11" s="803" t="s">
        <v>55</v>
      </c>
      <c r="B11" s="803"/>
      <c r="C11" s="880"/>
      <c r="D11" s="277" t="s">
        <v>597</v>
      </c>
      <c r="E11" s="160">
        <v>4</v>
      </c>
      <c r="F11" s="160">
        <v>1</v>
      </c>
      <c r="G11" s="160">
        <v>3</v>
      </c>
      <c r="H11" s="160">
        <v>0</v>
      </c>
      <c r="I11" s="160">
        <v>0</v>
      </c>
      <c r="J11" s="160">
        <v>0</v>
      </c>
      <c r="K11" s="760">
        <v>0</v>
      </c>
      <c r="L11" s="760"/>
      <c r="M11" s="760"/>
      <c r="N11" s="760"/>
      <c r="O11" s="760"/>
      <c r="P11" s="760"/>
    </row>
    <row r="12" spans="1:16" ht="16.5" customHeight="1">
      <c r="A12" s="803" t="s">
        <v>59</v>
      </c>
      <c r="B12" s="803"/>
      <c r="C12" s="880"/>
      <c r="D12" s="277" t="s">
        <v>535</v>
      </c>
      <c r="E12" s="160">
        <v>2</v>
      </c>
      <c r="F12" s="160">
        <v>0</v>
      </c>
      <c r="G12" s="160">
        <v>1</v>
      </c>
      <c r="H12" s="160">
        <v>1</v>
      </c>
      <c r="I12" s="160">
        <v>0</v>
      </c>
      <c r="J12" s="160">
        <v>0</v>
      </c>
      <c r="K12" s="760">
        <v>0</v>
      </c>
      <c r="L12" s="760"/>
      <c r="M12" s="760"/>
      <c r="N12" s="760"/>
      <c r="O12" s="760"/>
      <c r="P12" s="760"/>
    </row>
    <row r="13" spans="1:16" ht="16.5" customHeight="1">
      <c r="A13" s="803" t="s">
        <v>61</v>
      </c>
      <c r="B13" s="803"/>
      <c r="C13" s="880" t="s">
        <v>598</v>
      </c>
      <c r="D13" s="277" t="s">
        <v>537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760">
        <v>0</v>
      </c>
      <c r="L13" s="760"/>
      <c r="M13" s="760"/>
      <c r="N13" s="760"/>
      <c r="O13" s="760"/>
      <c r="P13" s="760"/>
    </row>
    <row r="14" spans="1:16" ht="16.5" customHeight="1">
      <c r="A14" s="803" t="s">
        <v>64</v>
      </c>
      <c r="B14" s="803"/>
      <c r="C14" s="880"/>
      <c r="D14" s="277" t="s">
        <v>538</v>
      </c>
      <c r="E14" s="160">
        <v>2</v>
      </c>
      <c r="F14" s="160">
        <v>0</v>
      </c>
      <c r="G14" s="160">
        <v>2</v>
      </c>
      <c r="H14" s="160">
        <v>0</v>
      </c>
      <c r="I14" s="160">
        <v>0</v>
      </c>
      <c r="J14" s="160">
        <v>0</v>
      </c>
      <c r="K14" s="760">
        <v>0</v>
      </c>
      <c r="L14" s="760"/>
      <c r="M14" s="760"/>
      <c r="N14" s="760"/>
      <c r="O14" s="760"/>
      <c r="P14" s="760"/>
    </row>
    <row r="15" spans="1:16" ht="16.5" customHeight="1">
      <c r="A15" s="803" t="s">
        <v>66</v>
      </c>
      <c r="B15" s="803"/>
      <c r="C15" s="880"/>
      <c r="D15" s="277" t="s">
        <v>539</v>
      </c>
      <c r="E15" s="160">
        <v>2</v>
      </c>
      <c r="F15" s="160">
        <v>1</v>
      </c>
      <c r="G15" s="160">
        <v>1</v>
      </c>
      <c r="H15" s="160">
        <v>0</v>
      </c>
      <c r="I15" s="160">
        <v>0</v>
      </c>
      <c r="J15" s="160">
        <v>0</v>
      </c>
      <c r="K15" s="760">
        <v>0</v>
      </c>
      <c r="L15" s="760"/>
      <c r="M15" s="760"/>
      <c r="N15" s="760"/>
      <c r="O15" s="760"/>
      <c r="P15" s="760"/>
    </row>
    <row r="16" spans="1:16" ht="16.5" customHeight="1">
      <c r="A16" s="803" t="s">
        <v>68</v>
      </c>
      <c r="B16" s="803"/>
      <c r="C16" s="880"/>
      <c r="D16" s="277" t="s">
        <v>399</v>
      </c>
      <c r="E16" s="160">
        <v>2</v>
      </c>
      <c r="F16" s="160">
        <v>0</v>
      </c>
      <c r="G16" s="160">
        <v>1</v>
      </c>
      <c r="H16" s="160">
        <v>1</v>
      </c>
      <c r="I16" s="160">
        <v>0</v>
      </c>
      <c r="J16" s="160">
        <v>0</v>
      </c>
      <c r="K16" s="760">
        <v>0</v>
      </c>
      <c r="L16" s="760"/>
      <c r="M16" s="760"/>
      <c r="N16" s="760"/>
      <c r="O16" s="760"/>
      <c r="P16" s="760"/>
    </row>
    <row r="17" spans="1:16" ht="16.5" customHeight="1">
      <c r="A17" s="803" t="s">
        <v>70</v>
      </c>
      <c r="B17" s="803"/>
      <c r="C17" s="880" t="s">
        <v>599</v>
      </c>
      <c r="D17" s="277" t="s">
        <v>541</v>
      </c>
      <c r="E17" s="160">
        <v>2</v>
      </c>
      <c r="F17" s="160">
        <v>1</v>
      </c>
      <c r="G17" s="160">
        <v>1</v>
      </c>
      <c r="H17" s="160">
        <v>0</v>
      </c>
      <c r="I17" s="160">
        <v>0</v>
      </c>
      <c r="J17" s="160">
        <v>0</v>
      </c>
      <c r="K17" s="760">
        <v>0</v>
      </c>
      <c r="L17" s="760"/>
      <c r="M17" s="760"/>
      <c r="N17" s="760"/>
      <c r="O17" s="760"/>
      <c r="P17" s="760"/>
    </row>
    <row r="18" spans="1:16" ht="16.5" customHeight="1">
      <c r="A18" s="803" t="s">
        <v>217</v>
      </c>
      <c r="B18" s="803"/>
      <c r="C18" s="880"/>
      <c r="D18" s="277" t="s">
        <v>542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760">
        <v>0</v>
      </c>
      <c r="L18" s="760"/>
      <c r="M18" s="760"/>
      <c r="N18" s="760"/>
      <c r="O18" s="760"/>
      <c r="P18" s="760"/>
    </row>
    <row r="19" spans="1:16" ht="16.5" customHeight="1">
      <c r="A19" s="803" t="s">
        <v>219</v>
      </c>
      <c r="B19" s="803"/>
      <c r="C19" s="880"/>
      <c r="D19" s="277" t="s">
        <v>600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760">
        <v>0</v>
      </c>
      <c r="L19" s="760"/>
      <c r="M19" s="760"/>
      <c r="N19" s="760"/>
      <c r="O19" s="760"/>
      <c r="P19" s="760"/>
    </row>
    <row r="20" spans="1:16" ht="16.5" customHeight="1">
      <c r="A20" s="803" t="s">
        <v>221</v>
      </c>
      <c r="B20" s="803"/>
      <c r="C20" s="880"/>
      <c r="D20" s="277" t="s">
        <v>601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760">
        <v>0</v>
      </c>
      <c r="L20" s="760"/>
      <c r="M20" s="760"/>
      <c r="N20" s="760"/>
      <c r="O20" s="760"/>
      <c r="P20" s="760"/>
    </row>
    <row r="21" spans="1:16" ht="16.5" customHeight="1">
      <c r="A21" s="803" t="s">
        <v>223</v>
      </c>
      <c r="B21" s="803"/>
      <c r="C21" s="880"/>
      <c r="D21" s="277" t="s">
        <v>602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760">
        <v>0</v>
      </c>
      <c r="L21" s="760"/>
      <c r="M21" s="760"/>
      <c r="N21" s="760"/>
      <c r="O21" s="760"/>
      <c r="P21" s="760"/>
    </row>
    <row r="22" spans="1:16" ht="16.5" customHeight="1">
      <c r="A22" s="803" t="s">
        <v>225</v>
      </c>
      <c r="B22" s="803"/>
      <c r="C22" s="880"/>
      <c r="D22" s="277" t="s">
        <v>399</v>
      </c>
      <c r="E22" s="160">
        <v>4</v>
      </c>
      <c r="F22" s="160">
        <v>0</v>
      </c>
      <c r="G22" s="160">
        <v>3</v>
      </c>
      <c r="H22" s="160">
        <v>1</v>
      </c>
      <c r="I22" s="160">
        <v>0</v>
      </c>
      <c r="J22" s="160">
        <v>0</v>
      </c>
      <c r="K22" s="760">
        <v>0</v>
      </c>
      <c r="L22" s="760"/>
      <c r="M22" s="760"/>
      <c r="N22" s="760"/>
      <c r="O22" s="760"/>
      <c r="P22" s="760"/>
    </row>
    <row r="23" spans="1:16" ht="16.5" customHeight="1">
      <c r="A23" s="803" t="s">
        <v>228</v>
      </c>
      <c r="B23" s="803"/>
      <c r="C23" s="880" t="s">
        <v>603</v>
      </c>
      <c r="D23" s="277" t="s">
        <v>604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760">
        <v>0</v>
      </c>
      <c r="L23" s="760"/>
      <c r="M23" s="760"/>
      <c r="N23" s="760"/>
      <c r="O23" s="760"/>
      <c r="P23" s="760"/>
    </row>
    <row r="24" spans="1:16" ht="16.5" customHeight="1">
      <c r="A24" s="803" t="s">
        <v>230</v>
      </c>
      <c r="B24" s="803"/>
      <c r="C24" s="880"/>
      <c r="D24" s="277" t="s">
        <v>605</v>
      </c>
      <c r="E24" s="160">
        <v>6</v>
      </c>
      <c r="F24" s="160">
        <v>1</v>
      </c>
      <c r="G24" s="160">
        <v>4</v>
      </c>
      <c r="H24" s="160">
        <v>1</v>
      </c>
      <c r="I24" s="160">
        <v>0</v>
      </c>
      <c r="J24" s="160">
        <v>0</v>
      </c>
      <c r="K24" s="760">
        <v>0</v>
      </c>
      <c r="L24" s="760"/>
      <c r="M24" s="760"/>
      <c r="N24" s="760"/>
      <c r="O24" s="760"/>
      <c r="P24" s="760"/>
    </row>
    <row r="25" ht="12">
      <c r="B25" s="415"/>
    </row>
    <row r="38" spans="4:16" ht="11.25" customHeight="1">
      <c r="D38" s="744">
        <v>18</v>
      </c>
      <c r="E38" s="744"/>
      <c r="F38" s="744"/>
      <c r="G38" s="744"/>
      <c r="H38" s="744"/>
      <c r="I38" s="744"/>
      <c r="M38" s="807"/>
      <c r="N38" s="807"/>
      <c r="O38" s="807"/>
      <c r="P38" s="807"/>
    </row>
  </sheetData>
  <sheetProtection selectLockedCells="1" selectUnlockedCells="1"/>
  <mergeCells count="53">
    <mergeCell ref="D38:I38"/>
    <mergeCell ref="M38:P38"/>
    <mergeCell ref="K21:P21"/>
    <mergeCell ref="A22:B22"/>
    <mergeCell ref="K22:P22"/>
    <mergeCell ref="A23:B23"/>
    <mergeCell ref="C23:C24"/>
    <mergeCell ref="K23:P23"/>
    <mergeCell ref="A24:B24"/>
    <mergeCell ref="K24:P24"/>
    <mergeCell ref="A17:B17"/>
    <mergeCell ref="C17:C22"/>
    <mergeCell ref="K17:P17"/>
    <mergeCell ref="A18:B18"/>
    <mergeCell ref="K18:P18"/>
    <mergeCell ref="A19:B19"/>
    <mergeCell ref="K19:P19"/>
    <mergeCell ref="A20:B20"/>
    <mergeCell ref="K20:P20"/>
    <mergeCell ref="A21:B21"/>
    <mergeCell ref="A13:B13"/>
    <mergeCell ref="C13:C16"/>
    <mergeCell ref="K13:P13"/>
    <mergeCell ref="A14:B14"/>
    <mergeCell ref="K14:P14"/>
    <mergeCell ref="A15:B15"/>
    <mergeCell ref="K15:P15"/>
    <mergeCell ref="A16:B16"/>
    <mergeCell ref="K16:P16"/>
    <mergeCell ref="A10:B10"/>
    <mergeCell ref="C10:C12"/>
    <mergeCell ref="K10:P10"/>
    <mergeCell ref="A11:B11"/>
    <mergeCell ref="K11:P11"/>
    <mergeCell ref="A12:B12"/>
    <mergeCell ref="K12:P12"/>
    <mergeCell ref="I5:I7"/>
    <mergeCell ref="J5:J7"/>
    <mergeCell ref="K5:P7"/>
    <mergeCell ref="C8:D8"/>
    <mergeCell ref="K8:P8"/>
    <mergeCell ref="A9:B9"/>
    <mergeCell ref="K9:P9"/>
    <mergeCell ref="L1:P1"/>
    <mergeCell ref="G3:K3"/>
    <mergeCell ref="L3:P3"/>
    <mergeCell ref="A4:B8"/>
    <mergeCell ref="C4:D7"/>
    <mergeCell ref="E4:E7"/>
    <mergeCell ref="F4:P4"/>
    <mergeCell ref="F5:F7"/>
    <mergeCell ref="G5:G7"/>
    <mergeCell ref="H5:H7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:P9 E10:K24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7"/>
  <sheetViews>
    <sheetView showGridLines="0" zoomScalePageLayoutView="0" workbookViewId="0" topLeftCell="C3">
      <selection activeCell="J17" sqref="J17"/>
    </sheetView>
  </sheetViews>
  <sheetFormatPr defaultColWidth="9.00390625" defaultRowHeight="12.75"/>
  <cols>
    <col min="1" max="1" width="2.625" style="231" customWidth="1"/>
    <col min="2" max="2" width="5.125" style="231" customWidth="1"/>
    <col min="3" max="3" width="19.125" style="231" customWidth="1"/>
    <col min="4" max="4" width="29.625" style="231" customWidth="1"/>
    <col min="5" max="10" width="11.75390625" style="231" customWidth="1"/>
    <col min="11" max="15" width="2.125" style="231" customWidth="1"/>
    <col min="16" max="16384" width="9.125" style="231" customWidth="1"/>
  </cols>
  <sheetData>
    <row r="1" spans="11:15" ht="12">
      <c r="K1" s="793">
        <v>1616</v>
      </c>
      <c r="L1" s="793"/>
      <c r="M1" s="793"/>
      <c r="N1" s="793"/>
      <c r="O1" s="793"/>
    </row>
    <row r="3" spans="1:15" ht="18.75" customHeight="1">
      <c r="A3" s="260" t="s">
        <v>585</v>
      </c>
      <c r="B3" s="416" t="s">
        <v>606</v>
      </c>
      <c r="C3" s="417" t="s">
        <v>607</v>
      </c>
      <c r="D3" s="418"/>
      <c r="E3" s="237"/>
      <c r="G3" s="784" t="s">
        <v>183</v>
      </c>
      <c r="H3" s="784"/>
      <c r="I3" s="784"/>
      <c r="J3" s="784"/>
      <c r="K3" s="748" t="str">
        <f>elolap!$P$34</f>
        <v>13392</v>
      </c>
      <c r="L3" s="748"/>
      <c r="M3" s="748"/>
      <c r="N3" s="748"/>
      <c r="O3" s="748"/>
    </row>
    <row r="4" spans="1:15" ht="15.75" customHeight="1">
      <c r="A4" s="881" t="s">
        <v>608</v>
      </c>
      <c r="B4" s="881"/>
      <c r="C4" s="875" t="s">
        <v>185</v>
      </c>
      <c r="D4" s="875"/>
      <c r="E4" s="876" t="s">
        <v>588</v>
      </c>
      <c r="F4" s="810" t="s">
        <v>523</v>
      </c>
      <c r="G4" s="810"/>
      <c r="H4" s="810"/>
      <c r="I4" s="810"/>
      <c r="J4" s="810"/>
      <c r="K4" s="810"/>
      <c r="L4" s="810"/>
      <c r="M4" s="810"/>
      <c r="N4" s="810"/>
      <c r="O4" s="810"/>
    </row>
    <row r="5" spans="1:15" ht="12.75" customHeight="1">
      <c r="A5" s="881"/>
      <c r="B5" s="881"/>
      <c r="C5" s="875"/>
      <c r="D5" s="875"/>
      <c r="E5" s="876"/>
      <c r="F5" s="878" t="s">
        <v>609</v>
      </c>
      <c r="G5" s="878" t="s">
        <v>610</v>
      </c>
      <c r="H5" s="809" t="s">
        <v>611</v>
      </c>
      <c r="I5" s="809"/>
      <c r="J5" s="809"/>
      <c r="K5" s="809" t="s">
        <v>612</v>
      </c>
      <c r="L5" s="809"/>
      <c r="M5" s="809"/>
      <c r="N5" s="809"/>
      <c r="O5" s="809"/>
    </row>
    <row r="6" spans="1:15" ht="12">
      <c r="A6" s="881"/>
      <c r="B6" s="881"/>
      <c r="C6" s="875"/>
      <c r="D6" s="875"/>
      <c r="E6" s="876"/>
      <c r="F6" s="878"/>
      <c r="G6" s="878"/>
      <c r="H6" s="809"/>
      <c r="I6" s="809"/>
      <c r="J6" s="809"/>
      <c r="K6" s="809"/>
      <c r="L6" s="809"/>
      <c r="M6" s="809"/>
      <c r="N6" s="809"/>
      <c r="O6" s="809"/>
    </row>
    <row r="7" spans="1:15" ht="18.75" customHeight="1">
      <c r="A7" s="881"/>
      <c r="B7" s="881"/>
      <c r="C7" s="875"/>
      <c r="D7" s="875"/>
      <c r="E7" s="876"/>
      <c r="F7" s="878"/>
      <c r="G7" s="878"/>
      <c r="H7" s="810" t="s">
        <v>613</v>
      </c>
      <c r="I7" s="810" t="s">
        <v>614</v>
      </c>
      <c r="J7" s="810" t="s">
        <v>615</v>
      </c>
      <c r="K7" s="809"/>
      <c r="L7" s="809"/>
      <c r="M7" s="809"/>
      <c r="N7" s="809"/>
      <c r="O7" s="809"/>
    </row>
    <row r="8" spans="1:15" ht="13.5" customHeight="1">
      <c r="A8" s="881"/>
      <c r="B8" s="881"/>
      <c r="C8" s="875"/>
      <c r="D8" s="875"/>
      <c r="E8" s="876"/>
      <c r="F8" s="878"/>
      <c r="G8" s="878"/>
      <c r="H8" s="810"/>
      <c r="I8" s="810"/>
      <c r="J8" s="810"/>
      <c r="K8" s="809"/>
      <c r="L8" s="809"/>
      <c r="M8" s="809"/>
      <c r="N8" s="809"/>
      <c r="O8" s="809"/>
    </row>
    <row r="9" spans="1:15" ht="11.25" customHeight="1">
      <c r="A9" s="881"/>
      <c r="B9" s="881"/>
      <c r="C9" s="879"/>
      <c r="D9" s="879"/>
      <c r="E9" s="413" t="s">
        <v>198</v>
      </c>
      <c r="F9" s="246" t="s">
        <v>199</v>
      </c>
      <c r="G9" s="247" t="s">
        <v>200</v>
      </c>
      <c r="H9" s="247" t="s">
        <v>201</v>
      </c>
      <c r="I9" s="247" t="s">
        <v>202</v>
      </c>
      <c r="J9" s="247" t="s">
        <v>203</v>
      </c>
      <c r="K9" s="802" t="s">
        <v>204</v>
      </c>
      <c r="L9" s="802"/>
      <c r="M9" s="802"/>
      <c r="N9" s="802"/>
      <c r="O9" s="802"/>
    </row>
    <row r="10" spans="1:15" ht="16.5" customHeight="1">
      <c r="A10" s="803" t="s">
        <v>62</v>
      </c>
      <c r="B10" s="803"/>
      <c r="C10" s="414" t="s">
        <v>595</v>
      </c>
      <c r="D10" s="383"/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760">
        <v>0</v>
      </c>
      <c r="L10" s="760"/>
      <c r="M10" s="760"/>
      <c r="N10" s="760"/>
      <c r="O10" s="760"/>
    </row>
    <row r="11" spans="1:15" ht="16.5" customHeight="1">
      <c r="A11" s="803" t="s">
        <v>57</v>
      </c>
      <c r="B11" s="803"/>
      <c r="C11" s="880" t="s">
        <v>616</v>
      </c>
      <c r="D11" s="277" t="s">
        <v>530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760">
        <v>0</v>
      </c>
      <c r="L11" s="760"/>
      <c r="M11" s="760"/>
      <c r="N11" s="760"/>
      <c r="O11" s="760"/>
    </row>
    <row r="12" spans="1:15" ht="16.5" customHeight="1">
      <c r="A12" s="803" t="s">
        <v>55</v>
      </c>
      <c r="B12" s="803"/>
      <c r="C12" s="880"/>
      <c r="D12" s="277" t="s">
        <v>597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760">
        <v>0</v>
      </c>
      <c r="L12" s="760"/>
      <c r="M12" s="760"/>
      <c r="N12" s="760"/>
      <c r="O12" s="760"/>
    </row>
    <row r="13" spans="1:15" ht="16.5" customHeight="1">
      <c r="A13" s="803" t="s">
        <v>59</v>
      </c>
      <c r="B13" s="803"/>
      <c r="C13" s="880"/>
      <c r="D13" s="277" t="s">
        <v>535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760">
        <v>0</v>
      </c>
      <c r="L13" s="760"/>
      <c r="M13" s="760"/>
      <c r="N13" s="760"/>
      <c r="O13" s="760"/>
    </row>
    <row r="14" spans="1:15" ht="16.5" customHeight="1">
      <c r="A14" s="803" t="s">
        <v>61</v>
      </c>
      <c r="B14" s="803"/>
      <c r="C14" s="880" t="s">
        <v>598</v>
      </c>
      <c r="D14" s="277" t="s">
        <v>537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760">
        <v>0</v>
      </c>
      <c r="L14" s="760"/>
      <c r="M14" s="760"/>
      <c r="N14" s="760"/>
      <c r="O14" s="760"/>
    </row>
    <row r="15" spans="1:15" ht="16.5" customHeight="1">
      <c r="A15" s="803" t="s">
        <v>64</v>
      </c>
      <c r="B15" s="803"/>
      <c r="C15" s="880"/>
      <c r="D15" s="277" t="s">
        <v>538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760">
        <v>0</v>
      </c>
      <c r="L15" s="760"/>
      <c r="M15" s="760"/>
      <c r="N15" s="760"/>
      <c r="O15" s="760"/>
    </row>
    <row r="16" spans="1:15" ht="16.5" customHeight="1">
      <c r="A16" s="803" t="s">
        <v>66</v>
      </c>
      <c r="B16" s="803"/>
      <c r="C16" s="880"/>
      <c r="D16" s="277" t="s">
        <v>539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760">
        <v>0</v>
      </c>
      <c r="L16" s="760"/>
      <c r="M16" s="760"/>
      <c r="N16" s="760"/>
      <c r="O16" s="760"/>
    </row>
    <row r="17" spans="1:15" ht="16.5" customHeight="1">
      <c r="A17" s="803" t="s">
        <v>68</v>
      </c>
      <c r="B17" s="803"/>
      <c r="C17" s="880"/>
      <c r="D17" s="277" t="s">
        <v>399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760">
        <v>0</v>
      </c>
      <c r="L17" s="760"/>
      <c r="M17" s="760"/>
      <c r="N17" s="760"/>
      <c r="O17" s="760"/>
    </row>
    <row r="18" spans="1:15" ht="16.5" customHeight="1">
      <c r="A18" s="803" t="s">
        <v>70</v>
      </c>
      <c r="B18" s="803"/>
      <c r="C18" s="880" t="s">
        <v>617</v>
      </c>
      <c r="D18" s="277" t="s">
        <v>541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760">
        <v>0</v>
      </c>
      <c r="L18" s="760"/>
      <c r="M18" s="760"/>
      <c r="N18" s="760"/>
      <c r="O18" s="760"/>
    </row>
    <row r="19" spans="1:15" ht="16.5" customHeight="1">
      <c r="A19" s="803" t="s">
        <v>217</v>
      </c>
      <c r="B19" s="803"/>
      <c r="C19" s="880"/>
      <c r="D19" s="277" t="s">
        <v>542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760">
        <v>0</v>
      </c>
      <c r="L19" s="760"/>
      <c r="M19" s="760"/>
      <c r="N19" s="760"/>
      <c r="O19" s="760"/>
    </row>
    <row r="20" spans="1:15" ht="16.5" customHeight="1">
      <c r="A20" s="803" t="s">
        <v>219</v>
      </c>
      <c r="B20" s="803"/>
      <c r="C20" s="880"/>
      <c r="D20" s="277" t="s">
        <v>600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760">
        <v>0</v>
      </c>
      <c r="L20" s="760"/>
      <c r="M20" s="760"/>
      <c r="N20" s="760"/>
      <c r="O20" s="760"/>
    </row>
    <row r="21" spans="1:15" ht="16.5" customHeight="1">
      <c r="A21" s="803" t="s">
        <v>221</v>
      </c>
      <c r="B21" s="803"/>
      <c r="C21" s="880"/>
      <c r="D21" s="277" t="s">
        <v>601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760">
        <v>0</v>
      </c>
      <c r="L21" s="760"/>
      <c r="M21" s="760"/>
      <c r="N21" s="760"/>
      <c r="O21" s="760"/>
    </row>
    <row r="22" spans="1:15" ht="16.5" customHeight="1">
      <c r="A22" s="803" t="s">
        <v>223</v>
      </c>
      <c r="B22" s="803"/>
      <c r="C22" s="880"/>
      <c r="D22" s="277" t="s">
        <v>602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760">
        <v>0</v>
      </c>
      <c r="L22" s="760"/>
      <c r="M22" s="760"/>
      <c r="N22" s="760"/>
      <c r="O22" s="760"/>
    </row>
    <row r="23" spans="1:15" ht="16.5" customHeight="1">
      <c r="A23" s="803" t="s">
        <v>225</v>
      </c>
      <c r="B23" s="803"/>
      <c r="C23" s="880"/>
      <c r="D23" s="277" t="s">
        <v>399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760">
        <v>0</v>
      </c>
      <c r="L23" s="760"/>
      <c r="M23" s="760"/>
      <c r="N23" s="760"/>
      <c r="O23" s="760"/>
    </row>
    <row r="24" spans="1:15" ht="16.5" customHeight="1">
      <c r="A24" s="803" t="s">
        <v>228</v>
      </c>
      <c r="B24" s="803"/>
      <c r="C24" s="880" t="s">
        <v>603</v>
      </c>
      <c r="D24" s="277" t="s">
        <v>604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760">
        <v>0</v>
      </c>
      <c r="L24" s="760"/>
      <c r="M24" s="760"/>
      <c r="N24" s="760"/>
      <c r="O24" s="760"/>
    </row>
    <row r="25" spans="1:15" ht="16.5" customHeight="1">
      <c r="A25" s="803" t="s">
        <v>230</v>
      </c>
      <c r="B25" s="803"/>
      <c r="C25" s="880"/>
      <c r="D25" s="277" t="s">
        <v>605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760">
        <v>0</v>
      </c>
      <c r="L25" s="760"/>
      <c r="M25" s="760"/>
      <c r="N25" s="760"/>
      <c r="O25" s="760"/>
    </row>
    <row r="26" ht="12">
      <c r="B26" s="415"/>
    </row>
    <row r="37" spans="4:15" ht="12">
      <c r="D37" s="744">
        <v>19</v>
      </c>
      <c r="E37" s="744"/>
      <c r="F37" s="744"/>
      <c r="G37" s="744"/>
      <c r="H37" s="744"/>
      <c r="I37" s="744"/>
      <c r="K37" s="807"/>
      <c r="L37" s="807"/>
      <c r="M37" s="807"/>
      <c r="N37" s="807"/>
      <c r="O37" s="807"/>
    </row>
  </sheetData>
  <sheetProtection selectLockedCells="1" selectUnlockedCells="1"/>
  <mergeCells count="54">
    <mergeCell ref="D37:I37"/>
    <mergeCell ref="K37:O37"/>
    <mergeCell ref="K22:O22"/>
    <mergeCell ref="A23:B23"/>
    <mergeCell ref="K23:O23"/>
    <mergeCell ref="A24:B24"/>
    <mergeCell ref="C24:C25"/>
    <mergeCell ref="K24:O24"/>
    <mergeCell ref="A25:B25"/>
    <mergeCell ref="K25:O25"/>
    <mergeCell ref="A18:B18"/>
    <mergeCell ref="C18:C23"/>
    <mergeCell ref="K18:O18"/>
    <mergeCell ref="A19:B19"/>
    <mergeCell ref="K19:O19"/>
    <mergeCell ref="A20:B20"/>
    <mergeCell ref="K20:O20"/>
    <mergeCell ref="A21:B21"/>
    <mergeCell ref="K21:O21"/>
    <mergeCell ref="A22:B22"/>
    <mergeCell ref="A14:B14"/>
    <mergeCell ref="C14:C17"/>
    <mergeCell ref="K14:O14"/>
    <mergeCell ref="A15:B15"/>
    <mergeCell ref="K15:O15"/>
    <mergeCell ref="A16:B16"/>
    <mergeCell ref="K16:O16"/>
    <mergeCell ref="A17:B17"/>
    <mergeCell ref="K17:O17"/>
    <mergeCell ref="A10:B10"/>
    <mergeCell ref="K10:O10"/>
    <mergeCell ref="A11:B11"/>
    <mergeCell ref="C11:C13"/>
    <mergeCell ref="K11:O11"/>
    <mergeCell ref="A12:B12"/>
    <mergeCell ref="K12:O12"/>
    <mergeCell ref="A13:B13"/>
    <mergeCell ref="K13:O13"/>
    <mergeCell ref="K5:O8"/>
    <mergeCell ref="H7:H8"/>
    <mergeCell ref="I7:I8"/>
    <mergeCell ref="J7:J8"/>
    <mergeCell ref="C9:D9"/>
    <mergeCell ref="K9:O9"/>
    <mergeCell ref="K1:O1"/>
    <mergeCell ref="G3:J3"/>
    <mergeCell ref="K3:O3"/>
    <mergeCell ref="A4:B9"/>
    <mergeCell ref="C4:D8"/>
    <mergeCell ref="E4:E8"/>
    <mergeCell ref="F4:O4"/>
    <mergeCell ref="F5:F8"/>
    <mergeCell ref="G5:G8"/>
    <mergeCell ref="H5:J6"/>
  </mergeCells>
  <conditionalFormatting sqref="K3:O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10:O10 E11:K25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I53"/>
  <sheetViews>
    <sheetView showGridLines="0" zoomScalePageLayoutView="0" workbookViewId="0" topLeftCell="A25">
      <selection activeCell="AF49" sqref="AF49"/>
    </sheetView>
  </sheetViews>
  <sheetFormatPr defaultColWidth="9.00390625" defaultRowHeight="12.75"/>
  <cols>
    <col min="1" max="1" width="5.75390625" style="132" customWidth="1"/>
    <col min="2" max="16" width="2.75390625" style="96" customWidth="1"/>
    <col min="17" max="17" width="2.75390625" style="133" customWidth="1"/>
    <col min="18" max="31" width="2.75390625" style="96" customWidth="1"/>
    <col min="32" max="32" width="3.375" style="96" customWidth="1"/>
    <col min="33" max="33" width="2.625" style="96" customWidth="1"/>
    <col min="34" max="34" width="2.75390625" style="96" customWidth="1"/>
    <col min="35" max="35" width="2.625" style="96" customWidth="1"/>
    <col min="36" max="16384" width="9.125" style="96" customWidth="1"/>
  </cols>
  <sheetData>
    <row r="1" spans="1:34" ht="16.5" customHeight="1">
      <c r="A1" s="743" t="s">
        <v>82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</row>
    <row r="2" spans="2:16" ht="4.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8:33" ht="12" customHeight="1">
      <c r="R3" s="134"/>
      <c r="AF3" s="135" t="s">
        <v>83</v>
      </c>
      <c r="AG3" s="136" t="s">
        <v>84</v>
      </c>
    </row>
    <row r="4" spans="1:32" s="139" customFormat="1" ht="15.75" customHeight="1">
      <c r="A4" s="137" t="s">
        <v>85</v>
      </c>
      <c r="B4" s="138" t="s">
        <v>86</v>
      </c>
      <c r="C4" s="138"/>
      <c r="AF4" s="140">
        <v>1</v>
      </c>
    </row>
    <row r="5" spans="1:32" s="139" customFormat="1" ht="15.75" customHeight="1">
      <c r="A5" s="137" t="s">
        <v>87</v>
      </c>
      <c r="B5" s="138" t="s">
        <v>88</v>
      </c>
      <c r="C5" s="138"/>
      <c r="AF5" s="140">
        <v>1</v>
      </c>
    </row>
    <row r="6" spans="1:32" s="139" customFormat="1" ht="15.75" customHeight="1">
      <c r="A6" s="137" t="s">
        <v>89</v>
      </c>
      <c r="B6" s="138" t="s">
        <v>90</v>
      </c>
      <c r="C6" s="138"/>
      <c r="AF6" s="140">
        <v>1</v>
      </c>
    </row>
    <row r="7" spans="1:32" s="139" customFormat="1" ht="15.75" customHeight="1">
      <c r="A7" s="137" t="s">
        <v>91</v>
      </c>
      <c r="B7" s="138" t="s">
        <v>92</v>
      </c>
      <c r="C7" s="138"/>
      <c r="AF7" s="140">
        <v>1</v>
      </c>
    </row>
    <row r="8" spans="1:32" s="139" customFormat="1" ht="15.75" customHeight="1">
      <c r="A8" s="137" t="s">
        <v>93</v>
      </c>
      <c r="B8" s="138" t="s">
        <v>94</v>
      </c>
      <c r="C8" s="138"/>
      <c r="AF8" s="140">
        <v>0</v>
      </c>
    </row>
    <row r="9" spans="1:32" s="139" customFormat="1" ht="15.75" customHeight="1">
      <c r="A9" s="137" t="s">
        <v>95</v>
      </c>
      <c r="B9" s="138" t="s">
        <v>96</v>
      </c>
      <c r="C9" s="138"/>
      <c r="AF9" s="140">
        <v>0</v>
      </c>
    </row>
    <row r="10" spans="1:32" s="139" customFormat="1" ht="15.75" customHeight="1">
      <c r="A10" s="141" t="s">
        <v>97</v>
      </c>
      <c r="B10" s="138" t="s">
        <v>98</v>
      </c>
      <c r="C10" s="138"/>
      <c r="AF10" s="140">
        <v>1</v>
      </c>
    </row>
    <row r="11" spans="1:32" s="139" customFormat="1" ht="15.75" customHeight="1">
      <c r="A11" s="137" t="s">
        <v>99</v>
      </c>
      <c r="B11" s="138" t="s">
        <v>100</v>
      </c>
      <c r="C11" s="138"/>
      <c r="AF11" s="140">
        <v>0</v>
      </c>
    </row>
    <row r="12" spans="1:32" s="139" customFormat="1" ht="15.75" customHeight="1">
      <c r="A12" s="137" t="s">
        <v>101</v>
      </c>
      <c r="B12" s="138" t="s">
        <v>102</v>
      </c>
      <c r="C12" s="138"/>
      <c r="AF12" s="140">
        <v>0</v>
      </c>
    </row>
    <row r="13" spans="1:32" s="139" customFormat="1" ht="15.75" customHeight="1">
      <c r="A13" s="137" t="s">
        <v>103</v>
      </c>
      <c r="B13" s="138" t="s">
        <v>104</v>
      </c>
      <c r="C13" s="138"/>
      <c r="AF13" s="140">
        <v>1</v>
      </c>
    </row>
    <row r="14" spans="1:32" s="139" customFormat="1" ht="15.75" customHeight="1">
      <c r="A14" s="137" t="s">
        <v>105</v>
      </c>
      <c r="B14" s="138" t="s">
        <v>106</v>
      </c>
      <c r="C14" s="138"/>
      <c r="AF14" s="140">
        <v>1</v>
      </c>
    </row>
    <row r="15" spans="1:32" s="139" customFormat="1" ht="15.75" customHeight="1">
      <c r="A15" s="137" t="s">
        <v>107</v>
      </c>
      <c r="B15" s="138" t="s">
        <v>108</v>
      </c>
      <c r="C15" s="138"/>
      <c r="AF15" s="140">
        <v>1</v>
      </c>
    </row>
    <row r="16" spans="1:32" s="139" customFormat="1" ht="15.75" customHeight="1">
      <c r="A16" s="137" t="s">
        <v>109</v>
      </c>
      <c r="B16" s="138" t="s">
        <v>110</v>
      </c>
      <c r="C16" s="138"/>
      <c r="AF16" s="140">
        <v>1</v>
      </c>
    </row>
    <row r="17" spans="1:32" s="139" customFormat="1" ht="15.75" customHeight="1">
      <c r="A17" s="137" t="s">
        <v>111</v>
      </c>
      <c r="B17" s="138" t="s">
        <v>112</v>
      </c>
      <c r="C17" s="138"/>
      <c r="AF17" s="140">
        <v>1</v>
      </c>
    </row>
    <row r="18" spans="1:32" s="139" customFormat="1" ht="15.75" customHeight="1">
      <c r="A18" s="137" t="s">
        <v>113</v>
      </c>
      <c r="B18" s="138" t="s">
        <v>114</v>
      </c>
      <c r="C18" s="138"/>
      <c r="AF18" s="140">
        <v>1</v>
      </c>
    </row>
    <row r="19" spans="1:32" s="139" customFormat="1" ht="15.75" customHeight="1">
      <c r="A19" s="137" t="s">
        <v>115</v>
      </c>
      <c r="B19" s="138" t="s">
        <v>116</v>
      </c>
      <c r="C19" s="138"/>
      <c r="AF19" s="140">
        <v>1</v>
      </c>
    </row>
    <row r="20" spans="1:32" s="139" customFormat="1" ht="15.75" customHeight="1">
      <c r="A20" s="137" t="s">
        <v>117</v>
      </c>
      <c r="B20" s="138" t="s">
        <v>118</v>
      </c>
      <c r="C20" s="138"/>
      <c r="AF20" s="140">
        <v>0</v>
      </c>
    </row>
    <row r="21" spans="1:32" s="139" customFormat="1" ht="15.75" customHeight="1">
      <c r="A21" s="137" t="s">
        <v>119</v>
      </c>
      <c r="B21" s="138" t="s">
        <v>120</v>
      </c>
      <c r="C21" s="138"/>
      <c r="AF21" s="140">
        <v>1</v>
      </c>
    </row>
    <row r="22" spans="1:32" s="139" customFormat="1" ht="15.75" customHeight="1">
      <c r="A22" s="137" t="s">
        <v>121</v>
      </c>
      <c r="B22" s="138" t="s">
        <v>122</v>
      </c>
      <c r="C22" s="138"/>
      <c r="AF22" s="140">
        <v>1</v>
      </c>
    </row>
    <row r="23" spans="1:32" s="139" customFormat="1" ht="15.75" customHeight="1">
      <c r="A23" s="137" t="s">
        <v>123</v>
      </c>
      <c r="B23" s="138" t="s">
        <v>124</v>
      </c>
      <c r="C23" s="138"/>
      <c r="AF23" s="140">
        <v>1</v>
      </c>
    </row>
    <row r="24" spans="1:32" s="139" customFormat="1" ht="15.75" customHeight="1">
      <c r="A24" s="137" t="s">
        <v>125</v>
      </c>
      <c r="B24" s="138" t="s">
        <v>126</v>
      </c>
      <c r="C24" s="138"/>
      <c r="AF24" s="140">
        <v>1</v>
      </c>
    </row>
    <row r="25" spans="1:32" s="139" customFormat="1" ht="15.75" customHeight="1">
      <c r="A25" s="137" t="s">
        <v>127</v>
      </c>
      <c r="B25" s="138" t="s">
        <v>118</v>
      </c>
      <c r="C25" s="138"/>
      <c r="AF25" s="140">
        <v>0</v>
      </c>
    </row>
    <row r="26" spans="1:32" s="139" customFormat="1" ht="15.75" customHeight="1">
      <c r="A26" s="137" t="s">
        <v>128</v>
      </c>
      <c r="B26" s="138" t="s">
        <v>129</v>
      </c>
      <c r="C26" s="138"/>
      <c r="AF26" s="140">
        <v>0</v>
      </c>
    </row>
    <row r="27" spans="1:32" s="139" customFormat="1" ht="15.75" customHeight="1">
      <c r="A27" s="137" t="s">
        <v>130</v>
      </c>
      <c r="B27" s="138" t="s">
        <v>131</v>
      </c>
      <c r="C27" s="138"/>
      <c r="AF27" s="140">
        <v>0</v>
      </c>
    </row>
    <row r="28" spans="1:32" s="139" customFormat="1" ht="15.75" customHeight="1">
      <c r="A28" s="137" t="s">
        <v>132</v>
      </c>
      <c r="B28" s="138" t="s">
        <v>133</v>
      </c>
      <c r="C28" s="138"/>
      <c r="AF28" s="140">
        <v>0</v>
      </c>
    </row>
    <row r="29" spans="1:32" s="139" customFormat="1" ht="15.75" customHeight="1">
      <c r="A29" s="137" t="s">
        <v>134</v>
      </c>
      <c r="B29" s="138" t="s">
        <v>135</v>
      </c>
      <c r="C29" s="138"/>
      <c r="AF29" s="140">
        <v>0</v>
      </c>
    </row>
    <row r="30" spans="1:32" s="139" customFormat="1" ht="15.75" customHeight="1">
      <c r="A30" s="137" t="s">
        <v>136</v>
      </c>
      <c r="B30" s="138" t="s">
        <v>137</v>
      </c>
      <c r="C30" s="138"/>
      <c r="AF30" s="140">
        <v>0</v>
      </c>
    </row>
    <row r="31" spans="1:32" s="139" customFormat="1" ht="15.75" customHeight="1">
      <c r="A31" s="137" t="s">
        <v>138</v>
      </c>
      <c r="B31" s="138" t="s">
        <v>139</v>
      </c>
      <c r="C31" s="138"/>
      <c r="AF31" s="140">
        <v>1</v>
      </c>
    </row>
    <row r="32" spans="1:32" s="139" customFormat="1" ht="15.75" customHeight="1">
      <c r="A32" s="137" t="s">
        <v>140</v>
      </c>
      <c r="B32" s="138" t="s">
        <v>141</v>
      </c>
      <c r="C32" s="138"/>
      <c r="AF32" s="140">
        <v>1</v>
      </c>
    </row>
    <row r="33" spans="1:32" s="139" customFormat="1" ht="15.75" customHeight="1">
      <c r="A33" s="137" t="s">
        <v>142</v>
      </c>
      <c r="B33" s="138" t="s">
        <v>143</v>
      </c>
      <c r="C33" s="138"/>
      <c r="AF33" s="140">
        <v>1</v>
      </c>
    </row>
    <row r="34" spans="1:32" s="139" customFormat="1" ht="15.75" customHeight="1">
      <c r="A34" s="137" t="s">
        <v>144</v>
      </c>
      <c r="B34" s="138" t="s">
        <v>145</v>
      </c>
      <c r="C34" s="138"/>
      <c r="AF34" s="140">
        <v>1</v>
      </c>
    </row>
    <row r="35" spans="1:32" s="139" customFormat="1" ht="15.75" customHeight="1">
      <c r="A35" s="137" t="s">
        <v>146</v>
      </c>
      <c r="B35" s="138" t="s">
        <v>147</v>
      </c>
      <c r="C35" s="138"/>
      <c r="AF35" s="140">
        <v>1</v>
      </c>
    </row>
    <row r="36" spans="1:32" s="139" customFormat="1" ht="15.75" customHeight="1">
      <c r="A36" s="137" t="s">
        <v>148</v>
      </c>
      <c r="B36" s="138" t="s">
        <v>149</v>
      </c>
      <c r="C36" s="138"/>
      <c r="AF36" s="140">
        <v>1</v>
      </c>
    </row>
    <row r="37" spans="1:32" s="139" customFormat="1" ht="15.75" customHeight="1">
      <c r="A37" s="137" t="s">
        <v>150</v>
      </c>
      <c r="B37" s="138" t="s">
        <v>151</v>
      </c>
      <c r="C37" s="138"/>
      <c r="AF37" s="140">
        <v>1</v>
      </c>
    </row>
    <row r="38" spans="1:32" s="139" customFormat="1" ht="15.75" customHeight="1">
      <c r="A38" s="137" t="s">
        <v>152</v>
      </c>
      <c r="B38" s="138" t="s">
        <v>153</v>
      </c>
      <c r="C38" s="138"/>
      <c r="AF38" s="140">
        <v>1</v>
      </c>
    </row>
    <row r="39" spans="1:32" s="139" customFormat="1" ht="15.75" customHeight="1">
      <c r="A39" s="137" t="s">
        <v>154</v>
      </c>
      <c r="B39" s="138" t="s">
        <v>118</v>
      </c>
      <c r="C39" s="138"/>
      <c r="AF39" s="140">
        <v>0</v>
      </c>
    </row>
    <row r="40" spans="1:32" s="139" customFormat="1" ht="15.75" customHeight="1">
      <c r="A40" s="137" t="s">
        <v>155</v>
      </c>
      <c r="B40" s="138" t="s">
        <v>156</v>
      </c>
      <c r="C40" s="138"/>
      <c r="AF40" s="140">
        <v>0</v>
      </c>
    </row>
    <row r="41" spans="1:32" s="139" customFormat="1" ht="15.75" customHeight="1">
      <c r="A41" s="137" t="s">
        <v>157</v>
      </c>
      <c r="B41" s="138" t="s">
        <v>158</v>
      </c>
      <c r="C41" s="138"/>
      <c r="AF41" s="140">
        <v>0</v>
      </c>
    </row>
    <row r="42" spans="1:32" s="139" customFormat="1" ht="15.75" customHeight="1">
      <c r="A42" s="137" t="s">
        <v>159</v>
      </c>
      <c r="B42" s="138" t="s">
        <v>160</v>
      </c>
      <c r="C42" s="138"/>
      <c r="AF42" s="140">
        <v>0</v>
      </c>
    </row>
    <row r="43" spans="1:32" s="139" customFormat="1" ht="15.75" customHeight="1">
      <c r="A43" s="137" t="s">
        <v>161</v>
      </c>
      <c r="B43" s="138" t="s">
        <v>162</v>
      </c>
      <c r="C43" s="138"/>
      <c r="AF43" s="140">
        <v>0</v>
      </c>
    </row>
    <row r="44" spans="1:32" s="139" customFormat="1" ht="15.75" customHeight="1">
      <c r="A44" s="137" t="s">
        <v>163</v>
      </c>
      <c r="B44" s="138" t="s">
        <v>164</v>
      </c>
      <c r="C44" s="138"/>
      <c r="AF44" s="140">
        <v>0</v>
      </c>
    </row>
    <row r="45" spans="1:32" s="139" customFormat="1" ht="15.75" customHeight="1">
      <c r="A45" s="137" t="s">
        <v>165</v>
      </c>
      <c r="B45" s="138" t="s">
        <v>166</v>
      </c>
      <c r="C45" s="138"/>
      <c r="AF45" s="140">
        <v>0</v>
      </c>
    </row>
    <row r="46" spans="1:32" s="139" customFormat="1" ht="15.75" customHeight="1">
      <c r="A46" s="137" t="s">
        <v>167</v>
      </c>
      <c r="B46" s="138" t="s">
        <v>168</v>
      </c>
      <c r="C46" s="138"/>
      <c r="AF46" s="140">
        <v>0</v>
      </c>
    </row>
    <row r="47" spans="1:32" s="139" customFormat="1" ht="15.75" customHeight="1">
      <c r="A47" s="137" t="s">
        <v>169</v>
      </c>
      <c r="B47" s="138" t="s">
        <v>170</v>
      </c>
      <c r="C47" s="138"/>
      <c r="AF47" s="140">
        <v>0</v>
      </c>
    </row>
    <row r="48" spans="1:32" s="139" customFormat="1" ht="15.75" customHeight="1">
      <c r="A48" s="137" t="s">
        <v>171</v>
      </c>
      <c r="B48" s="138" t="s">
        <v>172</v>
      </c>
      <c r="C48" s="138"/>
      <c r="AF48" s="140">
        <v>1</v>
      </c>
    </row>
    <row r="49" spans="1:32" s="139" customFormat="1" ht="15.75" customHeight="1">
      <c r="A49" s="137" t="s">
        <v>173</v>
      </c>
      <c r="B49" s="138" t="s">
        <v>174</v>
      </c>
      <c r="C49" s="138"/>
      <c r="AF49" s="140">
        <v>1</v>
      </c>
    </row>
    <row r="50" spans="1:32" s="139" customFormat="1" ht="15.75" customHeight="1">
      <c r="A50" s="137" t="s">
        <v>175</v>
      </c>
      <c r="B50" s="138" t="s">
        <v>176</v>
      </c>
      <c r="C50" s="138"/>
      <c r="AF50" s="140">
        <v>1</v>
      </c>
    </row>
    <row r="51" spans="1:32" s="139" customFormat="1" ht="15.75" customHeight="1">
      <c r="A51" s="137" t="s">
        <v>177</v>
      </c>
      <c r="B51" s="138" t="s">
        <v>178</v>
      </c>
      <c r="C51" s="138"/>
      <c r="AF51" s="140">
        <v>0</v>
      </c>
    </row>
    <row r="52" spans="1:32" s="139" customFormat="1" ht="15.75" customHeight="1">
      <c r="A52" s="137" t="s">
        <v>179</v>
      </c>
      <c r="B52" s="138" t="s">
        <v>180</v>
      </c>
      <c r="C52" s="138"/>
      <c r="AF52" s="140">
        <v>0</v>
      </c>
    </row>
    <row r="53" spans="1:35" ht="11.25" customHeight="1">
      <c r="A53" s="137"/>
      <c r="D53" s="744">
        <v>2</v>
      </c>
      <c r="E53" s="744"/>
      <c r="F53" s="744"/>
      <c r="G53" s="744"/>
      <c r="H53" s="744"/>
      <c r="I53" s="744"/>
      <c r="J53" s="744"/>
      <c r="K53" s="744"/>
      <c r="L53" s="744"/>
      <c r="M53" s="744"/>
      <c r="N53" s="744"/>
      <c r="O53" s="744"/>
      <c r="P53" s="744"/>
      <c r="Q53" s="744"/>
      <c r="R53" s="744"/>
      <c r="S53" s="744"/>
      <c r="T53" s="74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5"/>
      <c r="AG53" s="745"/>
      <c r="AH53" s="745"/>
      <c r="AI53" s="745"/>
    </row>
  </sheetData>
  <sheetProtection selectLockedCells="1" selectUnlockedCells="1"/>
  <mergeCells count="3">
    <mergeCell ref="A1:AH1"/>
    <mergeCell ref="D53:AE53"/>
    <mergeCell ref="AF53:AI53"/>
  </mergeCells>
  <dataValidations count="1">
    <dataValidation type="list" operator="equal" allowBlank="1" showErrorMessage="1" sqref="AF4:AF52">
      <formula1>"1,0"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4"/>
  <sheetViews>
    <sheetView showGridLines="0" zoomScalePageLayoutView="0" workbookViewId="0" topLeftCell="A2">
      <selection activeCell="N9" sqref="N9"/>
    </sheetView>
  </sheetViews>
  <sheetFormatPr defaultColWidth="11.375" defaultRowHeight="15" customHeight="1"/>
  <cols>
    <col min="1" max="1" width="3.00390625" style="384" customWidth="1"/>
    <col min="2" max="2" width="3.25390625" style="384" customWidth="1"/>
    <col min="3" max="3" width="1.75390625" style="279" customWidth="1"/>
    <col min="4" max="4" width="45.875" style="279" customWidth="1"/>
    <col min="5" max="6" width="8.375" style="279" customWidth="1"/>
    <col min="7" max="7" width="9.75390625" style="279" customWidth="1"/>
    <col min="8" max="9" width="8.625" style="279" customWidth="1"/>
    <col min="10" max="10" width="8.375" style="279" customWidth="1"/>
    <col min="11" max="11" width="8.75390625" style="279" customWidth="1"/>
    <col min="12" max="12" width="8.625" style="279" customWidth="1"/>
    <col min="13" max="13" width="9.00390625" style="279" customWidth="1"/>
    <col min="14" max="18" width="2.125" style="279" customWidth="1"/>
    <col min="19" max="16384" width="11.375" style="279" customWidth="1"/>
  </cols>
  <sheetData>
    <row r="1" spans="14:18" ht="15" customHeight="1">
      <c r="N1" s="816">
        <v>1616</v>
      </c>
      <c r="O1" s="816"/>
      <c r="P1" s="816"/>
      <c r="Q1" s="816"/>
      <c r="R1" s="816"/>
    </row>
    <row r="3" spans="1:18" s="285" customFormat="1" ht="18.75" customHeight="1">
      <c r="A3" s="143" t="s">
        <v>547</v>
      </c>
      <c r="B3" s="352">
        <v>16</v>
      </c>
      <c r="C3" s="385" t="s">
        <v>618</v>
      </c>
      <c r="D3" s="385"/>
      <c r="E3" s="354"/>
      <c r="F3" s="354"/>
      <c r="G3" s="286"/>
      <c r="H3" s="747" t="s">
        <v>183</v>
      </c>
      <c r="I3" s="747"/>
      <c r="J3" s="747"/>
      <c r="K3" s="747"/>
      <c r="L3" s="747"/>
      <c r="M3" s="747"/>
      <c r="N3" s="748" t="str">
        <f>elolap!$P$34</f>
        <v>13392</v>
      </c>
      <c r="O3" s="748"/>
      <c r="P3" s="748"/>
      <c r="Q3" s="748"/>
      <c r="R3" s="748"/>
    </row>
    <row r="4" spans="1:18" ht="24" customHeight="1">
      <c r="A4" s="871" t="s">
        <v>184</v>
      </c>
      <c r="B4" s="871"/>
      <c r="C4" s="858" t="s">
        <v>185</v>
      </c>
      <c r="D4" s="858"/>
      <c r="E4" s="848" t="s">
        <v>488</v>
      </c>
      <c r="F4" s="848"/>
      <c r="G4" s="848"/>
      <c r="H4" s="821" t="s">
        <v>619</v>
      </c>
      <c r="I4" s="821"/>
      <c r="J4" s="821" t="s">
        <v>620</v>
      </c>
      <c r="K4" s="882" t="s">
        <v>551</v>
      </c>
      <c r="L4" s="882"/>
      <c r="M4" s="815" t="s">
        <v>552</v>
      </c>
      <c r="N4" s="815"/>
      <c r="O4" s="815"/>
      <c r="P4" s="815"/>
      <c r="Q4" s="815"/>
      <c r="R4" s="815"/>
    </row>
    <row r="5" spans="1:18" ht="15" customHeight="1">
      <c r="A5" s="871"/>
      <c r="B5" s="871"/>
      <c r="C5" s="858"/>
      <c r="D5" s="858"/>
      <c r="E5" s="851" t="s">
        <v>340</v>
      </c>
      <c r="F5" s="848" t="s">
        <v>491</v>
      </c>
      <c r="G5" s="848"/>
      <c r="H5" s="821" t="s">
        <v>340</v>
      </c>
      <c r="I5" s="786" t="s">
        <v>621</v>
      </c>
      <c r="J5" s="821"/>
      <c r="K5" s="419" t="s">
        <v>555</v>
      </c>
      <c r="L5" s="419" t="s">
        <v>556</v>
      </c>
      <c r="M5" s="815" t="s">
        <v>340</v>
      </c>
      <c r="N5" s="883" t="s">
        <v>622</v>
      </c>
      <c r="O5" s="883"/>
      <c r="P5" s="883"/>
      <c r="Q5" s="883"/>
      <c r="R5" s="883"/>
    </row>
    <row r="6" spans="1:18" ht="15" customHeight="1">
      <c r="A6" s="871"/>
      <c r="B6" s="871"/>
      <c r="C6" s="858"/>
      <c r="D6" s="858"/>
      <c r="E6" s="851"/>
      <c r="F6" s="420" t="s">
        <v>194</v>
      </c>
      <c r="G6" s="154" t="s">
        <v>195</v>
      </c>
      <c r="H6" s="821"/>
      <c r="I6" s="786"/>
      <c r="J6" s="821"/>
      <c r="K6" s="884" t="s">
        <v>560</v>
      </c>
      <c r="L6" s="884"/>
      <c r="M6" s="815"/>
      <c r="N6" s="815"/>
      <c r="O6" s="883"/>
      <c r="P6" s="883"/>
      <c r="Q6" s="883"/>
      <c r="R6" s="883"/>
    </row>
    <row r="7" spans="1:18" ht="12" customHeight="1">
      <c r="A7" s="871"/>
      <c r="B7" s="871"/>
      <c r="C7" s="885"/>
      <c r="D7" s="885"/>
      <c r="E7" s="372" t="s">
        <v>198</v>
      </c>
      <c r="F7" s="422" t="s">
        <v>199</v>
      </c>
      <c r="G7" s="422" t="s">
        <v>200</v>
      </c>
      <c r="H7" s="422" t="s">
        <v>201</v>
      </c>
      <c r="I7" s="422" t="s">
        <v>202</v>
      </c>
      <c r="J7" s="422" t="s">
        <v>203</v>
      </c>
      <c r="K7" s="264" t="s">
        <v>204</v>
      </c>
      <c r="L7" s="264" t="s">
        <v>260</v>
      </c>
      <c r="M7" s="246" t="s">
        <v>261</v>
      </c>
      <c r="N7" s="802" t="s">
        <v>262</v>
      </c>
      <c r="O7" s="802"/>
      <c r="P7" s="802"/>
      <c r="Q7" s="802"/>
      <c r="R7" s="802"/>
    </row>
    <row r="8" spans="1:18" s="315" customFormat="1" ht="16.5" customHeight="1">
      <c r="A8" s="824" t="s">
        <v>62</v>
      </c>
      <c r="B8" s="824"/>
      <c r="C8" s="423"/>
      <c r="D8" s="393" t="s">
        <v>623</v>
      </c>
      <c r="E8" s="160">
        <v>1</v>
      </c>
      <c r="F8" s="160">
        <v>0</v>
      </c>
      <c r="G8" s="160">
        <v>850</v>
      </c>
      <c r="H8" s="160">
        <v>1</v>
      </c>
      <c r="I8" s="160">
        <v>2859</v>
      </c>
      <c r="J8" s="160">
        <v>0</v>
      </c>
      <c r="K8" s="160">
        <v>75</v>
      </c>
      <c r="L8" s="160">
        <v>0</v>
      </c>
      <c r="M8" s="160">
        <v>22</v>
      </c>
      <c r="N8" s="760">
        <v>732</v>
      </c>
      <c r="O8" s="760"/>
      <c r="P8" s="760"/>
      <c r="Q8" s="760"/>
      <c r="R8" s="760"/>
    </row>
    <row r="9" spans="1:18" s="315" customFormat="1" ht="16.5" customHeight="1">
      <c r="A9" s="824" t="s">
        <v>57</v>
      </c>
      <c r="B9" s="824"/>
      <c r="C9" s="423"/>
      <c r="D9" s="393" t="s">
        <v>624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760">
        <v>0</v>
      </c>
      <c r="O9" s="760"/>
      <c r="P9" s="760"/>
      <c r="Q9" s="760"/>
      <c r="R9" s="760"/>
    </row>
    <row r="10" spans="1:18" s="315" customFormat="1" ht="16.5" customHeight="1">
      <c r="A10" s="824" t="s">
        <v>55</v>
      </c>
      <c r="B10" s="824"/>
      <c r="C10" s="423"/>
      <c r="D10" s="393" t="s">
        <v>625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760">
        <v>0</v>
      </c>
      <c r="O10" s="760"/>
      <c r="P10" s="760"/>
      <c r="Q10" s="760"/>
      <c r="R10" s="760"/>
    </row>
    <row r="11" spans="1:18" s="315" customFormat="1" ht="16.5" customHeight="1">
      <c r="A11" s="824" t="s">
        <v>59</v>
      </c>
      <c r="B11" s="824"/>
      <c r="C11" s="423"/>
      <c r="D11" s="393" t="s">
        <v>626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760">
        <v>0</v>
      </c>
      <c r="O11" s="760"/>
      <c r="P11" s="760"/>
      <c r="Q11" s="760"/>
      <c r="R11" s="760"/>
    </row>
    <row r="12" spans="1:18" s="315" customFormat="1" ht="16.5" customHeight="1">
      <c r="A12" s="824" t="s">
        <v>61</v>
      </c>
      <c r="B12" s="824"/>
      <c r="C12" s="423"/>
      <c r="D12" s="393" t="s">
        <v>627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760">
        <v>0</v>
      </c>
      <c r="O12" s="760"/>
      <c r="P12" s="760"/>
      <c r="Q12" s="760"/>
      <c r="R12" s="760"/>
    </row>
    <row r="13" spans="1:18" s="315" customFormat="1" ht="16.5" customHeight="1">
      <c r="A13" s="824" t="s">
        <v>64</v>
      </c>
      <c r="B13" s="824"/>
      <c r="C13" s="423"/>
      <c r="D13" s="393" t="s">
        <v>628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760">
        <v>0</v>
      </c>
      <c r="O13" s="760"/>
      <c r="P13" s="760"/>
      <c r="Q13" s="760"/>
      <c r="R13" s="760"/>
    </row>
    <row r="14" spans="1:18" s="315" customFormat="1" ht="16.5" customHeight="1">
      <c r="A14" s="824" t="s">
        <v>66</v>
      </c>
      <c r="B14" s="824"/>
      <c r="C14" s="423"/>
      <c r="D14" s="393" t="s">
        <v>629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760">
        <v>0</v>
      </c>
      <c r="O14" s="760"/>
      <c r="P14" s="760"/>
      <c r="Q14" s="760"/>
      <c r="R14" s="760"/>
    </row>
    <row r="15" spans="1:18" s="315" customFormat="1" ht="16.5" customHeight="1">
      <c r="A15" s="824" t="s">
        <v>68</v>
      </c>
      <c r="B15" s="824"/>
      <c r="C15" s="423"/>
      <c r="D15" s="393" t="s">
        <v>630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760">
        <v>0</v>
      </c>
      <c r="O15" s="760"/>
      <c r="P15" s="760"/>
      <c r="Q15" s="760"/>
      <c r="R15" s="760"/>
    </row>
    <row r="16" spans="1:18" s="315" customFormat="1" ht="16.5" customHeight="1">
      <c r="A16" s="824" t="s">
        <v>70</v>
      </c>
      <c r="B16" s="824"/>
      <c r="C16" s="423"/>
      <c r="D16" s="393" t="s">
        <v>631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760">
        <v>0</v>
      </c>
      <c r="O16" s="760"/>
      <c r="P16" s="760"/>
      <c r="Q16" s="760"/>
      <c r="R16" s="760"/>
    </row>
    <row r="17" spans="1:18" s="315" customFormat="1" ht="16.5" customHeight="1">
      <c r="A17" s="824" t="s">
        <v>217</v>
      </c>
      <c r="B17" s="824"/>
      <c r="C17" s="423"/>
      <c r="D17" s="393" t="s">
        <v>632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760">
        <v>0</v>
      </c>
      <c r="O17" s="760"/>
      <c r="P17" s="760"/>
      <c r="Q17" s="760"/>
      <c r="R17" s="760"/>
    </row>
    <row r="18" spans="1:18" s="315" customFormat="1" ht="16.5" customHeight="1">
      <c r="A18" s="824" t="s">
        <v>219</v>
      </c>
      <c r="B18" s="824"/>
      <c r="C18" s="423"/>
      <c r="D18" s="393" t="s">
        <v>633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301"/>
      <c r="L18" s="301"/>
      <c r="M18" s="160">
        <v>0</v>
      </c>
      <c r="N18" s="760">
        <v>0</v>
      </c>
      <c r="O18" s="760"/>
      <c r="P18" s="760"/>
      <c r="Q18" s="760"/>
      <c r="R18" s="760"/>
    </row>
    <row r="19" spans="1:18" s="425" customFormat="1" ht="16.5" customHeight="1">
      <c r="A19" s="824" t="s">
        <v>221</v>
      </c>
      <c r="B19" s="824"/>
      <c r="C19" s="424"/>
      <c r="D19" s="393" t="s">
        <v>634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760">
        <v>0</v>
      </c>
      <c r="O19" s="760"/>
      <c r="P19" s="760"/>
      <c r="Q19" s="760"/>
      <c r="R19" s="760"/>
    </row>
    <row r="20" spans="1:18" s="425" customFormat="1" ht="16.5" customHeight="1">
      <c r="A20" s="824" t="s">
        <v>223</v>
      </c>
      <c r="B20" s="824"/>
      <c r="C20" s="424"/>
      <c r="D20" s="393" t="s">
        <v>635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760">
        <v>0</v>
      </c>
      <c r="O20" s="760"/>
      <c r="P20" s="760"/>
      <c r="Q20" s="760"/>
      <c r="R20" s="760"/>
    </row>
    <row r="21" spans="1:18" s="315" customFormat="1" ht="16.5" customHeight="1">
      <c r="A21" s="824" t="s">
        <v>225</v>
      </c>
      <c r="B21" s="824"/>
      <c r="C21" s="423"/>
      <c r="D21" s="393" t="s">
        <v>636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760">
        <v>0</v>
      </c>
      <c r="O21" s="760"/>
      <c r="P21" s="760"/>
      <c r="Q21" s="760"/>
      <c r="R21" s="760"/>
    </row>
    <row r="22" spans="1:18" s="315" customFormat="1" ht="15" customHeight="1">
      <c r="A22" s="369"/>
      <c r="B22" s="369"/>
      <c r="C22" s="370"/>
      <c r="D22" s="370"/>
      <c r="N22" s="886"/>
      <c r="O22" s="886"/>
      <c r="P22" s="886"/>
      <c r="Q22" s="886"/>
      <c r="R22" s="886"/>
    </row>
    <row r="23" spans="1:18" s="315" customFormat="1" ht="15" customHeight="1">
      <c r="A23" s="369"/>
      <c r="B23" s="369"/>
      <c r="C23" s="370"/>
      <c r="D23" s="370"/>
      <c r="N23" s="886"/>
      <c r="O23" s="886"/>
      <c r="P23" s="886"/>
      <c r="Q23" s="886"/>
      <c r="R23" s="886"/>
    </row>
    <row r="24" spans="1:18" s="315" customFormat="1" ht="15" customHeight="1">
      <c r="A24" s="369"/>
      <c r="B24" s="369"/>
      <c r="C24" s="370"/>
      <c r="D24" s="370"/>
      <c r="N24" s="886"/>
      <c r="O24" s="886"/>
      <c r="P24" s="886"/>
      <c r="Q24" s="886"/>
      <c r="R24" s="886"/>
    </row>
    <row r="25" spans="1:18" s="315" customFormat="1" ht="15" customHeight="1">
      <c r="A25" s="369"/>
      <c r="B25" s="369"/>
      <c r="N25" s="886"/>
      <c r="O25" s="886"/>
      <c r="P25" s="886"/>
      <c r="Q25" s="886"/>
      <c r="R25" s="886"/>
    </row>
    <row r="26" spans="1:18" s="315" customFormat="1" ht="15" customHeight="1">
      <c r="A26" s="426"/>
      <c r="B26" s="426"/>
      <c r="N26" s="886"/>
      <c r="O26" s="886"/>
      <c r="P26" s="886"/>
      <c r="Q26" s="886"/>
      <c r="R26" s="886"/>
    </row>
    <row r="27" spans="1:2" s="315" customFormat="1" ht="15" customHeight="1">
      <c r="A27" s="426"/>
      <c r="B27" s="426"/>
    </row>
    <row r="34" spans="5:18" ht="15" customHeight="1">
      <c r="E34" s="828">
        <v>20</v>
      </c>
      <c r="F34" s="828"/>
      <c r="G34" s="828"/>
      <c r="H34" s="828"/>
      <c r="N34" s="829"/>
      <c r="O34" s="829"/>
      <c r="P34" s="829"/>
      <c r="Q34" s="829"/>
      <c r="R34" s="829"/>
    </row>
  </sheetData>
  <sheetProtection selectLockedCells="1" selectUnlockedCells="1"/>
  <mergeCells count="54">
    <mergeCell ref="N22:R22"/>
    <mergeCell ref="N23:R23"/>
    <mergeCell ref="N24:R24"/>
    <mergeCell ref="N25:R25"/>
    <mergeCell ref="N26:R26"/>
    <mergeCell ref="E34:H34"/>
    <mergeCell ref="N34:R34"/>
    <mergeCell ref="A19:B19"/>
    <mergeCell ref="N19:R19"/>
    <mergeCell ref="A20:B20"/>
    <mergeCell ref="N20:R20"/>
    <mergeCell ref="A21:B21"/>
    <mergeCell ref="N21:R21"/>
    <mergeCell ref="A16:B16"/>
    <mergeCell ref="N16:R16"/>
    <mergeCell ref="A17:B17"/>
    <mergeCell ref="N17:R17"/>
    <mergeCell ref="A18:B18"/>
    <mergeCell ref="N18:R18"/>
    <mergeCell ref="A13:B13"/>
    <mergeCell ref="N13:R13"/>
    <mergeCell ref="A14:B14"/>
    <mergeCell ref="N14:R14"/>
    <mergeCell ref="A15:B15"/>
    <mergeCell ref="N15:R15"/>
    <mergeCell ref="A10:B10"/>
    <mergeCell ref="N10:R10"/>
    <mergeCell ref="A11:B11"/>
    <mergeCell ref="N11:R11"/>
    <mergeCell ref="A12:B12"/>
    <mergeCell ref="N12:R12"/>
    <mergeCell ref="C7:D7"/>
    <mergeCell ref="N7:R7"/>
    <mergeCell ref="A8:B8"/>
    <mergeCell ref="N8:R8"/>
    <mergeCell ref="A9:B9"/>
    <mergeCell ref="N9:R9"/>
    <mergeCell ref="E5:E6"/>
    <mergeCell ref="F5:G5"/>
    <mergeCell ref="H5:H6"/>
    <mergeCell ref="I5:I6"/>
    <mergeCell ref="M5:M6"/>
    <mergeCell ref="N5:R6"/>
    <mergeCell ref="K6:L6"/>
    <mergeCell ref="N1:R1"/>
    <mergeCell ref="H3:M3"/>
    <mergeCell ref="N3:R3"/>
    <mergeCell ref="A4:B7"/>
    <mergeCell ref="C4:D6"/>
    <mergeCell ref="E4:G4"/>
    <mergeCell ref="H4:I4"/>
    <mergeCell ref="J4:J6"/>
    <mergeCell ref="K4:L4"/>
    <mergeCell ref="M4:R4"/>
  </mergeCells>
  <conditionalFormatting sqref="N3:R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R9 E10:N17 E18:J21 M18:N18 K19:N21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0"/>
  <sheetViews>
    <sheetView showGridLines="0" zoomScalePageLayoutView="0" workbookViewId="0" topLeftCell="A1">
      <selection activeCell="A21" sqref="A21"/>
    </sheetView>
  </sheetViews>
  <sheetFormatPr defaultColWidth="11.375" defaultRowHeight="12.75"/>
  <cols>
    <col min="1" max="1" width="2.625" style="384" customWidth="1"/>
    <col min="2" max="2" width="3.125" style="384" customWidth="1"/>
    <col min="3" max="3" width="2.00390625" style="279" customWidth="1"/>
    <col min="4" max="4" width="28.25390625" style="279" customWidth="1"/>
    <col min="5" max="14" width="9.75390625" style="279" customWidth="1"/>
    <col min="15" max="19" width="2.125" style="279" customWidth="1"/>
    <col min="20" max="16384" width="11.375" style="279" customWidth="1"/>
  </cols>
  <sheetData>
    <row r="1" spans="15:19" ht="12">
      <c r="O1" s="816">
        <v>1616</v>
      </c>
      <c r="P1" s="816"/>
      <c r="Q1" s="816"/>
      <c r="R1" s="816"/>
      <c r="S1" s="816"/>
    </row>
    <row r="3" spans="1:19" s="285" customFormat="1" ht="18.75" customHeight="1">
      <c r="A3" s="143" t="s">
        <v>547</v>
      </c>
      <c r="B3" s="352">
        <v>17</v>
      </c>
      <c r="C3" s="385" t="s">
        <v>637</v>
      </c>
      <c r="D3" s="354"/>
      <c r="E3" s="354"/>
      <c r="F3" s="354"/>
      <c r="G3" s="354"/>
      <c r="H3" s="354"/>
      <c r="I3" s="784" t="s">
        <v>183</v>
      </c>
      <c r="J3" s="784"/>
      <c r="K3" s="784"/>
      <c r="L3" s="784"/>
      <c r="M3" s="784"/>
      <c r="N3" s="784"/>
      <c r="O3" s="748" t="str">
        <f>elolap!$P$34</f>
        <v>13392</v>
      </c>
      <c r="P3" s="748"/>
      <c r="Q3" s="748"/>
      <c r="R3" s="748"/>
      <c r="S3" s="748"/>
    </row>
    <row r="4" spans="1:19" ht="15" customHeight="1">
      <c r="A4" s="387"/>
      <c r="B4" s="294"/>
      <c r="C4" s="818" t="s">
        <v>185</v>
      </c>
      <c r="D4" s="818"/>
      <c r="E4" s="821" t="s">
        <v>638</v>
      </c>
      <c r="F4" s="821" t="s">
        <v>639</v>
      </c>
      <c r="G4" s="821"/>
      <c r="H4" s="821"/>
      <c r="I4" s="821"/>
      <c r="J4" s="821"/>
      <c r="K4" s="821"/>
      <c r="L4" s="821"/>
      <c r="M4" s="887" t="s">
        <v>375</v>
      </c>
      <c r="N4" s="878" t="s">
        <v>320</v>
      </c>
      <c r="O4" s="797" t="s">
        <v>507</v>
      </c>
      <c r="P4" s="797"/>
      <c r="Q4" s="797"/>
      <c r="R4" s="797"/>
      <c r="S4" s="797"/>
    </row>
    <row r="5" spans="1:19" ht="21" customHeight="1">
      <c r="A5" s="871" t="s">
        <v>184</v>
      </c>
      <c r="B5" s="871"/>
      <c r="C5" s="818"/>
      <c r="D5" s="818"/>
      <c r="E5" s="821"/>
      <c r="F5" s="421" t="s">
        <v>492</v>
      </c>
      <c r="G5" s="388" t="s">
        <v>493</v>
      </c>
      <c r="H5" s="290" t="s">
        <v>494</v>
      </c>
      <c r="I5" s="419" t="s">
        <v>495</v>
      </c>
      <c r="J5" s="388" t="s">
        <v>496</v>
      </c>
      <c r="K5" s="388" t="s">
        <v>497</v>
      </c>
      <c r="L5" s="421" t="s">
        <v>498</v>
      </c>
      <c r="M5" s="887"/>
      <c r="N5" s="878"/>
      <c r="O5" s="797"/>
      <c r="P5" s="797"/>
      <c r="Q5" s="797"/>
      <c r="R5" s="797"/>
      <c r="S5" s="797"/>
    </row>
    <row r="6" spans="1:19" ht="15" customHeight="1">
      <c r="A6" s="427"/>
      <c r="B6" s="294"/>
      <c r="C6" s="818"/>
      <c r="D6" s="818"/>
      <c r="E6" s="821"/>
      <c r="F6" s="815" t="s">
        <v>578</v>
      </c>
      <c r="G6" s="815"/>
      <c r="H6" s="815"/>
      <c r="I6" s="815"/>
      <c r="J6" s="815"/>
      <c r="K6" s="815"/>
      <c r="L6" s="815"/>
      <c r="M6" s="888" t="s">
        <v>197</v>
      </c>
      <c r="N6" s="888"/>
      <c r="O6" s="797"/>
      <c r="P6" s="797"/>
      <c r="Q6" s="797"/>
      <c r="R6" s="797"/>
      <c r="S6" s="797"/>
    </row>
    <row r="7" spans="1:19" ht="11.25" customHeight="1">
      <c r="A7" s="355"/>
      <c r="B7" s="356"/>
      <c r="C7" s="853"/>
      <c r="D7" s="853"/>
      <c r="E7" s="365" t="s">
        <v>198</v>
      </c>
      <c r="F7" s="364" t="s">
        <v>199</v>
      </c>
      <c r="G7" s="364" t="s">
        <v>200</v>
      </c>
      <c r="H7" s="364" t="s">
        <v>201</v>
      </c>
      <c r="I7" s="364" t="s">
        <v>202</v>
      </c>
      <c r="J7" s="364" t="s">
        <v>203</v>
      </c>
      <c r="K7" s="391" t="s">
        <v>204</v>
      </c>
      <c r="L7" s="365" t="s">
        <v>260</v>
      </c>
      <c r="M7" s="247" t="s">
        <v>261</v>
      </c>
      <c r="N7" s="247" t="s">
        <v>262</v>
      </c>
      <c r="O7" s="802" t="s">
        <v>263</v>
      </c>
      <c r="P7" s="802"/>
      <c r="Q7" s="802"/>
      <c r="R7" s="802"/>
      <c r="S7" s="802"/>
    </row>
    <row r="8" spans="1:19" s="315" customFormat="1" ht="24" customHeight="1">
      <c r="A8" s="824" t="s">
        <v>62</v>
      </c>
      <c r="B8" s="824"/>
      <c r="C8" s="423"/>
      <c r="D8" s="428" t="s">
        <v>623</v>
      </c>
      <c r="E8" s="160">
        <v>1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1</v>
      </c>
      <c r="M8" s="160">
        <v>1391412</v>
      </c>
      <c r="N8" s="160">
        <v>525506</v>
      </c>
      <c r="O8" s="760">
        <v>0.7</v>
      </c>
      <c r="P8" s="760"/>
      <c r="Q8" s="760"/>
      <c r="R8" s="760"/>
      <c r="S8" s="760"/>
    </row>
    <row r="9" spans="1:19" s="315" customFormat="1" ht="24" customHeight="1">
      <c r="A9" s="824" t="s">
        <v>57</v>
      </c>
      <c r="B9" s="824"/>
      <c r="C9" s="423"/>
      <c r="D9" s="393" t="s">
        <v>624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760">
        <v>0</v>
      </c>
      <c r="P9" s="760"/>
      <c r="Q9" s="760"/>
      <c r="R9" s="760"/>
      <c r="S9" s="760"/>
    </row>
    <row r="10" spans="1:19" s="315" customFormat="1" ht="24" customHeight="1">
      <c r="A10" s="824" t="s">
        <v>55</v>
      </c>
      <c r="B10" s="824"/>
      <c r="C10" s="423"/>
      <c r="D10" s="428" t="s">
        <v>625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760">
        <v>0</v>
      </c>
      <c r="P10" s="760"/>
      <c r="Q10" s="760"/>
      <c r="R10" s="760"/>
      <c r="S10" s="760"/>
    </row>
    <row r="11" spans="1:19" s="315" customFormat="1" ht="24" customHeight="1">
      <c r="A11" s="824" t="s">
        <v>59</v>
      </c>
      <c r="B11" s="824"/>
      <c r="C11" s="423"/>
      <c r="D11" s="428" t="s">
        <v>626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760">
        <v>0</v>
      </c>
      <c r="P11" s="760"/>
      <c r="Q11" s="760"/>
      <c r="R11" s="760"/>
      <c r="S11" s="760"/>
    </row>
    <row r="12" spans="1:19" s="315" customFormat="1" ht="24" customHeight="1">
      <c r="A12" s="824" t="s">
        <v>61</v>
      </c>
      <c r="B12" s="824"/>
      <c r="C12" s="423"/>
      <c r="D12" s="393" t="s">
        <v>627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760">
        <v>0</v>
      </c>
      <c r="P12" s="760"/>
      <c r="Q12" s="760"/>
      <c r="R12" s="760"/>
      <c r="S12" s="760"/>
    </row>
    <row r="13" spans="1:19" s="315" customFormat="1" ht="24" customHeight="1">
      <c r="A13" s="824" t="s">
        <v>64</v>
      </c>
      <c r="B13" s="824"/>
      <c r="C13" s="423"/>
      <c r="D13" s="393" t="s">
        <v>628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760">
        <v>0</v>
      </c>
      <c r="P13" s="760"/>
      <c r="Q13" s="760"/>
      <c r="R13" s="760"/>
      <c r="S13" s="760"/>
    </row>
    <row r="14" spans="1:19" s="315" customFormat="1" ht="24" customHeight="1">
      <c r="A14" s="824" t="s">
        <v>66</v>
      </c>
      <c r="B14" s="824"/>
      <c r="C14" s="423"/>
      <c r="D14" s="428" t="s">
        <v>629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760">
        <v>0</v>
      </c>
      <c r="P14" s="760"/>
      <c r="Q14" s="760"/>
      <c r="R14" s="760"/>
      <c r="S14" s="760"/>
    </row>
    <row r="15" spans="1:19" s="315" customFormat="1" ht="24" customHeight="1">
      <c r="A15" s="824" t="s">
        <v>68</v>
      </c>
      <c r="B15" s="824"/>
      <c r="C15" s="423"/>
      <c r="D15" s="393" t="s">
        <v>630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760">
        <v>0</v>
      </c>
      <c r="P15" s="760"/>
      <c r="Q15" s="760"/>
      <c r="R15" s="760"/>
      <c r="S15" s="760"/>
    </row>
    <row r="16" spans="1:19" s="315" customFormat="1" ht="24" customHeight="1">
      <c r="A16" s="824" t="s">
        <v>70</v>
      </c>
      <c r="B16" s="824"/>
      <c r="C16" s="423"/>
      <c r="D16" s="393" t="s">
        <v>631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760">
        <v>0</v>
      </c>
      <c r="P16" s="760"/>
      <c r="Q16" s="760"/>
      <c r="R16" s="760"/>
      <c r="S16" s="760"/>
    </row>
    <row r="17" spans="1:19" s="315" customFormat="1" ht="24" customHeight="1">
      <c r="A17" s="824" t="s">
        <v>217</v>
      </c>
      <c r="B17" s="824"/>
      <c r="C17" s="423"/>
      <c r="D17" s="393" t="s">
        <v>632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760">
        <v>0</v>
      </c>
      <c r="P17" s="760"/>
      <c r="Q17" s="760"/>
      <c r="R17" s="760"/>
      <c r="S17" s="760"/>
    </row>
    <row r="18" spans="1:19" s="315" customFormat="1" ht="24" customHeight="1">
      <c r="A18" s="824" t="s">
        <v>219</v>
      </c>
      <c r="B18" s="824"/>
      <c r="C18" s="423"/>
      <c r="D18" s="393" t="s">
        <v>633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760">
        <v>0</v>
      </c>
      <c r="P18" s="760"/>
      <c r="Q18" s="760"/>
      <c r="R18" s="760"/>
      <c r="S18" s="760"/>
    </row>
    <row r="19" spans="1:19" s="425" customFormat="1" ht="24" customHeight="1">
      <c r="A19" s="824" t="s">
        <v>221</v>
      </c>
      <c r="B19" s="824"/>
      <c r="C19" s="424"/>
      <c r="D19" s="393" t="s">
        <v>634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760">
        <v>0</v>
      </c>
      <c r="P19" s="760"/>
      <c r="Q19" s="760"/>
      <c r="R19" s="760"/>
      <c r="S19" s="760"/>
    </row>
    <row r="20" spans="1:19" s="425" customFormat="1" ht="24" customHeight="1">
      <c r="A20" s="824" t="s">
        <v>223</v>
      </c>
      <c r="B20" s="824"/>
      <c r="C20" s="424"/>
      <c r="D20" s="393" t="s">
        <v>635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760">
        <v>0</v>
      </c>
      <c r="P20" s="760"/>
      <c r="Q20" s="760"/>
      <c r="R20" s="760"/>
      <c r="S20" s="760"/>
    </row>
    <row r="21" spans="1:19" s="315" customFormat="1" ht="24" customHeight="1">
      <c r="A21" s="824" t="s">
        <v>225</v>
      </c>
      <c r="B21" s="824"/>
      <c r="C21" s="423"/>
      <c r="D21" s="393" t="s">
        <v>636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760">
        <v>0</v>
      </c>
      <c r="P21" s="760"/>
      <c r="Q21" s="760"/>
      <c r="R21" s="760"/>
      <c r="S21" s="760"/>
    </row>
    <row r="30" spans="5:19" ht="12">
      <c r="E30" s="828">
        <v>21</v>
      </c>
      <c r="F30" s="828"/>
      <c r="G30" s="828"/>
      <c r="H30" s="828"/>
      <c r="I30" s="828"/>
      <c r="J30" s="828"/>
      <c r="K30" s="828"/>
      <c r="O30" s="829"/>
      <c r="P30" s="829"/>
      <c r="Q30" s="829"/>
      <c r="R30" s="829"/>
      <c r="S30" s="829"/>
    </row>
  </sheetData>
  <sheetProtection selectLockedCells="1" selectUnlockedCells="1"/>
  <mergeCells count="44">
    <mergeCell ref="A21:B21"/>
    <mergeCell ref="O21:S21"/>
    <mergeCell ref="E30:K30"/>
    <mergeCell ref="O30:S30"/>
    <mergeCell ref="A18:B18"/>
    <mergeCell ref="O18:S18"/>
    <mergeCell ref="A19:B19"/>
    <mergeCell ref="O19:S19"/>
    <mergeCell ref="A20:B20"/>
    <mergeCell ref="O20:S20"/>
    <mergeCell ref="A15:B15"/>
    <mergeCell ref="O15:S15"/>
    <mergeCell ref="A16:B16"/>
    <mergeCell ref="O16:S16"/>
    <mergeCell ref="A17:B17"/>
    <mergeCell ref="O17:S17"/>
    <mergeCell ref="A12:B12"/>
    <mergeCell ref="O12:S12"/>
    <mergeCell ref="A13:B13"/>
    <mergeCell ref="O13:S13"/>
    <mergeCell ref="A14:B14"/>
    <mergeCell ref="O14:S14"/>
    <mergeCell ref="A9:B9"/>
    <mergeCell ref="O9:S9"/>
    <mergeCell ref="A10:B10"/>
    <mergeCell ref="O10:S10"/>
    <mergeCell ref="A11:B11"/>
    <mergeCell ref="O11:S11"/>
    <mergeCell ref="A5:B5"/>
    <mergeCell ref="F6:L6"/>
    <mergeCell ref="M6:N6"/>
    <mergeCell ref="C7:D7"/>
    <mergeCell ref="O7:S7"/>
    <mergeCell ref="A8:B8"/>
    <mergeCell ref="O8:S8"/>
    <mergeCell ref="O1:S1"/>
    <mergeCell ref="I3:N3"/>
    <mergeCell ref="O3:S3"/>
    <mergeCell ref="C4:D6"/>
    <mergeCell ref="E4:E6"/>
    <mergeCell ref="F4:L4"/>
    <mergeCell ref="M4:M5"/>
    <mergeCell ref="N4:N5"/>
    <mergeCell ref="O4:S6"/>
  </mergeCells>
  <conditionalFormatting sqref="O3:S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S9 E10:O21 P19:S21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8"/>
  <sheetViews>
    <sheetView showGridLines="0" zoomScalePageLayoutView="0" workbookViewId="0" topLeftCell="D1">
      <selection activeCell="I10" sqref="I10"/>
    </sheetView>
  </sheetViews>
  <sheetFormatPr defaultColWidth="9.00390625" defaultRowHeight="12.75"/>
  <cols>
    <col min="1" max="1" width="2.625" style="231" customWidth="1"/>
    <col min="2" max="2" width="3.75390625" style="231" customWidth="1"/>
    <col min="3" max="3" width="3.875" style="231" customWidth="1"/>
    <col min="4" max="4" width="59.25390625" style="231" customWidth="1"/>
    <col min="5" max="8" width="12.75390625" style="231" customWidth="1"/>
    <col min="9" max="9" width="2.625" style="231" customWidth="1"/>
    <col min="10" max="14" width="2.125" style="231" customWidth="1"/>
    <col min="15" max="16384" width="9.125" style="231" customWidth="1"/>
  </cols>
  <sheetData>
    <row r="1" spans="10:14" ht="12">
      <c r="J1" s="793">
        <v>1616</v>
      </c>
      <c r="K1" s="793"/>
      <c r="L1" s="793"/>
      <c r="M1" s="793"/>
      <c r="N1" s="793"/>
    </row>
    <row r="2" spans="5:14" s="285" customFormat="1" ht="15" customHeight="1">
      <c r="E2" s="286"/>
      <c r="F2" s="286"/>
      <c r="G2" s="286"/>
      <c r="H2" s="286"/>
      <c r="L2" s="286"/>
      <c r="M2" s="286"/>
      <c r="N2" s="286"/>
    </row>
    <row r="3" spans="1:14" s="429" customFormat="1" ht="18.75" customHeight="1">
      <c r="A3" s="143" t="s">
        <v>547</v>
      </c>
      <c r="B3" s="352">
        <v>18</v>
      </c>
      <c r="C3" s="371" t="s">
        <v>640</v>
      </c>
      <c r="D3" s="371"/>
      <c r="E3" s="747" t="s">
        <v>183</v>
      </c>
      <c r="F3" s="747"/>
      <c r="G3" s="747"/>
      <c r="H3" s="747"/>
      <c r="I3" s="747"/>
      <c r="J3" s="748" t="str">
        <f>elolap!$P$34</f>
        <v>13392</v>
      </c>
      <c r="K3" s="748"/>
      <c r="L3" s="748"/>
      <c r="M3" s="748"/>
      <c r="N3" s="748"/>
    </row>
    <row r="4" spans="1:14" s="279" customFormat="1" ht="15" customHeight="1">
      <c r="A4" s="822" t="s">
        <v>184</v>
      </c>
      <c r="B4" s="822"/>
      <c r="C4" s="858" t="s">
        <v>185</v>
      </c>
      <c r="D4" s="858"/>
      <c r="E4" s="821" t="s">
        <v>489</v>
      </c>
      <c r="F4" s="815" t="s">
        <v>581</v>
      </c>
      <c r="G4" s="815" t="s">
        <v>582</v>
      </c>
      <c r="H4" s="815" t="s">
        <v>583</v>
      </c>
      <c r="I4" s="815" t="s">
        <v>584</v>
      </c>
      <c r="J4" s="815"/>
      <c r="K4" s="815"/>
      <c r="L4" s="815"/>
      <c r="M4" s="815"/>
      <c r="N4" s="815"/>
    </row>
    <row r="5" spans="1:14" s="279" customFormat="1" ht="15" customHeight="1">
      <c r="A5" s="822"/>
      <c r="B5" s="822"/>
      <c r="C5" s="858"/>
      <c r="D5" s="858"/>
      <c r="E5" s="821"/>
      <c r="F5" s="815"/>
      <c r="G5" s="815"/>
      <c r="H5" s="815"/>
      <c r="I5" s="815"/>
      <c r="J5" s="815"/>
      <c r="K5" s="815"/>
      <c r="L5" s="815"/>
      <c r="M5" s="815"/>
      <c r="N5" s="815"/>
    </row>
    <row r="6" spans="1:14" s="279" customFormat="1" ht="15" customHeight="1">
      <c r="A6" s="822"/>
      <c r="B6" s="822"/>
      <c r="C6" s="858"/>
      <c r="D6" s="858"/>
      <c r="E6" s="821"/>
      <c r="F6" s="815"/>
      <c r="G6" s="815"/>
      <c r="H6" s="815"/>
      <c r="I6" s="815"/>
      <c r="J6" s="815"/>
      <c r="K6" s="815"/>
      <c r="L6" s="815"/>
      <c r="M6" s="815"/>
      <c r="N6" s="815"/>
    </row>
    <row r="7" spans="1:14" s="279" customFormat="1" ht="12" customHeight="1">
      <c r="A7" s="822"/>
      <c r="B7" s="822"/>
      <c r="C7" s="853"/>
      <c r="D7" s="853"/>
      <c r="E7" s="365" t="s">
        <v>198</v>
      </c>
      <c r="F7" s="364" t="s">
        <v>199</v>
      </c>
      <c r="G7" s="364" t="s">
        <v>200</v>
      </c>
      <c r="H7" s="364" t="s">
        <v>201</v>
      </c>
      <c r="I7" s="854" t="s">
        <v>202</v>
      </c>
      <c r="J7" s="854"/>
      <c r="K7" s="854"/>
      <c r="L7" s="854"/>
      <c r="M7" s="854"/>
      <c r="N7" s="854"/>
    </row>
    <row r="8" spans="1:14" ht="16.5" customHeight="1">
      <c r="A8" s="824" t="s">
        <v>62</v>
      </c>
      <c r="B8" s="824"/>
      <c r="C8" s="430" t="s">
        <v>623</v>
      </c>
      <c r="D8" s="431"/>
      <c r="E8" s="160">
        <v>1</v>
      </c>
      <c r="F8" s="160">
        <v>0</v>
      </c>
      <c r="G8" s="160">
        <v>0</v>
      </c>
      <c r="H8" s="160">
        <v>0</v>
      </c>
      <c r="I8" s="760">
        <v>1</v>
      </c>
      <c r="J8" s="760"/>
      <c r="K8" s="760"/>
      <c r="L8" s="760"/>
      <c r="M8" s="760"/>
      <c r="N8" s="760"/>
    </row>
    <row r="9" spans="1:14" ht="16.5" customHeight="1">
      <c r="A9" s="824" t="s">
        <v>57</v>
      </c>
      <c r="B9" s="824"/>
      <c r="C9" s="430" t="s">
        <v>624</v>
      </c>
      <c r="D9" s="431"/>
      <c r="E9" s="160">
        <v>0</v>
      </c>
      <c r="F9" s="160">
        <v>0</v>
      </c>
      <c r="G9" s="160">
        <v>0</v>
      </c>
      <c r="H9" s="160">
        <v>0</v>
      </c>
      <c r="I9" s="760">
        <v>0</v>
      </c>
      <c r="J9" s="760"/>
      <c r="K9" s="760"/>
      <c r="L9" s="760"/>
      <c r="M9" s="760"/>
      <c r="N9" s="760"/>
    </row>
    <row r="10" spans="1:14" ht="16.5" customHeight="1">
      <c r="A10" s="824" t="s">
        <v>55</v>
      </c>
      <c r="B10" s="824"/>
      <c r="C10" s="430" t="s">
        <v>625</v>
      </c>
      <c r="D10" s="431"/>
      <c r="E10" s="160">
        <v>0</v>
      </c>
      <c r="F10" s="160">
        <v>0</v>
      </c>
      <c r="G10" s="160">
        <v>0</v>
      </c>
      <c r="H10" s="160">
        <v>0</v>
      </c>
      <c r="I10" s="760">
        <v>0</v>
      </c>
      <c r="J10" s="760"/>
      <c r="K10" s="760"/>
      <c r="L10" s="760"/>
      <c r="M10" s="760"/>
      <c r="N10" s="760"/>
    </row>
    <row r="11" spans="1:14" ht="16.5" customHeight="1">
      <c r="A11" s="824" t="s">
        <v>59</v>
      </c>
      <c r="B11" s="824"/>
      <c r="C11" s="430" t="s">
        <v>626</v>
      </c>
      <c r="D11" s="431"/>
      <c r="E11" s="160">
        <v>0</v>
      </c>
      <c r="F11" s="160">
        <v>0</v>
      </c>
      <c r="G11" s="160">
        <v>0</v>
      </c>
      <c r="H11" s="160">
        <v>0</v>
      </c>
      <c r="I11" s="760">
        <v>0</v>
      </c>
      <c r="J11" s="760"/>
      <c r="K11" s="760"/>
      <c r="L11" s="760"/>
      <c r="M11" s="760"/>
      <c r="N11" s="760"/>
    </row>
    <row r="12" spans="1:14" ht="16.5" customHeight="1">
      <c r="A12" s="824" t="s">
        <v>61</v>
      </c>
      <c r="B12" s="824"/>
      <c r="C12" s="430" t="s">
        <v>627</v>
      </c>
      <c r="D12" s="431"/>
      <c r="E12" s="160">
        <v>0</v>
      </c>
      <c r="F12" s="160">
        <v>0</v>
      </c>
      <c r="G12" s="160">
        <v>0</v>
      </c>
      <c r="H12" s="160">
        <v>0</v>
      </c>
      <c r="I12" s="760">
        <v>0</v>
      </c>
      <c r="J12" s="760"/>
      <c r="K12" s="760"/>
      <c r="L12" s="760"/>
      <c r="M12" s="760"/>
      <c r="N12" s="760"/>
    </row>
    <row r="13" spans="1:14" ht="16.5" customHeight="1">
      <c r="A13" s="824" t="s">
        <v>64</v>
      </c>
      <c r="B13" s="824"/>
      <c r="C13" s="430" t="s">
        <v>628</v>
      </c>
      <c r="D13" s="431"/>
      <c r="E13" s="160">
        <v>0</v>
      </c>
      <c r="F13" s="160">
        <v>0</v>
      </c>
      <c r="G13" s="160">
        <v>0</v>
      </c>
      <c r="H13" s="160">
        <v>0</v>
      </c>
      <c r="I13" s="760">
        <v>0</v>
      </c>
      <c r="J13" s="760"/>
      <c r="K13" s="760"/>
      <c r="L13" s="760"/>
      <c r="M13" s="760"/>
      <c r="N13" s="760"/>
    </row>
    <row r="14" spans="1:14" ht="16.5" customHeight="1">
      <c r="A14" s="824" t="s">
        <v>66</v>
      </c>
      <c r="B14" s="824"/>
      <c r="C14" s="430" t="s">
        <v>629</v>
      </c>
      <c r="D14" s="431"/>
      <c r="E14" s="160">
        <v>0</v>
      </c>
      <c r="F14" s="160">
        <v>0</v>
      </c>
      <c r="G14" s="160">
        <v>0</v>
      </c>
      <c r="H14" s="160">
        <v>0</v>
      </c>
      <c r="I14" s="760">
        <v>0</v>
      </c>
      <c r="J14" s="760"/>
      <c r="K14" s="760"/>
      <c r="L14" s="760"/>
      <c r="M14" s="760"/>
      <c r="N14" s="760"/>
    </row>
    <row r="15" spans="1:14" ht="16.5" customHeight="1">
      <c r="A15" s="824" t="s">
        <v>68</v>
      </c>
      <c r="B15" s="824"/>
      <c r="C15" s="430" t="s">
        <v>630</v>
      </c>
      <c r="D15" s="431"/>
      <c r="E15" s="160">
        <v>0</v>
      </c>
      <c r="F15" s="160">
        <v>0</v>
      </c>
      <c r="G15" s="160">
        <v>0</v>
      </c>
      <c r="H15" s="160">
        <v>0</v>
      </c>
      <c r="I15" s="760">
        <v>0</v>
      </c>
      <c r="J15" s="760"/>
      <c r="K15" s="760"/>
      <c r="L15" s="760"/>
      <c r="M15" s="760"/>
      <c r="N15" s="760"/>
    </row>
    <row r="16" spans="1:14" ht="16.5" customHeight="1">
      <c r="A16" s="824" t="s">
        <v>70</v>
      </c>
      <c r="B16" s="824"/>
      <c r="C16" s="430" t="s">
        <v>631</v>
      </c>
      <c r="D16" s="431"/>
      <c r="E16" s="160">
        <v>0</v>
      </c>
      <c r="F16" s="160">
        <v>0</v>
      </c>
      <c r="G16" s="160">
        <v>0</v>
      </c>
      <c r="H16" s="160">
        <v>0</v>
      </c>
      <c r="I16" s="760">
        <v>0</v>
      </c>
      <c r="J16" s="760"/>
      <c r="K16" s="760"/>
      <c r="L16" s="760"/>
      <c r="M16" s="760"/>
      <c r="N16" s="760"/>
    </row>
    <row r="17" spans="1:14" ht="16.5" customHeight="1">
      <c r="A17" s="824" t="s">
        <v>217</v>
      </c>
      <c r="B17" s="824"/>
      <c r="C17" s="430" t="s">
        <v>632</v>
      </c>
      <c r="D17" s="431"/>
      <c r="E17" s="160">
        <v>0</v>
      </c>
      <c r="F17" s="160">
        <v>0</v>
      </c>
      <c r="G17" s="160">
        <v>0</v>
      </c>
      <c r="H17" s="160">
        <v>0</v>
      </c>
      <c r="I17" s="760">
        <v>0</v>
      </c>
      <c r="J17" s="760"/>
      <c r="K17" s="760"/>
      <c r="L17" s="760"/>
      <c r="M17" s="760"/>
      <c r="N17" s="760"/>
    </row>
    <row r="18" spans="1:14" ht="16.5" customHeight="1">
      <c r="A18" s="824" t="s">
        <v>219</v>
      </c>
      <c r="B18" s="824"/>
      <c r="C18" s="430" t="s">
        <v>633</v>
      </c>
      <c r="D18" s="431"/>
      <c r="E18" s="160">
        <v>0</v>
      </c>
      <c r="F18" s="160">
        <v>0</v>
      </c>
      <c r="G18" s="160">
        <v>0</v>
      </c>
      <c r="H18" s="160">
        <v>0</v>
      </c>
      <c r="I18" s="760">
        <v>0</v>
      </c>
      <c r="J18" s="760"/>
      <c r="K18" s="760"/>
      <c r="L18" s="760"/>
      <c r="M18" s="760"/>
      <c r="N18" s="760"/>
    </row>
    <row r="19" spans="1:14" ht="16.5" customHeight="1">
      <c r="A19" s="824" t="s">
        <v>221</v>
      </c>
      <c r="B19" s="824"/>
      <c r="C19" s="430" t="s">
        <v>634</v>
      </c>
      <c r="D19" s="431"/>
      <c r="E19" s="160">
        <v>0</v>
      </c>
      <c r="F19" s="160">
        <v>0</v>
      </c>
      <c r="G19" s="160">
        <v>0</v>
      </c>
      <c r="H19" s="160">
        <v>0</v>
      </c>
      <c r="I19" s="760">
        <v>0</v>
      </c>
      <c r="J19" s="760"/>
      <c r="K19" s="760"/>
      <c r="L19" s="760"/>
      <c r="M19" s="760"/>
      <c r="N19" s="760"/>
    </row>
    <row r="20" spans="1:14" ht="16.5" customHeight="1">
      <c r="A20" s="824" t="s">
        <v>223</v>
      </c>
      <c r="B20" s="824"/>
      <c r="C20" s="430" t="s">
        <v>635</v>
      </c>
      <c r="D20" s="431"/>
      <c r="E20" s="160">
        <v>0</v>
      </c>
      <c r="F20" s="160">
        <v>0</v>
      </c>
      <c r="G20" s="160">
        <v>0</v>
      </c>
      <c r="H20" s="160">
        <v>0</v>
      </c>
      <c r="I20" s="760">
        <v>0</v>
      </c>
      <c r="J20" s="760"/>
      <c r="K20" s="760"/>
      <c r="L20" s="760"/>
      <c r="M20" s="760"/>
      <c r="N20" s="760"/>
    </row>
    <row r="21" spans="1:14" ht="16.5" customHeight="1">
      <c r="A21" s="824" t="s">
        <v>225</v>
      </c>
      <c r="B21" s="824"/>
      <c r="C21" s="430" t="s">
        <v>636</v>
      </c>
      <c r="D21" s="431"/>
      <c r="E21" s="160">
        <v>0</v>
      </c>
      <c r="F21" s="160">
        <v>0</v>
      </c>
      <c r="G21" s="160">
        <v>0</v>
      </c>
      <c r="H21" s="160">
        <v>0</v>
      </c>
      <c r="I21" s="760">
        <v>0</v>
      </c>
      <c r="J21" s="760"/>
      <c r="K21" s="760"/>
      <c r="L21" s="760"/>
      <c r="M21" s="760"/>
      <c r="N21" s="760"/>
    </row>
    <row r="38" spans="4:14" ht="11.25" customHeight="1">
      <c r="D38" s="744">
        <v>22</v>
      </c>
      <c r="E38" s="744"/>
      <c r="F38" s="744"/>
      <c r="G38" s="744"/>
      <c r="H38" s="744"/>
      <c r="I38" s="744"/>
      <c r="J38" s="744"/>
      <c r="K38" s="807"/>
      <c r="L38" s="807"/>
      <c r="M38" s="807"/>
      <c r="N38" s="807"/>
    </row>
  </sheetData>
  <sheetProtection selectLockedCells="1" selectUnlockedCells="1"/>
  <mergeCells count="42">
    <mergeCell ref="D38:J38"/>
    <mergeCell ref="K38:N38"/>
    <mergeCell ref="A19:B19"/>
    <mergeCell ref="I19:N19"/>
    <mergeCell ref="A20:B20"/>
    <mergeCell ref="I20:N20"/>
    <mergeCell ref="A21:B21"/>
    <mergeCell ref="I21:N21"/>
    <mergeCell ref="A16:B16"/>
    <mergeCell ref="I16:N16"/>
    <mergeCell ref="A17:B17"/>
    <mergeCell ref="I17:N17"/>
    <mergeCell ref="A18:B18"/>
    <mergeCell ref="I18:N18"/>
    <mergeCell ref="A13:B13"/>
    <mergeCell ref="I13:N13"/>
    <mergeCell ref="A14:B14"/>
    <mergeCell ref="I14:N14"/>
    <mergeCell ref="A15:B15"/>
    <mergeCell ref="I15:N15"/>
    <mergeCell ref="A10:B10"/>
    <mergeCell ref="I10:N10"/>
    <mergeCell ref="A11:B11"/>
    <mergeCell ref="I11:N11"/>
    <mergeCell ref="A12:B12"/>
    <mergeCell ref="I12:N12"/>
    <mergeCell ref="C7:D7"/>
    <mergeCell ref="I7:N7"/>
    <mergeCell ref="A8:B8"/>
    <mergeCell ref="I8:N8"/>
    <mergeCell ref="A9:B9"/>
    <mergeCell ref="I9:N9"/>
    <mergeCell ref="J1:N1"/>
    <mergeCell ref="E3:I3"/>
    <mergeCell ref="J3:N3"/>
    <mergeCell ref="A4:B7"/>
    <mergeCell ref="C4:D6"/>
    <mergeCell ref="E4:E6"/>
    <mergeCell ref="F4:F6"/>
    <mergeCell ref="G4:G6"/>
    <mergeCell ref="H4:H6"/>
    <mergeCell ref="I4:N6"/>
  </mergeCells>
  <conditionalFormatting sqref="J3:N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N9 E10:I21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8"/>
  <sheetViews>
    <sheetView showGridLines="0" zoomScalePageLayoutView="0" workbookViewId="0" topLeftCell="C4">
      <selection activeCell="L11" sqref="L11"/>
    </sheetView>
  </sheetViews>
  <sheetFormatPr defaultColWidth="9.00390625" defaultRowHeight="12.75"/>
  <cols>
    <col min="1" max="1" width="2.625" style="231" customWidth="1"/>
    <col min="2" max="2" width="5.375" style="231" customWidth="1"/>
    <col min="3" max="3" width="12.625" style="231" customWidth="1"/>
    <col min="4" max="4" width="27.625" style="231" customWidth="1"/>
    <col min="5" max="11" width="11.75390625" style="231" customWidth="1"/>
    <col min="12" max="16" width="2.125" style="231" customWidth="1"/>
    <col min="17" max="16384" width="9.125" style="231" customWidth="1"/>
  </cols>
  <sheetData>
    <row r="1" spans="12:16" ht="12">
      <c r="L1" s="793">
        <v>1616</v>
      </c>
      <c r="M1" s="793"/>
      <c r="N1" s="793"/>
      <c r="O1" s="793"/>
      <c r="P1" s="793"/>
    </row>
    <row r="3" spans="1:16" ht="18.75" customHeight="1">
      <c r="A3" s="232" t="s">
        <v>641</v>
      </c>
      <c r="B3" s="432" t="s">
        <v>642</v>
      </c>
      <c r="C3" s="433" t="s">
        <v>643</v>
      </c>
      <c r="D3" s="433"/>
      <c r="E3" s="235"/>
      <c r="F3" s="235"/>
      <c r="G3" s="235"/>
      <c r="H3" s="769" t="s">
        <v>183</v>
      </c>
      <c r="I3" s="769"/>
      <c r="J3" s="769"/>
      <c r="K3" s="769"/>
      <c r="L3" s="748" t="str">
        <f>elolap!$P$34</f>
        <v>13392</v>
      </c>
      <c r="M3" s="748"/>
      <c r="N3" s="748"/>
      <c r="O3" s="748"/>
      <c r="P3" s="748"/>
    </row>
    <row r="4" spans="1:16" ht="16.5" customHeight="1">
      <c r="A4" s="874" t="s">
        <v>608</v>
      </c>
      <c r="B4" s="874"/>
      <c r="C4" s="889" t="s">
        <v>185</v>
      </c>
      <c r="D4" s="889"/>
      <c r="E4" s="809" t="s">
        <v>644</v>
      </c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</row>
    <row r="5" spans="1:16" ht="24" customHeight="1">
      <c r="A5" s="874"/>
      <c r="B5" s="874"/>
      <c r="C5" s="889"/>
      <c r="D5" s="889"/>
      <c r="E5" s="890" t="s">
        <v>645</v>
      </c>
      <c r="F5" s="878" t="s">
        <v>646</v>
      </c>
      <c r="G5" s="878" t="s">
        <v>647</v>
      </c>
      <c r="H5" s="878" t="s">
        <v>648</v>
      </c>
      <c r="I5" s="878" t="s">
        <v>649</v>
      </c>
      <c r="J5" s="891" t="s">
        <v>650</v>
      </c>
      <c r="K5" s="892" t="s">
        <v>651</v>
      </c>
      <c r="L5" s="809" t="s">
        <v>652</v>
      </c>
      <c r="M5" s="809"/>
      <c r="N5" s="809"/>
      <c r="O5" s="809"/>
      <c r="P5" s="809"/>
    </row>
    <row r="6" spans="1:16" ht="12">
      <c r="A6" s="874"/>
      <c r="B6" s="874"/>
      <c r="C6" s="889"/>
      <c r="D6" s="889"/>
      <c r="E6" s="890"/>
      <c r="F6" s="878"/>
      <c r="G6" s="878"/>
      <c r="H6" s="878"/>
      <c r="I6" s="878"/>
      <c r="J6" s="891"/>
      <c r="K6" s="892"/>
      <c r="L6" s="809"/>
      <c r="M6" s="809"/>
      <c r="N6" s="809"/>
      <c r="O6" s="809"/>
      <c r="P6" s="809"/>
    </row>
    <row r="7" spans="1:16" ht="12">
      <c r="A7" s="874"/>
      <c r="B7" s="874"/>
      <c r="C7" s="889"/>
      <c r="D7" s="889"/>
      <c r="E7" s="890"/>
      <c r="F7" s="878"/>
      <c r="G7" s="878"/>
      <c r="H7" s="878"/>
      <c r="I7" s="878"/>
      <c r="J7" s="891"/>
      <c r="K7" s="892"/>
      <c r="L7" s="809"/>
      <c r="M7" s="809"/>
      <c r="N7" s="809"/>
      <c r="O7" s="809"/>
      <c r="P7" s="809"/>
    </row>
    <row r="8" spans="1:16" ht="11.25" customHeight="1">
      <c r="A8" s="874"/>
      <c r="B8" s="874"/>
      <c r="C8" s="879"/>
      <c r="D8" s="879"/>
      <c r="E8" s="246" t="s">
        <v>198</v>
      </c>
      <c r="F8" s="247" t="s">
        <v>199</v>
      </c>
      <c r="G8" s="247" t="s">
        <v>200</v>
      </c>
      <c r="H8" s="247" t="s">
        <v>201</v>
      </c>
      <c r="I8" s="247" t="s">
        <v>202</v>
      </c>
      <c r="J8" s="247" t="s">
        <v>203</v>
      </c>
      <c r="K8" s="247" t="s">
        <v>204</v>
      </c>
      <c r="L8" s="802" t="s">
        <v>260</v>
      </c>
      <c r="M8" s="802"/>
      <c r="N8" s="802"/>
      <c r="O8" s="802"/>
      <c r="P8" s="802"/>
    </row>
    <row r="9" spans="1:16" ht="22.5" customHeight="1">
      <c r="A9" s="893" t="s">
        <v>62</v>
      </c>
      <c r="B9" s="893"/>
      <c r="C9" s="894" t="s">
        <v>653</v>
      </c>
      <c r="D9" s="894"/>
      <c r="E9" s="160">
        <v>1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760">
        <v>0</v>
      </c>
      <c r="M9" s="760"/>
      <c r="N9" s="760"/>
      <c r="O9" s="760"/>
      <c r="P9" s="760"/>
    </row>
    <row r="10" spans="1:16" ht="16.5" customHeight="1">
      <c r="A10" s="803" t="s">
        <v>57</v>
      </c>
      <c r="B10" s="803"/>
      <c r="C10" s="880" t="s">
        <v>529</v>
      </c>
      <c r="D10" s="277" t="s">
        <v>530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760">
        <v>0</v>
      </c>
      <c r="M10" s="760"/>
      <c r="N10" s="760"/>
      <c r="O10" s="760"/>
      <c r="P10" s="760"/>
    </row>
    <row r="11" spans="1:16" ht="16.5" customHeight="1">
      <c r="A11" s="803" t="s">
        <v>55</v>
      </c>
      <c r="B11" s="803"/>
      <c r="C11" s="880"/>
      <c r="D11" s="277" t="s">
        <v>597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760">
        <v>0</v>
      </c>
      <c r="M11" s="760"/>
      <c r="N11" s="760"/>
      <c r="O11" s="760"/>
      <c r="P11" s="760"/>
    </row>
    <row r="12" spans="1:16" ht="16.5" customHeight="1">
      <c r="A12" s="803" t="s">
        <v>59</v>
      </c>
      <c r="B12" s="803"/>
      <c r="C12" s="880"/>
      <c r="D12" s="277" t="s">
        <v>535</v>
      </c>
      <c r="E12" s="160">
        <v>1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760">
        <v>0</v>
      </c>
      <c r="M12" s="760"/>
      <c r="N12" s="760"/>
      <c r="O12" s="760"/>
      <c r="P12" s="760"/>
    </row>
    <row r="13" spans="1:16" ht="16.5" customHeight="1">
      <c r="A13" s="803" t="s">
        <v>61</v>
      </c>
      <c r="B13" s="803"/>
      <c r="C13" s="880" t="s">
        <v>536</v>
      </c>
      <c r="D13" s="277" t="s">
        <v>537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760">
        <v>0</v>
      </c>
      <c r="M13" s="760"/>
      <c r="N13" s="760"/>
      <c r="O13" s="760"/>
      <c r="P13" s="760"/>
    </row>
    <row r="14" spans="1:16" ht="16.5" customHeight="1">
      <c r="A14" s="803" t="s">
        <v>64</v>
      </c>
      <c r="B14" s="803"/>
      <c r="C14" s="880"/>
      <c r="D14" s="277" t="s">
        <v>538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760">
        <v>0</v>
      </c>
      <c r="M14" s="760"/>
      <c r="N14" s="760"/>
      <c r="O14" s="760"/>
      <c r="P14" s="760"/>
    </row>
    <row r="15" spans="1:16" ht="16.5" customHeight="1">
      <c r="A15" s="803" t="s">
        <v>66</v>
      </c>
      <c r="B15" s="803"/>
      <c r="C15" s="880"/>
      <c r="D15" s="277" t="s">
        <v>539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760">
        <v>0</v>
      </c>
      <c r="M15" s="760"/>
      <c r="N15" s="760"/>
      <c r="O15" s="760"/>
      <c r="P15" s="760"/>
    </row>
    <row r="16" spans="1:16" ht="16.5" customHeight="1">
      <c r="A16" s="803" t="s">
        <v>68</v>
      </c>
      <c r="B16" s="803"/>
      <c r="C16" s="880"/>
      <c r="D16" s="277" t="s">
        <v>399</v>
      </c>
      <c r="E16" s="160">
        <v>1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760">
        <v>0</v>
      </c>
      <c r="M16" s="760"/>
      <c r="N16" s="760"/>
      <c r="O16" s="760"/>
      <c r="P16" s="760"/>
    </row>
    <row r="17" spans="1:16" ht="16.5" customHeight="1">
      <c r="A17" s="803" t="s">
        <v>70</v>
      </c>
      <c r="B17" s="803"/>
      <c r="C17" s="880" t="s">
        <v>654</v>
      </c>
      <c r="D17" s="277" t="s">
        <v>541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760">
        <v>0</v>
      </c>
      <c r="M17" s="760"/>
      <c r="N17" s="760"/>
      <c r="O17" s="760"/>
      <c r="P17" s="760"/>
    </row>
    <row r="18" spans="1:16" ht="16.5" customHeight="1">
      <c r="A18" s="803" t="s">
        <v>217</v>
      </c>
      <c r="B18" s="803"/>
      <c r="C18" s="880"/>
      <c r="D18" s="277" t="s">
        <v>542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760">
        <v>0</v>
      </c>
      <c r="M18" s="760"/>
      <c r="N18" s="760"/>
      <c r="O18" s="760"/>
      <c r="P18" s="760"/>
    </row>
    <row r="19" spans="1:16" ht="16.5" customHeight="1">
      <c r="A19" s="803" t="s">
        <v>219</v>
      </c>
      <c r="B19" s="803"/>
      <c r="C19" s="880"/>
      <c r="D19" s="277" t="s">
        <v>600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760">
        <v>0</v>
      </c>
      <c r="M19" s="760"/>
      <c r="N19" s="760"/>
      <c r="O19" s="760"/>
      <c r="P19" s="760"/>
    </row>
    <row r="20" spans="1:16" ht="16.5" customHeight="1">
      <c r="A20" s="803" t="s">
        <v>221</v>
      </c>
      <c r="B20" s="803"/>
      <c r="C20" s="880"/>
      <c r="D20" s="277" t="s">
        <v>601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760">
        <v>0</v>
      </c>
      <c r="M20" s="760"/>
      <c r="N20" s="760"/>
      <c r="O20" s="760"/>
      <c r="P20" s="760"/>
    </row>
    <row r="21" spans="1:16" ht="16.5" customHeight="1">
      <c r="A21" s="803" t="s">
        <v>223</v>
      </c>
      <c r="B21" s="803"/>
      <c r="C21" s="880"/>
      <c r="D21" s="277" t="s">
        <v>602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760">
        <v>0</v>
      </c>
      <c r="M21" s="760"/>
      <c r="N21" s="760"/>
      <c r="O21" s="760"/>
      <c r="P21" s="760"/>
    </row>
    <row r="22" spans="1:16" ht="16.5" customHeight="1">
      <c r="A22" s="803" t="s">
        <v>225</v>
      </c>
      <c r="B22" s="803"/>
      <c r="C22" s="880"/>
      <c r="D22" s="277" t="s">
        <v>399</v>
      </c>
      <c r="E22" s="160">
        <v>1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760">
        <v>0</v>
      </c>
      <c r="M22" s="760"/>
      <c r="N22" s="760"/>
      <c r="O22" s="760"/>
      <c r="P22" s="760"/>
    </row>
    <row r="23" spans="1:16" ht="16.5" customHeight="1">
      <c r="A23" s="803" t="s">
        <v>228</v>
      </c>
      <c r="B23" s="803"/>
      <c r="C23" s="880" t="s">
        <v>655</v>
      </c>
      <c r="D23" s="277" t="s">
        <v>604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760">
        <v>0</v>
      </c>
      <c r="M23" s="760"/>
      <c r="N23" s="760"/>
      <c r="O23" s="760"/>
      <c r="P23" s="760"/>
    </row>
    <row r="24" spans="1:16" ht="16.5" customHeight="1">
      <c r="A24" s="803" t="s">
        <v>230</v>
      </c>
      <c r="B24" s="803"/>
      <c r="C24" s="880"/>
      <c r="D24" s="277" t="s">
        <v>605</v>
      </c>
      <c r="E24" s="160">
        <v>1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760">
        <v>0</v>
      </c>
      <c r="M24" s="760"/>
      <c r="N24" s="760"/>
      <c r="O24" s="760"/>
      <c r="P24" s="760"/>
    </row>
    <row r="38" spans="4:16" ht="11.25" customHeight="1">
      <c r="D38" s="744">
        <v>23</v>
      </c>
      <c r="E38" s="744"/>
      <c r="F38" s="744"/>
      <c r="G38" s="744"/>
      <c r="H38" s="744"/>
      <c r="I38" s="744"/>
      <c r="J38" s="744"/>
      <c r="L38" s="807"/>
      <c r="M38" s="807"/>
      <c r="N38" s="807"/>
      <c r="O38" s="807"/>
      <c r="P38" s="807"/>
    </row>
  </sheetData>
  <sheetProtection selectLockedCells="1" selectUnlockedCells="1"/>
  <mergeCells count="55">
    <mergeCell ref="D38:J38"/>
    <mergeCell ref="L38:P38"/>
    <mergeCell ref="L21:P21"/>
    <mergeCell ref="A22:B22"/>
    <mergeCell ref="L22:P22"/>
    <mergeCell ref="A23:B23"/>
    <mergeCell ref="C23:C24"/>
    <mergeCell ref="L23:P23"/>
    <mergeCell ref="A24:B24"/>
    <mergeCell ref="L24:P24"/>
    <mergeCell ref="A17:B17"/>
    <mergeCell ref="C17:C22"/>
    <mergeCell ref="L17:P17"/>
    <mergeCell ref="A18:B18"/>
    <mergeCell ref="L18:P18"/>
    <mergeCell ref="A19:B19"/>
    <mergeCell ref="L19:P19"/>
    <mergeCell ref="A20:B20"/>
    <mergeCell ref="L20:P20"/>
    <mergeCell ref="A21:B21"/>
    <mergeCell ref="A13:B13"/>
    <mergeCell ref="C13:C16"/>
    <mergeCell ref="L13:P13"/>
    <mergeCell ref="A14:B14"/>
    <mergeCell ref="L14:P14"/>
    <mergeCell ref="A15:B15"/>
    <mergeCell ref="L15:P15"/>
    <mergeCell ref="A16:B16"/>
    <mergeCell ref="L16:P16"/>
    <mergeCell ref="A9:B9"/>
    <mergeCell ref="C9:D9"/>
    <mergeCell ref="L9:P9"/>
    <mergeCell ref="A10:B10"/>
    <mergeCell ref="C10:C12"/>
    <mergeCell ref="L10:P10"/>
    <mergeCell ref="A11:B11"/>
    <mergeCell ref="L11:P11"/>
    <mergeCell ref="A12:B12"/>
    <mergeCell ref="L12:P12"/>
    <mergeCell ref="I5:I7"/>
    <mergeCell ref="J5:J7"/>
    <mergeCell ref="K5:K7"/>
    <mergeCell ref="L5:P7"/>
    <mergeCell ref="C8:D8"/>
    <mergeCell ref="L8:P8"/>
    <mergeCell ref="L1:P1"/>
    <mergeCell ref="H3:K3"/>
    <mergeCell ref="L3:P3"/>
    <mergeCell ref="A4:B8"/>
    <mergeCell ref="C4:D7"/>
    <mergeCell ref="E4:P4"/>
    <mergeCell ref="E5:E7"/>
    <mergeCell ref="F5:F7"/>
    <mergeCell ref="G5:G7"/>
    <mergeCell ref="H5:H7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:P10 E11:L24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9"/>
  <sheetViews>
    <sheetView showGridLines="0" zoomScalePageLayoutView="0" workbookViewId="0" topLeftCell="D1">
      <selection activeCell="J7" sqref="J7"/>
    </sheetView>
  </sheetViews>
  <sheetFormatPr defaultColWidth="9.00390625" defaultRowHeight="12.75"/>
  <cols>
    <col min="1" max="1" width="2.625" style="231" customWidth="1"/>
    <col min="2" max="2" width="5.625" style="231" customWidth="1"/>
    <col min="3" max="3" width="16.875" style="231" customWidth="1"/>
    <col min="4" max="4" width="41.625" style="231" customWidth="1"/>
    <col min="5" max="5" width="11.875" style="231" customWidth="1"/>
    <col min="6" max="6" width="13.00390625" style="231" customWidth="1"/>
    <col min="7" max="8" width="11.625" style="231" customWidth="1"/>
    <col min="9" max="9" width="14.125" style="231" customWidth="1"/>
    <col min="10" max="14" width="2.625" style="231" customWidth="1"/>
    <col min="15" max="16384" width="9.125" style="231" customWidth="1"/>
  </cols>
  <sheetData>
    <row r="1" spans="11:14" ht="12">
      <c r="K1" s="793">
        <v>1616</v>
      </c>
      <c r="L1" s="793"/>
      <c r="M1" s="793"/>
      <c r="N1" s="793"/>
    </row>
    <row r="3" spans="1:14" ht="18.75" customHeight="1">
      <c r="A3" s="232" t="s">
        <v>585</v>
      </c>
      <c r="B3" s="432" t="s">
        <v>656</v>
      </c>
      <c r="C3" s="417" t="s">
        <v>657</v>
      </c>
      <c r="D3" s="433"/>
      <c r="F3" s="747" t="s">
        <v>183</v>
      </c>
      <c r="G3" s="747"/>
      <c r="H3" s="747"/>
      <c r="I3" s="747"/>
      <c r="J3" s="748" t="str">
        <f>elolap!$P$34</f>
        <v>13392</v>
      </c>
      <c r="K3" s="748"/>
      <c r="L3" s="748"/>
      <c r="M3" s="748"/>
      <c r="N3" s="748"/>
    </row>
    <row r="4" spans="1:14" ht="12.75" customHeight="1">
      <c r="A4" s="874" t="s">
        <v>608</v>
      </c>
      <c r="B4" s="874"/>
      <c r="C4" s="875" t="s">
        <v>185</v>
      </c>
      <c r="D4" s="875"/>
      <c r="E4" s="809" t="s">
        <v>658</v>
      </c>
      <c r="F4" s="809" t="s">
        <v>659</v>
      </c>
      <c r="G4" s="895" t="s">
        <v>660</v>
      </c>
      <c r="H4" s="878" t="s">
        <v>661</v>
      </c>
      <c r="I4" s="878" t="s">
        <v>662</v>
      </c>
      <c r="J4" s="809" t="s">
        <v>663</v>
      </c>
      <c r="K4" s="809"/>
      <c r="L4" s="809"/>
      <c r="M4" s="809"/>
      <c r="N4" s="809"/>
    </row>
    <row r="5" spans="1:14" ht="18.75" customHeight="1">
      <c r="A5" s="874"/>
      <c r="B5" s="874"/>
      <c r="C5" s="875"/>
      <c r="D5" s="875"/>
      <c r="E5" s="809"/>
      <c r="F5" s="809"/>
      <c r="G5" s="895"/>
      <c r="H5" s="895"/>
      <c r="I5" s="895"/>
      <c r="J5" s="809"/>
      <c r="K5" s="809"/>
      <c r="L5" s="809"/>
      <c r="M5" s="809"/>
      <c r="N5" s="809"/>
    </row>
    <row r="6" spans="1:14" ht="12.75" customHeight="1">
      <c r="A6" s="874"/>
      <c r="B6" s="874"/>
      <c r="C6" s="879"/>
      <c r="D6" s="879"/>
      <c r="E6" s="434" t="s">
        <v>198</v>
      </c>
      <c r="F6" s="246" t="s">
        <v>199</v>
      </c>
      <c r="G6" s="247" t="s">
        <v>200</v>
      </c>
      <c r="H6" s="247" t="s">
        <v>201</v>
      </c>
      <c r="I6" s="247" t="s">
        <v>202</v>
      </c>
      <c r="J6" s="802" t="s">
        <v>203</v>
      </c>
      <c r="K6" s="802"/>
      <c r="L6" s="802"/>
      <c r="M6" s="802"/>
      <c r="N6" s="802"/>
    </row>
    <row r="7" spans="1:14" ht="16.5" customHeight="1">
      <c r="A7" s="803" t="s">
        <v>62</v>
      </c>
      <c r="B7" s="803"/>
      <c r="C7" s="414" t="s">
        <v>664</v>
      </c>
      <c r="D7" s="383"/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760">
        <v>0</v>
      </c>
      <c r="K7" s="760"/>
      <c r="L7" s="760"/>
      <c r="M7" s="760"/>
      <c r="N7" s="760"/>
    </row>
    <row r="8" spans="1:14" ht="16.5" customHeight="1">
      <c r="A8" s="803" t="s">
        <v>57</v>
      </c>
      <c r="B8" s="803"/>
      <c r="C8" s="880" t="s">
        <v>529</v>
      </c>
      <c r="D8" s="277" t="s">
        <v>530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760">
        <v>0</v>
      </c>
      <c r="K8" s="760"/>
      <c r="L8" s="760"/>
      <c r="M8" s="760"/>
      <c r="N8" s="760"/>
    </row>
    <row r="9" spans="1:14" ht="16.5" customHeight="1">
      <c r="A9" s="803" t="s">
        <v>55</v>
      </c>
      <c r="B9" s="803"/>
      <c r="C9" s="880"/>
      <c r="D9" s="277" t="s">
        <v>597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760">
        <v>0</v>
      </c>
      <c r="K9" s="760"/>
      <c r="L9" s="760"/>
      <c r="M9" s="760"/>
      <c r="N9" s="760"/>
    </row>
    <row r="10" spans="1:14" ht="16.5" customHeight="1">
      <c r="A10" s="803" t="s">
        <v>59</v>
      </c>
      <c r="B10" s="803"/>
      <c r="C10" s="880"/>
      <c r="D10" s="277" t="s">
        <v>535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760">
        <v>0</v>
      </c>
      <c r="K10" s="760"/>
      <c r="L10" s="760"/>
      <c r="M10" s="760"/>
      <c r="N10" s="760"/>
    </row>
    <row r="11" spans="1:14" ht="16.5" customHeight="1">
      <c r="A11" s="803" t="s">
        <v>61</v>
      </c>
      <c r="B11" s="803"/>
      <c r="C11" s="880" t="s">
        <v>665</v>
      </c>
      <c r="D11" s="277" t="s">
        <v>537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760">
        <v>0</v>
      </c>
      <c r="K11" s="760"/>
      <c r="L11" s="760"/>
      <c r="M11" s="760"/>
      <c r="N11" s="760"/>
    </row>
    <row r="12" spans="1:14" ht="16.5" customHeight="1">
      <c r="A12" s="803" t="s">
        <v>64</v>
      </c>
      <c r="B12" s="803"/>
      <c r="C12" s="880"/>
      <c r="D12" s="277" t="s">
        <v>538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760">
        <v>0</v>
      </c>
      <c r="K12" s="760"/>
      <c r="L12" s="760"/>
      <c r="M12" s="760"/>
      <c r="N12" s="760"/>
    </row>
    <row r="13" spans="1:14" ht="16.5" customHeight="1">
      <c r="A13" s="803" t="s">
        <v>66</v>
      </c>
      <c r="B13" s="803"/>
      <c r="C13" s="880"/>
      <c r="D13" s="277" t="s">
        <v>539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760">
        <v>0</v>
      </c>
      <c r="K13" s="760"/>
      <c r="L13" s="760"/>
      <c r="M13" s="760"/>
      <c r="N13" s="760"/>
    </row>
    <row r="14" spans="1:14" ht="16.5" customHeight="1">
      <c r="A14" s="803" t="s">
        <v>68</v>
      </c>
      <c r="B14" s="803"/>
      <c r="C14" s="880"/>
      <c r="D14" s="277" t="s">
        <v>399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760">
        <v>0</v>
      </c>
      <c r="K14" s="760"/>
      <c r="L14" s="760"/>
      <c r="M14" s="760"/>
      <c r="N14" s="760"/>
    </row>
    <row r="15" spans="1:14" ht="16.5" customHeight="1">
      <c r="A15" s="803" t="s">
        <v>70</v>
      </c>
      <c r="B15" s="803"/>
      <c r="C15" s="880" t="s">
        <v>540</v>
      </c>
      <c r="D15" s="277" t="s">
        <v>541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760">
        <v>0</v>
      </c>
      <c r="K15" s="760"/>
      <c r="L15" s="760"/>
      <c r="M15" s="760"/>
      <c r="N15" s="760"/>
    </row>
    <row r="16" spans="1:14" ht="16.5" customHeight="1">
      <c r="A16" s="803" t="s">
        <v>217</v>
      </c>
      <c r="B16" s="803"/>
      <c r="C16" s="880"/>
      <c r="D16" s="277" t="s">
        <v>542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760">
        <v>0</v>
      </c>
      <c r="K16" s="760"/>
      <c r="L16" s="760"/>
      <c r="M16" s="760"/>
      <c r="N16" s="760"/>
    </row>
    <row r="17" spans="1:14" ht="16.5" customHeight="1">
      <c r="A17" s="803" t="s">
        <v>219</v>
      </c>
      <c r="B17" s="803"/>
      <c r="C17" s="880"/>
      <c r="D17" s="277" t="s">
        <v>600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760">
        <v>0</v>
      </c>
      <c r="K17" s="760"/>
      <c r="L17" s="760"/>
      <c r="M17" s="760"/>
      <c r="N17" s="760"/>
    </row>
    <row r="18" spans="1:14" ht="16.5" customHeight="1">
      <c r="A18" s="803" t="s">
        <v>221</v>
      </c>
      <c r="B18" s="803"/>
      <c r="C18" s="880"/>
      <c r="D18" s="277" t="s">
        <v>601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760">
        <v>0</v>
      </c>
      <c r="K18" s="760"/>
      <c r="L18" s="760"/>
      <c r="M18" s="760"/>
      <c r="N18" s="760"/>
    </row>
    <row r="19" spans="1:14" ht="16.5" customHeight="1">
      <c r="A19" s="803" t="s">
        <v>223</v>
      </c>
      <c r="B19" s="803"/>
      <c r="C19" s="880"/>
      <c r="D19" s="277" t="s">
        <v>602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760">
        <v>0</v>
      </c>
      <c r="K19" s="760"/>
      <c r="L19" s="760"/>
      <c r="M19" s="760"/>
      <c r="N19" s="760"/>
    </row>
    <row r="20" spans="1:14" ht="16.5" customHeight="1">
      <c r="A20" s="803" t="s">
        <v>225</v>
      </c>
      <c r="B20" s="803"/>
      <c r="C20" s="880"/>
      <c r="D20" s="277" t="s">
        <v>399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760">
        <v>0</v>
      </c>
      <c r="K20" s="760"/>
      <c r="L20" s="760"/>
      <c r="M20" s="760"/>
      <c r="N20" s="760"/>
    </row>
    <row r="21" spans="1:14" ht="16.5" customHeight="1">
      <c r="A21" s="803" t="s">
        <v>228</v>
      </c>
      <c r="B21" s="803"/>
      <c r="C21" s="880" t="s">
        <v>603</v>
      </c>
      <c r="D21" s="277" t="s">
        <v>604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760">
        <v>0</v>
      </c>
      <c r="K21" s="760"/>
      <c r="L21" s="760"/>
      <c r="M21" s="760"/>
      <c r="N21" s="760"/>
    </row>
    <row r="22" spans="1:14" ht="16.5" customHeight="1">
      <c r="A22" s="803" t="s">
        <v>230</v>
      </c>
      <c r="B22" s="803"/>
      <c r="C22" s="880"/>
      <c r="D22" s="277" t="s">
        <v>605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760">
        <v>0</v>
      </c>
      <c r="K22" s="760"/>
      <c r="L22" s="760"/>
      <c r="M22" s="760"/>
      <c r="N22" s="760"/>
    </row>
    <row r="39" spans="4:14" ht="11.25" customHeight="1">
      <c r="D39" s="744">
        <v>24</v>
      </c>
      <c r="E39" s="744"/>
      <c r="F39" s="744"/>
      <c r="G39" s="744"/>
      <c r="H39" s="744"/>
      <c r="K39" s="807"/>
      <c r="L39" s="807"/>
      <c r="M39" s="807"/>
      <c r="N39" s="807"/>
    </row>
  </sheetData>
  <sheetProtection selectLockedCells="1" selectUnlockedCells="1"/>
  <mergeCells count="51">
    <mergeCell ref="A22:B22"/>
    <mergeCell ref="A18:B18"/>
    <mergeCell ref="D39:H39"/>
    <mergeCell ref="K39:N39"/>
    <mergeCell ref="A19:B19"/>
    <mergeCell ref="J19:N19"/>
    <mergeCell ref="A20:B20"/>
    <mergeCell ref="J20:N20"/>
    <mergeCell ref="A21:B21"/>
    <mergeCell ref="C21:C22"/>
    <mergeCell ref="J21:N21"/>
    <mergeCell ref="J13:N13"/>
    <mergeCell ref="J22:N22"/>
    <mergeCell ref="J14:N14"/>
    <mergeCell ref="A15:B15"/>
    <mergeCell ref="C15:C20"/>
    <mergeCell ref="J15:N15"/>
    <mergeCell ref="A16:B16"/>
    <mergeCell ref="J16:N16"/>
    <mergeCell ref="A17:B17"/>
    <mergeCell ref="J17:N17"/>
    <mergeCell ref="A9:B9"/>
    <mergeCell ref="J18:N18"/>
    <mergeCell ref="A10:B10"/>
    <mergeCell ref="J10:N10"/>
    <mergeCell ref="A11:B11"/>
    <mergeCell ref="C11:C14"/>
    <mergeCell ref="J11:N11"/>
    <mergeCell ref="A12:B12"/>
    <mergeCell ref="J12:N12"/>
    <mergeCell ref="A13:B13"/>
    <mergeCell ref="H4:H5"/>
    <mergeCell ref="A14:B14"/>
    <mergeCell ref="J4:N5"/>
    <mergeCell ref="C6:D6"/>
    <mergeCell ref="J6:N6"/>
    <mergeCell ref="A7:B7"/>
    <mergeCell ref="J7:N7"/>
    <mergeCell ref="A8:B8"/>
    <mergeCell ref="C8:C10"/>
    <mergeCell ref="J8:N8"/>
    <mergeCell ref="I4:I5"/>
    <mergeCell ref="J9:N9"/>
    <mergeCell ref="K1:N1"/>
    <mergeCell ref="F3:I3"/>
    <mergeCell ref="J3:N3"/>
    <mergeCell ref="A4:B6"/>
    <mergeCell ref="C4:D5"/>
    <mergeCell ref="E4:E5"/>
    <mergeCell ref="F4:F5"/>
    <mergeCell ref="G4:G5"/>
  </mergeCells>
  <conditionalFormatting sqref="J3:N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7:N7 E8:J22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6"/>
  <sheetViews>
    <sheetView showGridLines="0" zoomScalePageLayoutView="0" workbookViewId="0" topLeftCell="A5">
      <selection activeCell="M17" sqref="M17"/>
    </sheetView>
  </sheetViews>
  <sheetFormatPr defaultColWidth="9.00390625" defaultRowHeight="12.75"/>
  <cols>
    <col min="1" max="1" width="2.625" style="231" customWidth="1"/>
    <col min="2" max="2" width="3.25390625" style="231" customWidth="1"/>
    <col min="3" max="3" width="7.25390625" style="231" customWidth="1"/>
    <col min="4" max="4" width="33.375" style="231" customWidth="1"/>
    <col min="5" max="14" width="8.75390625" style="231" customWidth="1"/>
    <col min="15" max="19" width="2.125" style="231" customWidth="1"/>
    <col min="20" max="16384" width="9.125" style="231" customWidth="1"/>
  </cols>
  <sheetData>
    <row r="1" spans="15:19" ht="12">
      <c r="O1" s="793">
        <v>1616</v>
      </c>
      <c r="P1" s="793"/>
      <c r="Q1" s="793"/>
      <c r="R1" s="793"/>
      <c r="S1" s="793"/>
    </row>
    <row r="3" spans="1:19" ht="18.75" customHeight="1">
      <c r="A3" s="232" t="s">
        <v>666</v>
      </c>
      <c r="B3" s="328">
        <v>20</v>
      </c>
      <c r="C3" s="262" t="s">
        <v>667</v>
      </c>
      <c r="D3" s="237"/>
      <c r="E3" s="237"/>
      <c r="F3" s="237"/>
      <c r="G3" s="237"/>
      <c r="H3" s="237"/>
      <c r="I3" s="784" t="s">
        <v>183</v>
      </c>
      <c r="J3" s="784"/>
      <c r="K3" s="784"/>
      <c r="L3" s="784"/>
      <c r="M3" s="784"/>
      <c r="N3" s="784"/>
      <c r="O3" s="748" t="str">
        <f>elolap!$P$34</f>
        <v>13392</v>
      </c>
      <c r="P3" s="748"/>
      <c r="Q3" s="748"/>
      <c r="R3" s="748"/>
      <c r="S3" s="748"/>
    </row>
    <row r="4" spans="1:19" ht="20.25" customHeight="1">
      <c r="A4" s="435"/>
      <c r="B4" s="436"/>
      <c r="C4" s="865" t="s">
        <v>185</v>
      </c>
      <c r="D4" s="865"/>
      <c r="E4" s="848" t="s">
        <v>488</v>
      </c>
      <c r="F4" s="848"/>
      <c r="G4" s="848"/>
      <c r="H4" s="896" t="s">
        <v>668</v>
      </c>
      <c r="I4" s="896" t="s">
        <v>669</v>
      </c>
      <c r="J4" s="897" t="s">
        <v>670</v>
      </c>
      <c r="K4" s="897"/>
      <c r="L4" s="897"/>
      <c r="M4" s="797" t="s">
        <v>671</v>
      </c>
      <c r="N4" s="798" t="s">
        <v>320</v>
      </c>
      <c r="O4" s="797" t="s">
        <v>507</v>
      </c>
      <c r="P4" s="797"/>
      <c r="Q4" s="797"/>
      <c r="R4" s="797"/>
      <c r="S4" s="797"/>
    </row>
    <row r="5" spans="1:19" ht="14.25" customHeight="1">
      <c r="A5" s="794" t="s">
        <v>337</v>
      </c>
      <c r="B5" s="794"/>
      <c r="C5" s="865"/>
      <c r="D5" s="865"/>
      <c r="E5" s="848"/>
      <c r="F5" s="848"/>
      <c r="G5" s="848"/>
      <c r="H5" s="896"/>
      <c r="I5" s="896"/>
      <c r="J5" s="798" t="s">
        <v>672</v>
      </c>
      <c r="K5" s="898" t="s">
        <v>673</v>
      </c>
      <c r="L5" s="798" t="s">
        <v>674</v>
      </c>
      <c r="M5" s="797"/>
      <c r="N5" s="798"/>
      <c r="O5" s="797"/>
      <c r="P5" s="797"/>
      <c r="Q5" s="797"/>
      <c r="R5" s="797"/>
      <c r="S5" s="797"/>
    </row>
    <row r="6" spans="1:19" ht="11.25" customHeight="1">
      <c r="A6" s="794" t="s">
        <v>339</v>
      </c>
      <c r="B6" s="794"/>
      <c r="C6" s="865"/>
      <c r="D6" s="865"/>
      <c r="E6" s="848"/>
      <c r="F6" s="848"/>
      <c r="G6" s="848"/>
      <c r="H6" s="896"/>
      <c r="I6" s="896"/>
      <c r="J6" s="798"/>
      <c r="K6" s="798"/>
      <c r="L6" s="798"/>
      <c r="M6" s="797"/>
      <c r="N6" s="798"/>
      <c r="O6" s="797"/>
      <c r="P6" s="797"/>
      <c r="Q6" s="797"/>
      <c r="R6" s="797"/>
      <c r="S6" s="797"/>
    </row>
    <row r="7" spans="1:19" ht="14.25" customHeight="1">
      <c r="A7" s="267"/>
      <c r="B7" s="268"/>
      <c r="C7" s="865"/>
      <c r="D7" s="865"/>
      <c r="E7" s="851" t="s">
        <v>340</v>
      </c>
      <c r="F7" s="848" t="s">
        <v>491</v>
      </c>
      <c r="G7" s="848"/>
      <c r="H7" s="896"/>
      <c r="I7" s="896"/>
      <c r="J7" s="798"/>
      <c r="K7" s="798"/>
      <c r="L7" s="798"/>
      <c r="M7" s="797"/>
      <c r="N7" s="798"/>
      <c r="O7" s="797"/>
      <c r="P7" s="797"/>
      <c r="Q7" s="797"/>
      <c r="R7" s="797"/>
      <c r="S7" s="797"/>
    </row>
    <row r="8" spans="1:19" ht="14.25" customHeight="1">
      <c r="A8" s="267"/>
      <c r="B8" s="268"/>
      <c r="C8" s="865"/>
      <c r="D8" s="865"/>
      <c r="E8" s="851"/>
      <c r="F8" s="437" t="s">
        <v>194</v>
      </c>
      <c r="G8" s="154" t="s">
        <v>195</v>
      </c>
      <c r="H8" s="896"/>
      <c r="I8" s="896"/>
      <c r="J8" s="798"/>
      <c r="K8" s="798"/>
      <c r="L8" s="798"/>
      <c r="M8" s="800" t="s">
        <v>197</v>
      </c>
      <c r="N8" s="800"/>
      <c r="O8" s="797"/>
      <c r="P8" s="797"/>
      <c r="Q8" s="797"/>
      <c r="R8" s="797"/>
      <c r="S8" s="797"/>
    </row>
    <row r="9" spans="1:19" ht="10.5" customHeight="1">
      <c r="A9" s="270"/>
      <c r="B9" s="243"/>
      <c r="C9" s="834"/>
      <c r="D9" s="834"/>
      <c r="E9" s="365" t="s">
        <v>198</v>
      </c>
      <c r="F9" s="364" t="s">
        <v>199</v>
      </c>
      <c r="G9" s="364" t="s">
        <v>200</v>
      </c>
      <c r="H9" s="246" t="s">
        <v>201</v>
      </c>
      <c r="I9" s="246" t="s">
        <v>202</v>
      </c>
      <c r="J9" s="247" t="s">
        <v>203</v>
      </c>
      <c r="K9" s="247" t="s">
        <v>204</v>
      </c>
      <c r="L9" s="247" t="s">
        <v>260</v>
      </c>
      <c r="M9" s="243" t="s">
        <v>261</v>
      </c>
      <c r="N9" s="438" t="s">
        <v>262</v>
      </c>
      <c r="O9" s="802" t="s">
        <v>263</v>
      </c>
      <c r="P9" s="802"/>
      <c r="Q9" s="802"/>
      <c r="R9" s="802"/>
      <c r="S9" s="802"/>
    </row>
    <row r="10" spans="1:19" ht="16.5" customHeight="1">
      <c r="A10" s="803" t="s">
        <v>62</v>
      </c>
      <c r="B10" s="803"/>
      <c r="C10" s="439" t="s">
        <v>675</v>
      </c>
      <c r="D10" s="257"/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760">
        <v>0</v>
      </c>
      <c r="P10" s="760"/>
      <c r="Q10" s="760"/>
      <c r="R10" s="760"/>
      <c r="S10" s="760"/>
    </row>
    <row r="11" spans="1:19" ht="16.5" customHeight="1">
      <c r="A11" s="803" t="s">
        <v>57</v>
      </c>
      <c r="B11" s="803"/>
      <c r="C11" s="439" t="s">
        <v>676</v>
      </c>
      <c r="D11" s="257"/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760">
        <v>0</v>
      </c>
      <c r="P11" s="760"/>
      <c r="Q11" s="760"/>
      <c r="R11" s="760"/>
      <c r="S11" s="760"/>
    </row>
    <row r="12" spans="1:19" ht="16.5" customHeight="1">
      <c r="A12" s="803" t="s">
        <v>55</v>
      </c>
      <c r="B12" s="803"/>
      <c r="C12" s="439" t="s">
        <v>677</v>
      </c>
      <c r="D12" s="257"/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760">
        <v>0</v>
      </c>
      <c r="P12" s="760"/>
      <c r="Q12" s="760"/>
      <c r="R12" s="760"/>
      <c r="S12" s="760"/>
    </row>
    <row r="13" spans="1:19" ht="16.5" customHeight="1">
      <c r="A13" s="803" t="s">
        <v>59</v>
      </c>
      <c r="B13" s="803"/>
      <c r="C13" s="440" t="s">
        <v>678</v>
      </c>
      <c r="D13" s="257"/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760">
        <v>0</v>
      </c>
      <c r="P13" s="760"/>
      <c r="Q13" s="760"/>
      <c r="R13" s="760"/>
      <c r="S13" s="760"/>
    </row>
    <row r="14" spans="1:19" ht="16.5" customHeight="1">
      <c r="A14" s="803" t="s">
        <v>61</v>
      </c>
      <c r="B14" s="803"/>
      <c r="C14" s="897" t="s">
        <v>679</v>
      </c>
      <c r="D14" s="257" t="s">
        <v>680</v>
      </c>
      <c r="E14" s="249"/>
      <c r="F14" s="249"/>
      <c r="G14" s="249"/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760">
        <v>0</v>
      </c>
      <c r="P14" s="760"/>
      <c r="Q14" s="760"/>
      <c r="R14" s="760"/>
      <c r="S14" s="760"/>
    </row>
    <row r="15" spans="1:19" ht="16.5" customHeight="1">
      <c r="A15" s="803" t="s">
        <v>64</v>
      </c>
      <c r="B15" s="803"/>
      <c r="C15" s="897"/>
      <c r="D15" s="257" t="s">
        <v>681</v>
      </c>
      <c r="E15" s="249"/>
      <c r="F15" s="249"/>
      <c r="G15" s="249"/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760">
        <v>0</v>
      </c>
      <c r="P15" s="760"/>
      <c r="Q15" s="760"/>
      <c r="R15" s="760"/>
      <c r="S15" s="760"/>
    </row>
    <row r="16" spans="1:19" ht="16.5" customHeight="1">
      <c r="A16" s="803" t="s">
        <v>66</v>
      </c>
      <c r="B16" s="803"/>
      <c r="C16" s="897"/>
      <c r="D16" s="257" t="s">
        <v>682</v>
      </c>
      <c r="E16" s="249"/>
      <c r="F16" s="249"/>
      <c r="G16" s="249"/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760">
        <v>0</v>
      </c>
      <c r="P16" s="760"/>
      <c r="Q16" s="760"/>
      <c r="R16" s="760"/>
      <c r="S16" s="760"/>
    </row>
    <row r="17" spans="1:19" ht="16.5" customHeight="1">
      <c r="A17" s="803" t="s">
        <v>68</v>
      </c>
      <c r="B17" s="803"/>
      <c r="C17" s="897"/>
      <c r="D17" s="257" t="s">
        <v>683</v>
      </c>
      <c r="E17" s="249"/>
      <c r="F17" s="249"/>
      <c r="G17" s="249"/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760">
        <v>0</v>
      </c>
      <c r="P17" s="760"/>
      <c r="Q17" s="760"/>
      <c r="R17" s="760"/>
      <c r="S17" s="760"/>
    </row>
    <row r="18" spans="1:19" ht="16.5" customHeight="1">
      <c r="A18" s="803" t="s">
        <v>70</v>
      </c>
      <c r="B18" s="803"/>
      <c r="C18" s="897" t="s">
        <v>684</v>
      </c>
      <c r="D18" s="257" t="s">
        <v>685</v>
      </c>
      <c r="E18" s="249"/>
      <c r="F18" s="249"/>
      <c r="G18" s="249"/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249"/>
      <c r="N18" s="249"/>
      <c r="O18" s="804"/>
      <c r="P18" s="804"/>
      <c r="Q18" s="804"/>
      <c r="R18" s="804"/>
      <c r="S18" s="804"/>
    </row>
    <row r="19" spans="1:19" ht="16.5" customHeight="1">
      <c r="A19" s="803" t="s">
        <v>217</v>
      </c>
      <c r="B19" s="803"/>
      <c r="C19" s="897"/>
      <c r="D19" s="257" t="s">
        <v>686</v>
      </c>
      <c r="E19" s="249"/>
      <c r="F19" s="249"/>
      <c r="G19" s="249"/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249"/>
      <c r="N19" s="249"/>
      <c r="O19" s="804"/>
      <c r="P19" s="804"/>
      <c r="Q19" s="804"/>
      <c r="R19" s="804"/>
      <c r="S19" s="804"/>
    </row>
    <row r="20" spans="1:19" ht="16.5" customHeight="1">
      <c r="A20" s="803" t="s">
        <v>219</v>
      </c>
      <c r="B20" s="803"/>
      <c r="C20" s="897"/>
      <c r="D20" s="257" t="s">
        <v>687</v>
      </c>
      <c r="E20" s="249"/>
      <c r="F20" s="249"/>
      <c r="G20" s="249"/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249"/>
      <c r="N20" s="249"/>
      <c r="O20" s="804"/>
      <c r="P20" s="804"/>
      <c r="Q20" s="804"/>
      <c r="R20" s="804"/>
      <c r="S20" s="804"/>
    </row>
    <row r="21" spans="1:19" ht="16.5" customHeight="1">
      <c r="A21" s="803" t="s">
        <v>221</v>
      </c>
      <c r="B21" s="803"/>
      <c r="C21" s="897"/>
      <c r="D21" s="257" t="s">
        <v>688</v>
      </c>
      <c r="E21" s="249"/>
      <c r="F21" s="249"/>
      <c r="G21" s="249"/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249"/>
      <c r="N21" s="249"/>
      <c r="O21" s="804"/>
      <c r="P21" s="804"/>
      <c r="Q21" s="804"/>
      <c r="R21" s="804"/>
      <c r="S21" s="804"/>
    </row>
    <row r="22" spans="1:19" ht="16.5" customHeight="1">
      <c r="A22" s="803" t="s">
        <v>223</v>
      </c>
      <c r="B22" s="803"/>
      <c r="C22" s="897"/>
      <c r="D22" s="257" t="s">
        <v>689</v>
      </c>
      <c r="E22" s="249"/>
      <c r="F22" s="249"/>
      <c r="G22" s="249"/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249"/>
      <c r="N22" s="249"/>
      <c r="O22" s="804"/>
      <c r="P22" s="804"/>
      <c r="Q22" s="804"/>
      <c r="R22" s="804"/>
      <c r="S22" s="804"/>
    </row>
    <row r="23" spans="1:19" ht="16.5" customHeight="1">
      <c r="A23" s="803" t="s">
        <v>225</v>
      </c>
      <c r="B23" s="803"/>
      <c r="C23" s="897"/>
      <c r="D23" s="257" t="s">
        <v>690</v>
      </c>
      <c r="E23" s="249"/>
      <c r="F23" s="249"/>
      <c r="G23" s="249"/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249"/>
      <c r="N23" s="249"/>
      <c r="O23" s="804"/>
      <c r="P23" s="804"/>
      <c r="Q23" s="804"/>
      <c r="R23" s="804"/>
      <c r="S23" s="804"/>
    </row>
    <row r="24" spans="1:19" ht="16.5" customHeight="1">
      <c r="A24" s="803" t="s">
        <v>228</v>
      </c>
      <c r="B24" s="803"/>
      <c r="C24" s="439" t="s">
        <v>691</v>
      </c>
      <c r="D24" s="257"/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760">
        <v>0</v>
      </c>
      <c r="P24" s="760"/>
      <c r="Q24" s="760"/>
      <c r="R24" s="760"/>
      <c r="S24" s="760"/>
    </row>
    <row r="25" spans="1:19" ht="16.5" customHeight="1">
      <c r="A25" s="803" t="s">
        <v>230</v>
      </c>
      <c r="B25" s="803"/>
      <c r="C25" s="897" t="s">
        <v>692</v>
      </c>
      <c r="D25" s="257" t="s">
        <v>693</v>
      </c>
      <c r="E25" s="249"/>
      <c r="F25" s="249"/>
      <c r="G25" s="249"/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249"/>
      <c r="N25" s="249"/>
      <c r="O25" s="804"/>
      <c r="P25" s="804"/>
      <c r="Q25" s="804"/>
      <c r="R25" s="804"/>
      <c r="S25" s="804"/>
    </row>
    <row r="26" spans="1:19" ht="16.5" customHeight="1">
      <c r="A26" s="803" t="s">
        <v>232</v>
      </c>
      <c r="B26" s="803"/>
      <c r="C26" s="897"/>
      <c r="D26" s="257" t="s">
        <v>685</v>
      </c>
      <c r="E26" s="249"/>
      <c r="F26" s="249"/>
      <c r="G26" s="249"/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249"/>
      <c r="N26" s="249"/>
      <c r="O26" s="804"/>
      <c r="P26" s="804"/>
      <c r="Q26" s="804"/>
      <c r="R26" s="804"/>
      <c r="S26" s="804"/>
    </row>
    <row r="27" spans="1:19" ht="16.5" customHeight="1">
      <c r="A27" s="803" t="s">
        <v>234</v>
      </c>
      <c r="B27" s="803"/>
      <c r="C27" s="897"/>
      <c r="D27" s="257" t="s">
        <v>686</v>
      </c>
      <c r="E27" s="249"/>
      <c r="F27" s="249"/>
      <c r="G27" s="249"/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249"/>
      <c r="N27" s="249"/>
      <c r="O27" s="804"/>
      <c r="P27" s="804"/>
      <c r="Q27" s="804"/>
      <c r="R27" s="804"/>
      <c r="S27" s="804"/>
    </row>
    <row r="28" spans="1:19" ht="16.5" customHeight="1">
      <c r="A28" s="803" t="s">
        <v>236</v>
      </c>
      <c r="B28" s="803"/>
      <c r="C28" s="897"/>
      <c r="D28" s="257" t="s">
        <v>687</v>
      </c>
      <c r="E28" s="249"/>
      <c r="F28" s="249"/>
      <c r="G28" s="249"/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249"/>
      <c r="N28" s="249"/>
      <c r="O28" s="804"/>
      <c r="P28" s="804"/>
      <c r="Q28" s="804"/>
      <c r="R28" s="804"/>
      <c r="S28" s="804"/>
    </row>
    <row r="29" spans="1:19" ht="16.5" customHeight="1">
      <c r="A29" s="803" t="s">
        <v>237</v>
      </c>
      <c r="B29" s="803"/>
      <c r="C29" s="897"/>
      <c r="D29" s="257" t="s">
        <v>688</v>
      </c>
      <c r="E29" s="249"/>
      <c r="F29" s="249"/>
      <c r="G29" s="249"/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249"/>
      <c r="N29" s="249"/>
      <c r="O29" s="804"/>
      <c r="P29" s="804"/>
      <c r="Q29" s="804"/>
      <c r="R29" s="804"/>
      <c r="S29" s="804"/>
    </row>
    <row r="30" spans="1:19" ht="16.5" customHeight="1">
      <c r="A30" s="803" t="s">
        <v>238</v>
      </c>
      <c r="B30" s="803"/>
      <c r="C30" s="897"/>
      <c r="D30" s="257" t="s">
        <v>689</v>
      </c>
      <c r="E30" s="249"/>
      <c r="F30" s="249"/>
      <c r="G30" s="249"/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249"/>
      <c r="N30" s="249"/>
      <c r="O30" s="804"/>
      <c r="P30" s="804"/>
      <c r="Q30" s="804"/>
      <c r="R30" s="804"/>
      <c r="S30" s="804"/>
    </row>
    <row r="31" spans="1:19" ht="16.5" customHeight="1">
      <c r="A31" s="803" t="s">
        <v>240</v>
      </c>
      <c r="B31" s="803"/>
      <c r="C31" s="897"/>
      <c r="D31" s="257" t="s">
        <v>690</v>
      </c>
      <c r="E31" s="249"/>
      <c r="F31" s="249"/>
      <c r="G31" s="249"/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249"/>
      <c r="N31" s="249"/>
      <c r="O31" s="804"/>
      <c r="P31" s="804"/>
      <c r="Q31" s="804"/>
      <c r="R31" s="804"/>
      <c r="S31" s="804"/>
    </row>
    <row r="32" spans="9:12" ht="12">
      <c r="I32" s="409"/>
      <c r="J32" s="409"/>
      <c r="K32" s="409"/>
      <c r="L32" s="409"/>
    </row>
    <row r="33" spans="9:12" ht="12">
      <c r="I33" s="409"/>
      <c r="J33" s="409"/>
      <c r="K33" s="409"/>
      <c r="L33" s="409"/>
    </row>
    <row r="34" spans="9:12" ht="12">
      <c r="I34" s="409"/>
      <c r="J34" s="409"/>
      <c r="K34" s="409"/>
      <c r="L34" s="409"/>
    </row>
    <row r="36" spans="4:19" ht="12">
      <c r="D36" s="744">
        <v>25</v>
      </c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P36" s="807"/>
      <c r="Q36" s="807"/>
      <c r="R36" s="807"/>
      <c r="S36" s="807"/>
    </row>
  </sheetData>
  <sheetProtection selectLockedCells="1" selectUnlockedCells="1"/>
  <mergeCells count="70">
    <mergeCell ref="D36:N36"/>
    <mergeCell ref="P36:S36"/>
    <mergeCell ref="O28:S28"/>
    <mergeCell ref="A29:B29"/>
    <mergeCell ref="O29:S29"/>
    <mergeCell ref="A30:B30"/>
    <mergeCell ref="O30:S30"/>
    <mergeCell ref="A31:B31"/>
    <mergeCell ref="O31:S31"/>
    <mergeCell ref="A24:B24"/>
    <mergeCell ref="O24:S24"/>
    <mergeCell ref="A25:B25"/>
    <mergeCell ref="C25:C31"/>
    <mergeCell ref="O25:S25"/>
    <mergeCell ref="A26:B26"/>
    <mergeCell ref="O26:S26"/>
    <mergeCell ref="A27:B27"/>
    <mergeCell ref="O27:S27"/>
    <mergeCell ref="A28:B28"/>
    <mergeCell ref="A21:B21"/>
    <mergeCell ref="O21:S21"/>
    <mergeCell ref="A22:B22"/>
    <mergeCell ref="O22:S22"/>
    <mergeCell ref="A23:B23"/>
    <mergeCell ref="O23:S23"/>
    <mergeCell ref="O16:S16"/>
    <mergeCell ref="A17:B17"/>
    <mergeCell ref="O17:S17"/>
    <mergeCell ref="A18:B18"/>
    <mergeCell ref="C18:C23"/>
    <mergeCell ref="O18:S18"/>
    <mergeCell ref="A19:B19"/>
    <mergeCell ref="O19:S19"/>
    <mergeCell ref="A20:B20"/>
    <mergeCell ref="O20:S20"/>
    <mergeCell ref="A12:B12"/>
    <mergeCell ref="O12:S12"/>
    <mergeCell ref="A13:B13"/>
    <mergeCell ref="O13:S13"/>
    <mergeCell ref="A14:B14"/>
    <mergeCell ref="C14:C17"/>
    <mergeCell ref="O14:S14"/>
    <mergeCell ref="A15:B15"/>
    <mergeCell ref="O15:S15"/>
    <mergeCell ref="A16:B16"/>
    <mergeCell ref="C9:D9"/>
    <mergeCell ref="O9:S9"/>
    <mergeCell ref="A10:B10"/>
    <mergeCell ref="O10:S10"/>
    <mergeCell ref="A11:B11"/>
    <mergeCell ref="O11:S11"/>
    <mergeCell ref="O4:S8"/>
    <mergeCell ref="A5:B5"/>
    <mergeCell ref="J5:J8"/>
    <mergeCell ref="K5:K8"/>
    <mergeCell ref="L5:L8"/>
    <mergeCell ref="A6:B6"/>
    <mergeCell ref="E7:E8"/>
    <mergeCell ref="F7:G7"/>
    <mergeCell ref="M8:N8"/>
    <mergeCell ref="O1:S1"/>
    <mergeCell ref="I3:N3"/>
    <mergeCell ref="O3:S3"/>
    <mergeCell ref="C4:D8"/>
    <mergeCell ref="E4:G6"/>
    <mergeCell ref="H4:H8"/>
    <mergeCell ref="I4:I8"/>
    <mergeCell ref="J4:L4"/>
    <mergeCell ref="M4:M7"/>
    <mergeCell ref="N4:N7"/>
  </mergeCells>
  <conditionalFormatting sqref="O3:S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10:S13 H14:S17 H18:L23 E24:S24 H25:L31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4"/>
  <sheetViews>
    <sheetView showGridLines="0" zoomScalePageLayoutView="0" workbookViewId="0" topLeftCell="C1">
      <selection activeCell="M12" sqref="M12"/>
    </sheetView>
  </sheetViews>
  <sheetFormatPr defaultColWidth="9.00390625" defaultRowHeight="15" customHeight="1"/>
  <cols>
    <col min="1" max="1" width="2.625" style="441" customWidth="1"/>
    <col min="2" max="2" width="4.00390625" style="441" customWidth="1"/>
    <col min="3" max="3" width="39.25390625" style="442" customWidth="1"/>
    <col min="4" max="5" width="8.375" style="442" customWidth="1"/>
    <col min="6" max="6" width="8.00390625" style="442" customWidth="1"/>
    <col min="7" max="7" width="8.375" style="442" customWidth="1"/>
    <col min="8" max="8" width="9.75390625" style="442" customWidth="1"/>
    <col min="9" max="9" width="10.875" style="442" customWidth="1"/>
    <col min="10" max="10" width="8.00390625" style="442" customWidth="1"/>
    <col min="11" max="11" width="7.00390625" style="442" customWidth="1"/>
    <col min="12" max="12" width="8.25390625" style="442" customWidth="1"/>
    <col min="13" max="17" width="2.375" style="442" customWidth="1"/>
    <col min="18" max="16384" width="9.125" style="442" customWidth="1"/>
  </cols>
  <sheetData>
    <row r="1" spans="13:17" ht="15" customHeight="1">
      <c r="M1" s="899">
        <v>1616</v>
      </c>
      <c r="N1" s="899"/>
      <c r="O1" s="899"/>
      <c r="P1" s="899"/>
      <c r="Q1" s="899"/>
    </row>
    <row r="2" ht="9" customHeight="1"/>
    <row r="3" spans="1:17" s="448" customFormat="1" ht="18.75" customHeight="1">
      <c r="A3" s="444" t="s">
        <v>547</v>
      </c>
      <c r="B3" s="445">
        <v>21</v>
      </c>
      <c r="C3" s="446" t="s">
        <v>694</v>
      </c>
      <c r="D3" s="447"/>
      <c r="E3" s="447"/>
      <c r="F3" s="447"/>
      <c r="G3" s="900" t="s">
        <v>183</v>
      </c>
      <c r="H3" s="900"/>
      <c r="I3" s="900"/>
      <c r="J3" s="900"/>
      <c r="K3" s="900"/>
      <c r="L3" s="900"/>
      <c r="M3" s="748" t="str">
        <f>elolap!$P$34</f>
        <v>13392</v>
      </c>
      <c r="N3" s="748"/>
      <c r="O3" s="748"/>
      <c r="P3" s="748"/>
      <c r="Q3" s="748"/>
    </row>
    <row r="4" spans="1:17" s="449" customFormat="1" ht="15" customHeight="1">
      <c r="A4" s="901" t="s">
        <v>184</v>
      </c>
      <c r="B4" s="901"/>
      <c r="C4" s="902" t="s">
        <v>185</v>
      </c>
      <c r="D4" s="848" t="s">
        <v>488</v>
      </c>
      <c r="E4" s="848"/>
      <c r="F4" s="848"/>
      <c r="G4" s="811" t="s">
        <v>695</v>
      </c>
      <c r="H4" s="786" t="s">
        <v>696</v>
      </c>
      <c r="I4" s="811" t="s">
        <v>697</v>
      </c>
      <c r="J4" s="903" t="s">
        <v>551</v>
      </c>
      <c r="K4" s="903"/>
      <c r="L4" s="904" t="s">
        <v>552</v>
      </c>
      <c r="M4" s="904"/>
      <c r="N4" s="904"/>
      <c r="O4" s="904"/>
      <c r="P4" s="904"/>
      <c r="Q4" s="904"/>
    </row>
    <row r="5" spans="1:17" s="449" customFormat="1" ht="18.75" customHeight="1">
      <c r="A5" s="901"/>
      <c r="B5" s="901"/>
      <c r="C5" s="902"/>
      <c r="D5" s="851" t="s">
        <v>698</v>
      </c>
      <c r="E5" s="848" t="s">
        <v>491</v>
      </c>
      <c r="F5" s="848"/>
      <c r="G5" s="811"/>
      <c r="H5" s="811"/>
      <c r="I5" s="811"/>
      <c r="J5" s="450" t="s">
        <v>555</v>
      </c>
      <c r="K5" s="450" t="s">
        <v>556</v>
      </c>
      <c r="L5" s="851" t="s">
        <v>698</v>
      </c>
      <c r="M5" s="883" t="s">
        <v>622</v>
      </c>
      <c r="N5" s="883"/>
      <c r="O5" s="883"/>
      <c r="P5" s="883"/>
      <c r="Q5" s="883"/>
    </row>
    <row r="6" spans="1:17" s="449" customFormat="1" ht="15" customHeight="1">
      <c r="A6" s="901"/>
      <c r="B6" s="901"/>
      <c r="C6" s="902"/>
      <c r="D6" s="851"/>
      <c r="E6" s="451" t="s">
        <v>194</v>
      </c>
      <c r="F6" s="452" t="s">
        <v>699</v>
      </c>
      <c r="G6" s="811"/>
      <c r="H6" s="811"/>
      <c r="I6" s="811"/>
      <c r="J6" s="905" t="s">
        <v>560</v>
      </c>
      <c r="K6" s="905"/>
      <c r="L6" s="851"/>
      <c r="M6" s="883"/>
      <c r="N6" s="883"/>
      <c r="O6" s="883"/>
      <c r="P6" s="883"/>
      <c r="Q6" s="883"/>
    </row>
    <row r="7" spans="1:17" s="449" customFormat="1" ht="12" customHeight="1">
      <c r="A7" s="901"/>
      <c r="B7" s="901"/>
      <c r="C7" s="453"/>
      <c r="D7" s="454" t="s">
        <v>198</v>
      </c>
      <c r="E7" s="455" t="s">
        <v>199</v>
      </c>
      <c r="F7" s="455" t="s">
        <v>200</v>
      </c>
      <c r="G7" s="456" t="s">
        <v>201</v>
      </c>
      <c r="H7" s="456" t="s">
        <v>202</v>
      </c>
      <c r="I7" s="456" t="s">
        <v>203</v>
      </c>
      <c r="J7" s="456" t="s">
        <v>204</v>
      </c>
      <c r="K7" s="456" t="s">
        <v>260</v>
      </c>
      <c r="L7" s="456" t="s">
        <v>261</v>
      </c>
      <c r="M7" s="906" t="s">
        <v>262</v>
      </c>
      <c r="N7" s="906"/>
      <c r="O7" s="906"/>
      <c r="P7" s="906"/>
      <c r="Q7" s="906"/>
    </row>
    <row r="8" spans="1:17" s="458" customFormat="1" ht="24" customHeight="1">
      <c r="A8" s="907" t="s">
        <v>62</v>
      </c>
      <c r="B8" s="907"/>
      <c r="C8" s="457" t="s">
        <v>700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760">
        <v>0</v>
      </c>
      <c r="N8" s="760"/>
      <c r="O8" s="760"/>
      <c r="P8" s="760"/>
      <c r="Q8" s="760"/>
    </row>
    <row r="9" spans="1:17" s="458" customFormat="1" ht="24" customHeight="1">
      <c r="A9" s="907" t="s">
        <v>57</v>
      </c>
      <c r="B9" s="907"/>
      <c r="C9" s="457" t="s">
        <v>701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760">
        <v>0</v>
      </c>
      <c r="N9" s="760"/>
      <c r="O9" s="760"/>
      <c r="P9" s="760"/>
      <c r="Q9" s="760"/>
    </row>
    <row r="10" spans="1:17" s="458" customFormat="1" ht="24" customHeight="1">
      <c r="A10" s="907" t="s">
        <v>55</v>
      </c>
      <c r="B10" s="907"/>
      <c r="C10" s="459" t="s">
        <v>702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760">
        <v>0</v>
      </c>
      <c r="N10" s="760"/>
      <c r="O10" s="760"/>
      <c r="P10" s="760"/>
      <c r="Q10" s="760"/>
    </row>
    <row r="11" spans="1:17" s="458" customFormat="1" ht="24" customHeight="1">
      <c r="A11" s="907" t="s">
        <v>59</v>
      </c>
      <c r="B11" s="907"/>
      <c r="C11" s="460" t="s">
        <v>703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760">
        <v>0</v>
      </c>
      <c r="N11" s="760"/>
      <c r="O11" s="760"/>
      <c r="P11" s="760"/>
      <c r="Q11" s="760"/>
    </row>
    <row r="12" spans="1:17" s="458" customFormat="1" ht="24" customHeight="1">
      <c r="A12" s="907" t="s">
        <v>61</v>
      </c>
      <c r="B12" s="907"/>
      <c r="C12" s="460" t="s">
        <v>704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760">
        <v>0</v>
      </c>
      <c r="N12" s="760"/>
      <c r="O12" s="760"/>
      <c r="P12" s="760"/>
      <c r="Q12" s="760"/>
    </row>
    <row r="13" spans="1:17" s="458" customFormat="1" ht="24" customHeight="1">
      <c r="A13" s="907" t="s">
        <v>64</v>
      </c>
      <c r="B13" s="907"/>
      <c r="C13" s="461" t="s">
        <v>705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760">
        <v>0</v>
      </c>
      <c r="N13" s="760"/>
      <c r="O13" s="760"/>
      <c r="P13" s="760"/>
      <c r="Q13" s="760"/>
    </row>
    <row r="14" spans="1:17" ht="24" customHeight="1">
      <c r="A14" s="907" t="s">
        <v>66</v>
      </c>
      <c r="B14" s="907"/>
      <c r="C14" s="462" t="s">
        <v>706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760">
        <v>0</v>
      </c>
      <c r="N14" s="760"/>
      <c r="O14" s="760"/>
      <c r="P14" s="760"/>
      <c r="Q14" s="760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spans="4:17" ht="14.25" customHeight="1">
      <c r="D34" s="908">
        <v>26</v>
      </c>
      <c r="E34" s="908"/>
      <c r="F34" s="908"/>
      <c r="G34" s="908"/>
      <c r="H34" s="908"/>
      <c r="I34" s="908"/>
      <c r="N34" s="909"/>
      <c r="O34" s="909"/>
      <c r="P34" s="909"/>
      <c r="Q34" s="909"/>
    </row>
  </sheetData>
  <sheetProtection selectLockedCells="1" selectUnlockedCells="1"/>
  <mergeCells count="33">
    <mergeCell ref="A14:B14"/>
    <mergeCell ref="M14:Q14"/>
    <mergeCell ref="D34:I34"/>
    <mergeCell ref="N34:Q34"/>
    <mergeCell ref="A11:B11"/>
    <mergeCell ref="M11:Q11"/>
    <mergeCell ref="A12:B12"/>
    <mergeCell ref="M12:Q12"/>
    <mergeCell ref="A13:B13"/>
    <mergeCell ref="M13:Q13"/>
    <mergeCell ref="M7:Q7"/>
    <mergeCell ref="A8:B8"/>
    <mergeCell ref="M8:Q8"/>
    <mergeCell ref="A9:B9"/>
    <mergeCell ref="M9:Q9"/>
    <mergeCell ref="A10:B10"/>
    <mergeCell ref="M10:Q10"/>
    <mergeCell ref="L4:Q4"/>
    <mergeCell ref="D5:D6"/>
    <mergeCell ref="E5:F5"/>
    <mergeCell ref="L5:L6"/>
    <mergeCell ref="M5:Q6"/>
    <mergeCell ref="J6:K6"/>
    <mergeCell ref="M1:Q1"/>
    <mergeCell ref="G3:L3"/>
    <mergeCell ref="M3:Q3"/>
    <mergeCell ref="A4:B7"/>
    <mergeCell ref="C4:C6"/>
    <mergeCell ref="D4:F4"/>
    <mergeCell ref="G4:G6"/>
    <mergeCell ref="H4:H6"/>
    <mergeCell ref="I4:I6"/>
    <mergeCell ref="J4:K4"/>
  </mergeCells>
  <conditionalFormatting sqref="M3:Q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D8:Q14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1"/>
  <sheetViews>
    <sheetView showGridLines="0" zoomScalePageLayoutView="0" workbookViewId="0" topLeftCell="A5">
      <selection activeCell="I26" sqref="I26"/>
    </sheetView>
  </sheetViews>
  <sheetFormatPr defaultColWidth="9.00390625" defaultRowHeight="15" customHeight="1"/>
  <cols>
    <col min="1" max="1" width="2.625" style="441" customWidth="1"/>
    <col min="2" max="2" width="3.25390625" style="441" customWidth="1"/>
    <col min="3" max="3" width="30.375" style="442" customWidth="1"/>
    <col min="4" max="11" width="9.75390625" style="442" customWidth="1"/>
    <col min="12" max="12" width="11.00390625" style="442" customWidth="1"/>
    <col min="13" max="13" width="8.375" style="442" customWidth="1"/>
    <col min="14" max="18" width="2.625" style="442" customWidth="1"/>
    <col min="19" max="16384" width="9.125" style="442" customWidth="1"/>
  </cols>
  <sheetData>
    <row r="1" spans="14:18" ht="15" customHeight="1">
      <c r="N1" s="899">
        <v>1616</v>
      </c>
      <c r="O1" s="899"/>
      <c r="P1" s="899"/>
      <c r="Q1" s="899"/>
      <c r="R1" s="899"/>
    </row>
    <row r="3" spans="1:18" s="467" customFormat="1" ht="18.75" customHeight="1">
      <c r="A3" s="463" t="s">
        <v>547</v>
      </c>
      <c r="B3" s="464">
        <v>22</v>
      </c>
      <c r="C3" s="465" t="s">
        <v>707</v>
      </c>
      <c r="D3" s="466"/>
      <c r="E3" s="466"/>
      <c r="F3" s="466"/>
      <c r="G3" s="466"/>
      <c r="H3" s="466"/>
      <c r="I3" s="900" t="s">
        <v>183</v>
      </c>
      <c r="J3" s="900"/>
      <c r="K3" s="900"/>
      <c r="L3" s="900"/>
      <c r="M3" s="900"/>
      <c r="N3" s="748" t="str">
        <f>elolap!$P$34</f>
        <v>13392</v>
      </c>
      <c r="O3" s="748"/>
      <c r="P3" s="748"/>
      <c r="Q3" s="748"/>
      <c r="R3" s="748"/>
    </row>
    <row r="4" spans="1:18" s="279" customFormat="1" ht="15.75" customHeight="1">
      <c r="A4" s="822" t="s">
        <v>184</v>
      </c>
      <c r="B4" s="822"/>
      <c r="C4" s="818" t="s">
        <v>185</v>
      </c>
      <c r="D4" s="821" t="s">
        <v>489</v>
      </c>
      <c r="E4" s="821" t="s">
        <v>490</v>
      </c>
      <c r="F4" s="821"/>
      <c r="G4" s="821"/>
      <c r="H4" s="821"/>
      <c r="I4" s="821"/>
      <c r="J4" s="821"/>
      <c r="K4" s="821"/>
      <c r="L4" s="797" t="s">
        <v>375</v>
      </c>
      <c r="M4" s="809" t="s">
        <v>320</v>
      </c>
      <c r="N4" s="797" t="s">
        <v>376</v>
      </c>
      <c r="O4" s="797"/>
      <c r="P4" s="797"/>
      <c r="Q4" s="797"/>
      <c r="R4" s="797"/>
    </row>
    <row r="5" spans="1:18" s="279" customFormat="1" ht="15.75" customHeight="1">
      <c r="A5" s="822"/>
      <c r="B5" s="822"/>
      <c r="C5" s="818"/>
      <c r="D5" s="821"/>
      <c r="E5" s="421" t="s">
        <v>492</v>
      </c>
      <c r="F5" s="388" t="s">
        <v>493</v>
      </c>
      <c r="G5" s="388" t="s">
        <v>494</v>
      </c>
      <c r="H5" s="388" t="s">
        <v>495</v>
      </c>
      <c r="I5" s="388" t="s">
        <v>496</v>
      </c>
      <c r="J5" s="388" t="s">
        <v>497</v>
      </c>
      <c r="K5" s="421" t="s">
        <v>498</v>
      </c>
      <c r="L5" s="797"/>
      <c r="M5" s="809"/>
      <c r="N5" s="797"/>
      <c r="O5" s="797"/>
      <c r="P5" s="797"/>
      <c r="Q5" s="797"/>
      <c r="R5" s="797"/>
    </row>
    <row r="6" spans="1:18" s="279" customFormat="1" ht="15.75" customHeight="1">
      <c r="A6" s="822"/>
      <c r="B6" s="822"/>
      <c r="C6" s="818"/>
      <c r="D6" s="821"/>
      <c r="E6" s="815" t="s">
        <v>578</v>
      </c>
      <c r="F6" s="815"/>
      <c r="G6" s="815"/>
      <c r="H6" s="815"/>
      <c r="I6" s="815"/>
      <c r="J6" s="815"/>
      <c r="K6" s="815"/>
      <c r="L6" s="888" t="s">
        <v>197</v>
      </c>
      <c r="M6" s="888"/>
      <c r="N6" s="797"/>
      <c r="O6" s="797"/>
      <c r="P6" s="797"/>
      <c r="Q6" s="797"/>
      <c r="R6" s="797"/>
    </row>
    <row r="7" spans="1:18" s="279" customFormat="1" ht="10.5" customHeight="1">
      <c r="A7" s="822"/>
      <c r="B7" s="822"/>
      <c r="C7" s="357"/>
      <c r="D7" s="372" t="s">
        <v>198</v>
      </c>
      <c r="E7" s="422" t="s">
        <v>199</v>
      </c>
      <c r="F7" s="422" t="s">
        <v>200</v>
      </c>
      <c r="G7" s="422" t="s">
        <v>201</v>
      </c>
      <c r="H7" s="422" t="s">
        <v>202</v>
      </c>
      <c r="I7" s="422" t="s">
        <v>203</v>
      </c>
      <c r="J7" s="468" t="s">
        <v>204</v>
      </c>
      <c r="K7" s="372" t="s">
        <v>260</v>
      </c>
      <c r="L7" s="264" t="s">
        <v>261</v>
      </c>
      <c r="M7" s="264" t="s">
        <v>262</v>
      </c>
      <c r="N7" s="910" t="s">
        <v>263</v>
      </c>
      <c r="O7" s="910"/>
      <c r="P7" s="910"/>
      <c r="Q7" s="910"/>
      <c r="R7" s="910"/>
    </row>
    <row r="8" spans="1:18" s="469" customFormat="1" ht="34.5" customHeight="1">
      <c r="A8" s="907" t="s">
        <v>62</v>
      </c>
      <c r="B8" s="907"/>
      <c r="C8" s="460" t="s">
        <v>708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760">
        <v>0</v>
      </c>
      <c r="O8" s="760"/>
      <c r="P8" s="760"/>
      <c r="Q8" s="760"/>
      <c r="R8" s="760"/>
    </row>
    <row r="9" spans="1:18" s="469" customFormat="1" ht="34.5" customHeight="1">
      <c r="A9" s="907" t="s">
        <v>57</v>
      </c>
      <c r="B9" s="907"/>
      <c r="C9" s="460" t="s">
        <v>709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760">
        <v>0</v>
      </c>
      <c r="O9" s="760"/>
      <c r="P9" s="760"/>
      <c r="Q9" s="760"/>
      <c r="R9" s="760"/>
    </row>
    <row r="10" spans="1:18" s="469" customFormat="1" ht="17.25" customHeight="1">
      <c r="A10" s="907" t="s">
        <v>55</v>
      </c>
      <c r="B10" s="907"/>
      <c r="C10" s="470" t="s">
        <v>702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760">
        <v>0</v>
      </c>
      <c r="O10" s="760"/>
      <c r="P10" s="760"/>
      <c r="Q10" s="760"/>
      <c r="R10" s="760"/>
    </row>
    <row r="11" spans="1:18" s="469" customFormat="1" ht="17.25" customHeight="1">
      <c r="A11" s="907" t="s">
        <v>59</v>
      </c>
      <c r="B11" s="907"/>
      <c r="C11" s="460" t="s">
        <v>703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760">
        <v>0</v>
      </c>
      <c r="O11" s="760"/>
      <c r="P11" s="760"/>
      <c r="Q11" s="760"/>
      <c r="R11" s="760"/>
    </row>
    <row r="12" spans="1:18" s="469" customFormat="1" ht="17.25" customHeight="1">
      <c r="A12" s="907" t="s">
        <v>61</v>
      </c>
      <c r="B12" s="907"/>
      <c r="C12" s="460" t="s">
        <v>704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760">
        <v>0</v>
      </c>
      <c r="O12" s="760"/>
      <c r="P12" s="760"/>
      <c r="Q12" s="760"/>
      <c r="R12" s="760"/>
    </row>
    <row r="13" spans="1:18" ht="22.5" customHeight="1">
      <c r="A13" s="907" t="s">
        <v>64</v>
      </c>
      <c r="B13" s="907"/>
      <c r="C13" s="460" t="s">
        <v>705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760">
        <v>0</v>
      </c>
      <c r="O13" s="760"/>
      <c r="P13" s="760"/>
      <c r="Q13" s="760"/>
      <c r="R13" s="760"/>
    </row>
    <row r="14" spans="1:18" ht="15.75" customHeight="1">
      <c r="A14" s="907" t="s">
        <v>66</v>
      </c>
      <c r="B14" s="907"/>
      <c r="C14" s="471" t="s">
        <v>706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760">
        <v>0</v>
      </c>
      <c r="O14" s="760"/>
      <c r="P14" s="760"/>
      <c r="Q14" s="760"/>
      <c r="R14" s="760"/>
    </row>
    <row r="15" spans="1:14" s="474" customFormat="1" ht="19.5" customHeight="1">
      <c r="A15" s="472"/>
      <c r="B15" s="472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</row>
    <row r="16" spans="1:13" s="476" customFormat="1" ht="18.75" customHeight="1">
      <c r="A16" s="463" t="s">
        <v>547</v>
      </c>
      <c r="B16" s="464">
        <v>23</v>
      </c>
      <c r="C16" s="475" t="s">
        <v>710</v>
      </c>
      <c r="I16" s="467"/>
      <c r="J16" s="467"/>
      <c r="K16" s="467"/>
      <c r="L16" s="467"/>
      <c r="M16" s="467"/>
    </row>
    <row r="17" spans="1:18" s="279" customFormat="1" ht="15" customHeight="1">
      <c r="A17" s="822" t="s">
        <v>184</v>
      </c>
      <c r="B17" s="822"/>
      <c r="C17" s="854" t="s">
        <v>185</v>
      </c>
      <c r="D17" s="854"/>
      <c r="E17" s="821" t="s">
        <v>711</v>
      </c>
      <c r="F17" s="821"/>
      <c r="G17" s="815" t="s">
        <v>581</v>
      </c>
      <c r="H17" s="815"/>
      <c r="I17" s="815" t="s">
        <v>582</v>
      </c>
      <c r="J17" s="815"/>
      <c r="K17" s="815" t="s">
        <v>583</v>
      </c>
      <c r="L17" s="815"/>
      <c r="M17" s="815" t="s">
        <v>712</v>
      </c>
      <c r="N17" s="815"/>
      <c r="O17" s="815"/>
      <c r="P17" s="815"/>
      <c r="Q17" s="815"/>
      <c r="R17" s="815"/>
    </row>
    <row r="18" spans="1:18" s="279" customFormat="1" ht="15" customHeight="1">
      <c r="A18" s="822"/>
      <c r="B18" s="822"/>
      <c r="C18" s="854"/>
      <c r="D18" s="854"/>
      <c r="E18" s="821"/>
      <c r="F18" s="821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</row>
    <row r="19" spans="1:18" s="279" customFormat="1" ht="12" customHeight="1">
      <c r="A19" s="822"/>
      <c r="B19" s="822"/>
      <c r="C19" s="854"/>
      <c r="D19" s="854"/>
      <c r="E19" s="854" t="s">
        <v>198</v>
      </c>
      <c r="F19" s="854"/>
      <c r="G19" s="854" t="s">
        <v>199</v>
      </c>
      <c r="H19" s="854"/>
      <c r="I19" s="854" t="s">
        <v>200</v>
      </c>
      <c r="J19" s="854"/>
      <c r="K19" s="854" t="s">
        <v>201</v>
      </c>
      <c r="L19" s="854"/>
      <c r="M19" s="854" t="s">
        <v>202</v>
      </c>
      <c r="N19" s="854"/>
      <c r="O19" s="854"/>
      <c r="P19" s="854"/>
      <c r="Q19" s="854"/>
      <c r="R19" s="854"/>
    </row>
    <row r="20" spans="1:18" s="469" customFormat="1" ht="24" customHeight="1">
      <c r="A20" s="907" t="s">
        <v>62</v>
      </c>
      <c r="B20" s="907"/>
      <c r="C20" s="912" t="s">
        <v>700</v>
      </c>
      <c r="D20" s="912"/>
      <c r="E20" s="911">
        <v>0</v>
      </c>
      <c r="F20" s="911"/>
      <c r="G20" s="911">
        <v>0</v>
      </c>
      <c r="H20" s="911"/>
      <c r="I20" s="911">
        <v>0</v>
      </c>
      <c r="J20" s="911"/>
      <c r="K20" s="911">
        <v>0</v>
      </c>
      <c r="L20" s="911"/>
      <c r="M20" s="911">
        <v>0</v>
      </c>
      <c r="N20" s="911"/>
      <c r="O20" s="911"/>
      <c r="P20" s="911"/>
      <c r="Q20" s="911"/>
      <c r="R20" s="911"/>
    </row>
    <row r="21" spans="1:18" s="469" customFormat="1" ht="24" customHeight="1">
      <c r="A21" s="907" t="s">
        <v>57</v>
      </c>
      <c r="B21" s="907"/>
      <c r="C21" s="912" t="s">
        <v>701</v>
      </c>
      <c r="D21" s="912"/>
      <c r="E21" s="911">
        <v>0</v>
      </c>
      <c r="F21" s="911"/>
      <c r="G21" s="911">
        <v>0</v>
      </c>
      <c r="H21" s="911"/>
      <c r="I21" s="911">
        <v>0</v>
      </c>
      <c r="J21" s="911"/>
      <c r="K21" s="911">
        <v>0</v>
      </c>
      <c r="L21" s="911"/>
      <c r="M21" s="911">
        <v>0</v>
      </c>
      <c r="N21" s="911"/>
      <c r="O21" s="911"/>
      <c r="P21" s="911"/>
      <c r="Q21" s="911"/>
      <c r="R21" s="911"/>
    </row>
    <row r="22" spans="1:18" s="469" customFormat="1" ht="17.25" customHeight="1">
      <c r="A22" s="907" t="s">
        <v>55</v>
      </c>
      <c r="B22" s="907"/>
      <c r="C22" s="913" t="s">
        <v>702</v>
      </c>
      <c r="D22" s="913"/>
      <c r="E22" s="911">
        <v>0</v>
      </c>
      <c r="F22" s="911"/>
      <c r="G22" s="911">
        <v>0</v>
      </c>
      <c r="H22" s="911"/>
      <c r="I22" s="911">
        <v>0</v>
      </c>
      <c r="J22" s="911"/>
      <c r="K22" s="911">
        <v>0</v>
      </c>
      <c r="L22" s="911"/>
      <c r="M22" s="911">
        <v>0</v>
      </c>
      <c r="N22" s="911"/>
      <c r="O22" s="911"/>
      <c r="P22" s="911"/>
      <c r="Q22" s="911"/>
      <c r="R22" s="911"/>
    </row>
    <row r="23" spans="1:18" s="469" customFormat="1" ht="17.25" customHeight="1">
      <c r="A23" s="907" t="s">
        <v>59</v>
      </c>
      <c r="B23" s="907"/>
      <c r="C23" s="912" t="s">
        <v>703</v>
      </c>
      <c r="D23" s="912"/>
      <c r="E23" s="911">
        <v>0</v>
      </c>
      <c r="F23" s="911"/>
      <c r="G23" s="911">
        <v>0</v>
      </c>
      <c r="H23" s="911"/>
      <c r="I23" s="911">
        <v>0</v>
      </c>
      <c r="J23" s="911"/>
      <c r="K23" s="911">
        <v>0</v>
      </c>
      <c r="L23" s="911"/>
      <c r="M23" s="911">
        <v>0</v>
      </c>
      <c r="N23" s="911"/>
      <c r="O23" s="911"/>
      <c r="P23" s="911"/>
      <c r="Q23" s="911"/>
      <c r="R23" s="911"/>
    </row>
    <row r="24" spans="1:18" s="469" customFormat="1" ht="16.5" customHeight="1">
      <c r="A24" s="907" t="s">
        <v>61</v>
      </c>
      <c r="B24" s="907"/>
      <c r="C24" s="912" t="s">
        <v>704</v>
      </c>
      <c r="D24" s="912"/>
      <c r="E24" s="911">
        <v>0</v>
      </c>
      <c r="F24" s="911"/>
      <c r="G24" s="911">
        <v>0</v>
      </c>
      <c r="H24" s="911"/>
      <c r="I24" s="911">
        <v>0</v>
      </c>
      <c r="J24" s="911"/>
      <c r="K24" s="911">
        <v>0</v>
      </c>
      <c r="L24" s="911"/>
      <c r="M24" s="911">
        <v>0</v>
      </c>
      <c r="N24" s="911"/>
      <c r="O24" s="911"/>
      <c r="P24" s="911"/>
      <c r="Q24" s="911"/>
      <c r="R24" s="911"/>
    </row>
    <row r="25" spans="1:18" ht="24" customHeight="1">
      <c r="A25" s="907" t="s">
        <v>64</v>
      </c>
      <c r="B25" s="907"/>
      <c r="C25" s="912" t="s">
        <v>705</v>
      </c>
      <c r="D25" s="912"/>
      <c r="E25" s="911">
        <v>0</v>
      </c>
      <c r="F25" s="911"/>
      <c r="G25" s="911">
        <v>0</v>
      </c>
      <c r="H25" s="911"/>
      <c r="I25" s="911">
        <v>0</v>
      </c>
      <c r="J25" s="911"/>
      <c r="K25" s="911">
        <v>0</v>
      </c>
      <c r="L25" s="911"/>
      <c r="M25" s="911">
        <v>0</v>
      </c>
      <c r="N25" s="911"/>
      <c r="O25" s="911"/>
      <c r="P25" s="911"/>
      <c r="Q25" s="911"/>
      <c r="R25" s="911"/>
    </row>
    <row r="26" spans="1:18" s="477" customFormat="1" ht="15" customHeight="1">
      <c r="A26" s="907" t="s">
        <v>66</v>
      </c>
      <c r="B26" s="907"/>
      <c r="C26" s="914" t="s">
        <v>706</v>
      </c>
      <c r="D26" s="914"/>
      <c r="E26" s="911">
        <v>0</v>
      </c>
      <c r="F26" s="911"/>
      <c r="G26" s="911">
        <v>0</v>
      </c>
      <c r="H26" s="911"/>
      <c r="I26" s="911">
        <v>0</v>
      </c>
      <c r="J26" s="911"/>
      <c r="K26" s="911">
        <v>0</v>
      </c>
      <c r="L26" s="911"/>
      <c r="M26" s="911">
        <v>0</v>
      </c>
      <c r="N26" s="911"/>
      <c r="O26" s="911"/>
      <c r="P26" s="911"/>
      <c r="Q26" s="911"/>
      <c r="R26" s="911"/>
    </row>
    <row r="27" spans="1:18" s="469" customFormat="1" ht="15" customHeight="1">
      <c r="A27" s="478"/>
      <c r="B27" s="479"/>
      <c r="C27" s="458"/>
      <c r="D27" s="458"/>
      <c r="E27" s="458"/>
      <c r="F27" s="458"/>
      <c r="G27" s="458"/>
      <c r="H27" s="458"/>
      <c r="I27" s="474"/>
      <c r="J27" s="474"/>
      <c r="K27" s="474"/>
      <c r="L27" s="474"/>
      <c r="M27" s="474"/>
      <c r="N27" s="474"/>
      <c r="O27" s="474"/>
      <c r="P27" s="474"/>
      <c r="Q27" s="474"/>
      <c r="R27" s="474"/>
    </row>
    <row r="28" spans="1:10" s="474" customFormat="1" ht="15" customHeight="1">
      <c r="A28" s="472"/>
      <c r="B28" s="472"/>
      <c r="C28" s="473"/>
      <c r="D28" s="473"/>
      <c r="E28" s="473"/>
      <c r="F28" s="473"/>
      <c r="G28" s="473"/>
      <c r="H28" s="473"/>
      <c r="I28" s="473"/>
      <c r="J28" s="473"/>
    </row>
    <row r="31" spans="4:18" ht="15" customHeight="1">
      <c r="D31" s="908">
        <v>27</v>
      </c>
      <c r="E31" s="908"/>
      <c r="F31" s="908"/>
      <c r="G31" s="908"/>
      <c r="H31" s="908"/>
      <c r="I31" s="908"/>
      <c r="J31" s="908"/>
      <c r="O31" s="909"/>
      <c r="P31" s="909"/>
      <c r="Q31" s="909"/>
      <c r="R31" s="909"/>
    </row>
  </sheetData>
  <sheetProtection selectLockedCells="1" selectUnlockedCells="1"/>
  <mergeCells count="90">
    <mergeCell ref="M26:R26"/>
    <mergeCell ref="D31:J31"/>
    <mergeCell ref="O31:R31"/>
    <mergeCell ref="A26:B26"/>
    <mergeCell ref="C26:D26"/>
    <mergeCell ref="E26:F26"/>
    <mergeCell ref="G26:H26"/>
    <mergeCell ref="I26:J26"/>
    <mergeCell ref="K26:L26"/>
    <mergeCell ref="M24:R24"/>
    <mergeCell ref="A25:B25"/>
    <mergeCell ref="C25:D25"/>
    <mergeCell ref="E25:F25"/>
    <mergeCell ref="G25:H25"/>
    <mergeCell ref="I25:J25"/>
    <mergeCell ref="K25:L25"/>
    <mergeCell ref="M25:R25"/>
    <mergeCell ref="A24:B24"/>
    <mergeCell ref="C24:D24"/>
    <mergeCell ref="E24:F24"/>
    <mergeCell ref="G24:H24"/>
    <mergeCell ref="I24:J24"/>
    <mergeCell ref="K24:L24"/>
    <mergeCell ref="M22:R22"/>
    <mergeCell ref="A23:B23"/>
    <mergeCell ref="C23:D23"/>
    <mergeCell ref="E23:F23"/>
    <mergeCell ref="G23:H23"/>
    <mergeCell ref="I23:J23"/>
    <mergeCell ref="K23:L23"/>
    <mergeCell ref="M23:R23"/>
    <mergeCell ref="A22:B22"/>
    <mergeCell ref="C22:D22"/>
    <mergeCell ref="E22:F22"/>
    <mergeCell ref="G22:H22"/>
    <mergeCell ref="I22:J22"/>
    <mergeCell ref="K22:L22"/>
    <mergeCell ref="M20:R20"/>
    <mergeCell ref="A21:B21"/>
    <mergeCell ref="C21:D21"/>
    <mergeCell ref="E21:F21"/>
    <mergeCell ref="G21:H21"/>
    <mergeCell ref="I21:J21"/>
    <mergeCell ref="K21:L21"/>
    <mergeCell ref="M21:R21"/>
    <mergeCell ref="A20:B20"/>
    <mergeCell ref="C20:D20"/>
    <mergeCell ref="E20:F20"/>
    <mergeCell ref="G20:H20"/>
    <mergeCell ref="I20:J20"/>
    <mergeCell ref="K20:L20"/>
    <mergeCell ref="M17:R18"/>
    <mergeCell ref="E19:F19"/>
    <mergeCell ref="G19:H19"/>
    <mergeCell ref="I19:J19"/>
    <mergeCell ref="K19:L19"/>
    <mergeCell ref="M19:R19"/>
    <mergeCell ref="A13:B13"/>
    <mergeCell ref="N13:R13"/>
    <mergeCell ref="A14:B14"/>
    <mergeCell ref="N14:R14"/>
    <mergeCell ref="A17:B19"/>
    <mergeCell ref="C17:D19"/>
    <mergeCell ref="E17:F18"/>
    <mergeCell ref="G17:H18"/>
    <mergeCell ref="I17:J18"/>
    <mergeCell ref="K17:L18"/>
    <mergeCell ref="A10:B10"/>
    <mergeCell ref="N10:R10"/>
    <mergeCell ref="A11:B11"/>
    <mergeCell ref="N11:R11"/>
    <mergeCell ref="A12:B12"/>
    <mergeCell ref="N12:R12"/>
    <mergeCell ref="E6:K6"/>
    <mergeCell ref="L6:M6"/>
    <mergeCell ref="N7:R7"/>
    <mergeCell ref="A8:B8"/>
    <mergeCell ref="N8:R8"/>
    <mergeCell ref="A9:B9"/>
    <mergeCell ref="N9:R9"/>
    <mergeCell ref="N1:R1"/>
    <mergeCell ref="I3:M3"/>
    <mergeCell ref="N3:R3"/>
    <mergeCell ref="A4:B7"/>
    <mergeCell ref="C4:C6"/>
    <mergeCell ref="D4:D6"/>
    <mergeCell ref="E4:K4"/>
    <mergeCell ref="L4:L5"/>
    <mergeCell ref="M4:M5"/>
    <mergeCell ref="N4:R6"/>
  </mergeCells>
  <conditionalFormatting sqref="N3:R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D8:R14 E20:R26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9"/>
  <sheetViews>
    <sheetView showGridLines="0" zoomScalePageLayoutView="0" workbookViewId="0" topLeftCell="A6">
      <selection activeCell="J30" sqref="J30"/>
    </sheetView>
  </sheetViews>
  <sheetFormatPr defaultColWidth="9.00390625" defaultRowHeight="12.75"/>
  <cols>
    <col min="1" max="1" width="2.875" style="231" customWidth="1"/>
    <col min="2" max="2" width="3.125" style="480" customWidth="1"/>
    <col min="3" max="3" width="13.875" style="231" customWidth="1"/>
    <col min="4" max="4" width="23.625" style="231" customWidth="1"/>
    <col min="5" max="5" width="11.625" style="231" customWidth="1"/>
    <col min="6" max="7" width="13.75390625" style="231" customWidth="1"/>
    <col min="8" max="8" width="9.625" style="231" customWidth="1"/>
    <col min="9" max="9" width="13.75390625" style="231" customWidth="1"/>
    <col min="10" max="10" width="8.75390625" style="231" customWidth="1"/>
    <col min="11" max="11" width="7.625" style="231" customWidth="1"/>
    <col min="12" max="12" width="3.25390625" style="231" customWidth="1"/>
    <col min="13" max="17" width="2.125" style="231" customWidth="1"/>
    <col min="18" max="16384" width="9.125" style="231" customWidth="1"/>
  </cols>
  <sheetData>
    <row r="1" spans="13:17" ht="12">
      <c r="M1" s="793">
        <v>1616</v>
      </c>
      <c r="N1" s="793"/>
      <c r="O1" s="793"/>
      <c r="P1" s="793"/>
      <c r="Q1" s="793"/>
    </row>
    <row r="3" spans="1:17" ht="18.75" customHeight="1">
      <c r="A3" s="232" t="s">
        <v>585</v>
      </c>
      <c r="B3" s="328">
        <v>24</v>
      </c>
      <c r="C3" s="411" t="s">
        <v>137</v>
      </c>
      <c r="D3" s="411"/>
      <c r="E3" s="237"/>
      <c r="F3" s="915" t="s">
        <v>183</v>
      </c>
      <c r="G3" s="915"/>
      <c r="H3" s="915"/>
      <c r="I3" s="915"/>
      <c r="J3" s="915"/>
      <c r="K3" s="915"/>
      <c r="L3" s="915"/>
      <c r="M3" s="748" t="str">
        <f>elolap!$P$34</f>
        <v>13392</v>
      </c>
      <c r="N3" s="748"/>
      <c r="O3" s="748"/>
      <c r="P3" s="748"/>
      <c r="Q3" s="748"/>
    </row>
    <row r="4" spans="1:17" ht="16.5" customHeight="1">
      <c r="A4" s="916" t="s">
        <v>184</v>
      </c>
      <c r="B4" s="916"/>
      <c r="C4" s="889" t="s">
        <v>185</v>
      </c>
      <c r="D4" s="889"/>
      <c r="E4" s="876" t="s">
        <v>713</v>
      </c>
      <c r="F4" s="810" t="s">
        <v>523</v>
      </c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</row>
    <row r="5" spans="1:17" ht="12.75" customHeight="1">
      <c r="A5" s="916"/>
      <c r="B5" s="916"/>
      <c r="C5" s="889"/>
      <c r="D5" s="889"/>
      <c r="E5" s="876"/>
      <c r="F5" s="811" t="s">
        <v>714</v>
      </c>
      <c r="G5" s="811" t="s">
        <v>715</v>
      </c>
      <c r="H5" s="811" t="s">
        <v>716</v>
      </c>
      <c r="I5" s="811" t="s">
        <v>717</v>
      </c>
      <c r="J5" s="811" t="s">
        <v>718</v>
      </c>
      <c r="K5" s="811" t="s">
        <v>719</v>
      </c>
      <c r="L5" s="811" t="s">
        <v>720</v>
      </c>
      <c r="M5" s="811"/>
      <c r="N5" s="811"/>
      <c r="O5" s="811"/>
      <c r="P5" s="811"/>
      <c r="Q5" s="811"/>
    </row>
    <row r="6" spans="1:17" ht="12">
      <c r="A6" s="916"/>
      <c r="B6" s="916"/>
      <c r="C6" s="889"/>
      <c r="D6" s="889"/>
      <c r="E6" s="876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</row>
    <row r="7" spans="1:17" ht="12">
      <c r="A7" s="916"/>
      <c r="B7" s="916"/>
      <c r="C7" s="889"/>
      <c r="D7" s="889"/>
      <c r="E7" s="876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</row>
    <row r="8" spans="1:17" ht="12">
      <c r="A8" s="916"/>
      <c r="B8" s="916"/>
      <c r="C8" s="889"/>
      <c r="D8" s="889"/>
      <c r="E8" s="876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</row>
    <row r="9" spans="1:17" ht="12">
      <c r="A9" s="916"/>
      <c r="B9" s="916"/>
      <c r="C9" s="889"/>
      <c r="D9" s="889"/>
      <c r="E9" s="876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</row>
    <row r="10" spans="1:17" ht="12">
      <c r="A10" s="916"/>
      <c r="B10" s="916"/>
      <c r="C10" s="889"/>
      <c r="D10" s="889"/>
      <c r="E10" s="876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</row>
    <row r="11" spans="1:17" ht="12">
      <c r="A11" s="916"/>
      <c r="B11" s="916"/>
      <c r="C11" s="889"/>
      <c r="D11" s="889"/>
      <c r="E11" s="876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</row>
    <row r="12" spans="1:17" ht="12">
      <c r="A12" s="916"/>
      <c r="B12" s="916"/>
      <c r="C12" s="889"/>
      <c r="D12" s="889"/>
      <c r="E12" s="876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11"/>
      <c r="Q12" s="811"/>
    </row>
    <row r="13" spans="1:17" ht="11.25" customHeight="1">
      <c r="A13" s="916"/>
      <c r="B13" s="916"/>
      <c r="C13" s="879"/>
      <c r="D13" s="879"/>
      <c r="E13" s="413" t="s">
        <v>198</v>
      </c>
      <c r="F13" s="246" t="s">
        <v>199</v>
      </c>
      <c r="G13" s="247" t="s">
        <v>200</v>
      </c>
      <c r="H13" s="247" t="s">
        <v>201</v>
      </c>
      <c r="I13" s="247" t="s">
        <v>202</v>
      </c>
      <c r="J13" s="247" t="s">
        <v>203</v>
      </c>
      <c r="K13" s="247" t="s">
        <v>204</v>
      </c>
      <c r="L13" s="802" t="s">
        <v>260</v>
      </c>
      <c r="M13" s="802"/>
      <c r="N13" s="802"/>
      <c r="O13" s="802"/>
      <c r="P13" s="802"/>
      <c r="Q13" s="802"/>
    </row>
    <row r="14" spans="1:17" ht="16.5" customHeight="1">
      <c r="A14" s="803" t="s">
        <v>62</v>
      </c>
      <c r="B14" s="803"/>
      <c r="C14" s="414" t="s">
        <v>721</v>
      </c>
      <c r="D14" s="481"/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917">
        <v>0</v>
      </c>
      <c r="M14" s="917"/>
      <c r="N14" s="917"/>
      <c r="O14" s="917"/>
      <c r="P14" s="917"/>
      <c r="Q14" s="917"/>
    </row>
    <row r="15" spans="1:17" ht="16.5" customHeight="1">
      <c r="A15" s="803" t="s">
        <v>57</v>
      </c>
      <c r="B15" s="803"/>
      <c r="C15" s="809" t="s">
        <v>529</v>
      </c>
      <c r="D15" s="431" t="s">
        <v>530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917">
        <v>0</v>
      </c>
      <c r="M15" s="917"/>
      <c r="N15" s="917"/>
      <c r="O15" s="917"/>
      <c r="P15" s="917"/>
      <c r="Q15" s="917"/>
    </row>
    <row r="16" spans="1:17" ht="16.5" customHeight="1">
      <c r="A16" s="803" t="s">
        <v>55</v>
      </c>
      <c r="B16" s="803"/>
      <c r="C16" s="809"/>
      <c r="D16" s="431" t="s">
        <v>597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917">
        <v>0</v>
      </c>
      <c r="M16" s="917"/>
      <c r="N16" s="917"/>
      <c r="O16" s="917"/>
      <c r="P16" s="917"/>
      <c r="Q16" s="917"/>
    </row>
    <row r="17" spans="1:17" ht="16.5" customHeight="1">
      <c r="A17" s="803" t="s">
        <v>59</v>
      </c>
      <c r="B17" s="803"/>
      <c r="C17" s="809"/>
      <c r="D17" s="431" t="s">
        <v>535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917">
        <v>0</v>
      </c>
      <c r="M17" s="917"/>
      <c r="N17" s="917"/>
      <c r="O17" s="917"/>
      <c r="P17" s="917"/>
      <c r="Q17" s="917"/>
    </row>
    <row r="18" spans="1:17" ht="16.5" customHeight="1">
      <c r="A18" s="803" t="s">
        <v>61</v>
      </c>
      <c r="B18" s="803"/>
      <c r="C18" s="809" t="s">
        <v>536</v>
      </c>
      <c r="D18" s="431" t="s">
        <v>537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917">
        <v>0</v>
      </c>
      <c r="M18" s="917"/>
      <c r="N18" s="917"/>
      <c r="O18" s="917"/>
      <c r="P18" s="917"/>
      <c r="Q18" s="917"/>
    </row>
    <row r="19" spans="1:17" ht="16.5" customHeight="1">
      <c r="A19" s="803" t="s">
        <v>64</v>
      </c>
      <c r="B19" s="803"/>
      <c r="C19" s="809"/>
      <c r="D19" s="431" t="s">
        <v>538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917">
        <v>0</v>
      </c>
      <c r="M19" s="917"/>
      <c r="N19" s="917"/>
      <c r="O19" s="917"/>
      <c r="P19" s="917"/>
      <c r="Q19" s="917"/>
    </row>
    <row r="20" spans="1:17" ht="16.5" customHeight="1">
      <c r="A20" s="803" t="s">
        <v>66</v>
      </c>
      <c r="B20" s="803"/>
      <c r="C20" s="809"/>
      <c r="D20" s="431" t="s">
        <v>539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917">
        <v>0</v>
      </c>
      <c r="M20" s="917"/>
      <c r="N20" s="917"/>
      <c r="O20" s="917"/>
      <c r="P20" s="917"/>
      <c r="Q20" s="917"/>
    </row>
    <row r="21" spans="1:17" ht="16.5" customHeight="1">
      <c r="A21" s="803" t="s">
        <v>68</v>
      </c>
      <c r="B21" s="803"/>
      <c r="C21" s="809"/>
      <c r="D21" s="431" t="s">
        <v>399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917">
        <v>0</v>
      </c>
      <c r="M21" s="917"/>
      <c r="N21" s="917"/>
      <c r="O21" s="917"/>
      <c r="P21" s="917"/>
      <c r="Q21" s="917"/>
    </row>
    <row r="22" spans="1:17" ht="16.5" customHeight="1">
      <c r="A22" s="803" t="s">
        <v>70</v>
      </c>
      <c r="B22" s="803"/>
      <c r="C22" s="809" t="s">
        <v>540</v>
      </c>
      <c r="D22" s="431" t="s">
        <v>541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917">
        <v>0</v>
      </c>
      <c r="M22" s="917"/>
      <c r="N22" s="917"/>
      <c r="O22" s="917"/>
      <c r="P22" s="917"/>
      <c r="Q22" s="917"/>
    </row>
    <row r="23" spans="1:17" ht="16.5" customHeight="1">
      <c r="A23" s="803" t="s">
        <v>217</v>
      </c>
      <c r="B23" s="803"/>
      <c r="C23" s="809"/>
      <c r="D23" s="431" t="s">
        <v>542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917">
        <v>0</v>
      </c>
      <c r="M23" s="917"/>
      <c r="N23" s="917"/>
      <c r="O23" s="917"/>
      <c r="P23" s="917"/>
      <c r="Q23" s="917"/>
    </row>
    <row r="24" spans="1:17" ht="16.5" customHeight="1">
      <c r="A24" s="803" t="s">
        <v>219</v>
      </c>
      <c r="B24" s="803"/>
      <c r="C24" s="809"/>
      <c r="D24" s="431" t="s">
        <v>600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917">
        <v>0</v>
      </c>
      <c r="M24" s="917"/>
      <c r="N24" s="917"/>
      <c r="O24" s="917"/>
      <c r="P24" s="917"/>
      <c r="Q24" s="917"/>
    </row>
    <row r="25" spans="1:17" ht="16.5" customHeight="1">
      <c r="A25" s="803" t="s">
        <v>221</v>
      </c>
      <c r="B25" s="803"/>
      <c r="C25" s="809"/>
      <c r="D25" s="431" t="s">
        <v>601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917">
        <v>0</v>
      </c>
      <c r="M25" s="917"/>
      <c r="N25" s="917"/>
      <c r="O25" s="917"/>
      <c r="P25" s="917"/>
      <c r="Q25" s="917"/>
    </row>
    <row r="26" spans="1:17" ht="16.5" customHeight="1">
      <c r="A26" s="803" t="s">
        <v>223</v>
      </c>
      <c r="B26" s="803"/>
      <c r="C26" s="809"/>
      <c r="D26" s="431" t="s">
        <v>602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917">
        <v>0</v>
      </c>
      <c r="M26" s="917"/>
      <c r="N26" s="917"/>
      <c r="O26" s="917"/>
      <c r="P26" s="917"/>
      <c r="Q26" s="917"/>
    </row>
    <row r="27" spans="1:17" ht="16.5" customHeight="1">
      <c r="A27" s="803" t="s">
        <v>225</v>
      </c>
      <c r="B27" s="803"/>
      <c r="C27" s="809"/>
      <c r="D27" s="431" t="s">
        <v>399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917">
        <v>0</v>
      </c>
      <c r="M27" s="917"/>
      <c r="N27" s="917"/>
      <c r="O27" s="917"/>
      <c r="P27" s="917"/>
      <c r="Q27" s="917"/>
    </row>
    <row r="28" spans="1:17" ht="16.5" customHeight="1">
      <c r="A28" s="803" t="s">
        <v>228</v>
      </c>
      <c r="B28" s="803"/>
      <c r="C28" s="918" t="s">
        <v>722</v>
      </c>
      <c r="D28" s="918"/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917">
        <v>0</v>
      </c>
      <c r="M28" s="917"/>
      <c r="N28" s="917"/>
      <c r="O28" s="917"/>
      <c r="P28" s="917"/>
      <c r="Q28" s="917"/>
    </row>
    <row r="29" spans="1:17" ht="16.5" customHeight="1">
      <c r="A29" s="803" t="s">
        <v>230</v>
      </c>
      <c r="B29" s="803"/>
      <c r="C29" s="809" t="s">
        <v>723</v>
      </c>
      <c r="D29" s="431" t="s">
        <v>604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917">
        <v>0</v>
      </c>
      <c r="M29" s="917"/>
      <c r="N29" s="917"/>
      <c r="O29" s="917"/>
      <c r="P29" s="917"/>
      <c r="Q29" s="917"/>
    </row>
    <row r="30" spans="1:17" ht="16.5" customHeight="1">
      <c r="A30" s="803" t="s">
        <v>232</v>
      </c>
      <c r="B30" s="803"/>
      <c r="C30" s="809"/>
      <c r="D30" s="431" t="s">
        <v>605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917">
        <v>0</v>
      </c>
      <c r="M30" s="917"/>
      <c r="N30" s="917"/>
      <c r="O30" s="917"/>
      <c r="P30" s="917"/>
      <c r="Q30" s="917"/>
    </row>
    <row r="39" spans="4:17" ht="11.25" customHeight="1">
      <c r="D39" s="744">
        <v>28</v>
      </c>
      <c r="E39" s="744"/>
      <c r="F39" s="744"/>
      <c r="G39" s="744"/>
      <c r="H39" s="744"/>
      <c r="I39" s="744"/>
      <c r="J39" s="744"/>
      <c r="M39" s="807"/>
      <c r="N39" s="807"/>
      <c r="O39" s="807"/>
      <c r="P39" s="807"/>
      <c r="Q39" s="807"/>
    </row>
  </sheetData>
  <sheetProtection selectLockedCells="1" selectUnlockedCells="1"/>
  <mergeCells count="57">
    <mergeCell ref="A29:B29"/>
    <mergeCell ref="C29:C30"/>
    <mergeCell ref="L29:Q29"/>
    <mergeCell ref="A30:B30"/>
    <mergeCell ref="L30:Q30"/>
    <mergeCell ref="D39:J39"/>
    <mergeCell ref="M39:Q39"/>
    <mergeCell ref="L26:Q26"/>
    <mergeCell ref="A27:B27"/>
    <mergeCell ref="L27:Q27"/>
    <mergeCell ref="A28:B28"/>
    <mergeCell ref="C28:D28"/>
    <mergeCell ref="L28:Q28"/>
    <mergeCell ref="A22:B22"/>
    <mergeCell ref="C22:C27"/>
    <mergeCell ref="L22:Q22"/>
    <mergeCell ref="A23:B23"/>
    <mergeCell ref="L23:Q23"/>
    <mergeCell ref="A24:B24"/>
    <mergeCell ref="L24:Q24"/>
    <mergeCell ref="A25:B25"/>
    <mergeCell ref="L25:Q25"/>
    <mergeCell ref="A26:B26"/>
    <mergeCell ref="A18:B18"/>
    <mergeCell ref="C18:C21"/>
    <mergeCell ref="L18:Q18"/>
    <mergeCell ref="A19:B19"/>
    <mergeCell ref="L19:Q19"/>
    <mergeCell ref="A20:B20"/>
    <mergeCell ref="L20:Q20"/>
    <mergeCell ref="A21:B21"/>
    <mergeCell ref="L21:Q21"/>
    <mergeCell ref="A14:B14"/>
    <mergeCell ref="L14:Q14"/>
    <mergeCell ref="A15:B15"/>
    <mergeCell ref="C15:C17"/>
    <mergeCell ref="L15:Q15"/>
    <mergeCell ref="A16:B16"/>
    <mergeCell ref="L16:Q16"/>
    <mergeCell ref="A17:B17"/>
    <mergeCell ref="L17:Q17"/>
    <mergeCell ref="I5:I12"/>
    <mergeCell ref="J5:J12"/>
    <mergeCell ref="K5:K12"/>
    <mergeCell ref="L5:Q12"/>
    <mergeCell ref="C13:D13"/>
    <mergeCell ref="L13:Q13"/>
    <mergeCell ref="M1:Q1"/>
    <mergeCell ref="F3:L3"/>
    <mergeCell ref="M3:Q3"/>
    <mergeCell ref="A4:B13"/>
    <mergeCell ref="C4:D12"/>
    <mergeCell ref="E4:E12"/>
    <mergeCell ref="F4:Q4"/>
    <mergeCell ref="F5:F12"/>
    <mergeCell ref="G5:G12"/>
    <mergeCell ref="H5:H12"/>
  </mergeCells>
  <conditionalFormatting sqref="M3:Q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14:Q30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5"/>
  <sheetViews>
    <sheetView showGridLines="0" zoomScalePageLayoutView="0" workbookViewId="0" topLeftCell="C4">
      <selection activeCell="D36" sqref="D36"/>
    </sheetView>
  </sheetViews>
  <sheetFormatPr defaultColWidth="9.00390625" defaultRowHeight="12.75"/>
  <cols>
    <col min="1" max="1" width="2.625" style="231" customWidth="1"/>
    <col min="2" max="2" width="3.25390625" style="231" customWidth="1"/>
    <col min="3" max="3" width="32.625" style="231" customWidth="1"/>
    <col min="4" max="4" width="9.75390625" style="231" customWidth="1"/>
    <col min="5" max="5" width="8.25390625" style="231" customWidth="1"/>
    <col min="6" max="6" width="8.875" style="231" customWidth="1"/>
    <col min="7" max="9" width="9.75390625" style="231" customWidth="1"/>
    <col min="10" max="11" width="6.375" style="231" customWidth="1"/>
    <col min="12" max="12" width="8.125" style="231" customWidth="1"/>
    <col min="13" max="13" width="9.75390625" style="231" customWidth="1"/>
    <col min="14" max="14" width="7.75390625" style="231" customWidth="1"/>
    <col min="15" max="19" width="2.00390625" style="231" customWidth="1"/>
    <col min="20" max="16384" width="9.125" style="231" customWidth="1"/>
  </cols>
  <sheetData>
    <row r="1" spans="15:19" ht="12">
      <c r="O1" s="793">
        <v>1616</v>
      </c>
      <c r="P1" s="793"/>
      <c r="Q1" s="793"/>
      <c r="R1" s="793"/>
      <c r="S1" s="793"/>
    </row>
    <row r="3" spans="1:19" s="448" customFormat="1" ht="18.75" customHeight="1">
      <c r="A3" s="484" t="s">
        <v>547</v>
      </c>
      <c r="B3" s="485">
        <v>25</v>
      </c>
      <c r="C3" s="446" t="s">
        <v>724</v>
      </c>
      <c r="D3" s="447"/>
      <c r="E3" s="447"/>
      <c r="F3" s="447"/>
      <c r="G3" s="447"/>
      <c r="H3" s="447"/>
      <c r="I3" s="747" t="s">
        <v>183</v>
      </c>
      <c r="J3" s="747"/>
      <c r="K3" s="747"/>
      <c r="L3" s="747"/>
      <c r="M3" s="747"/>
      <c r="N3" s="747"/>
      <c r="O3" s="748" t="str">
        <f>elolap!$P$34</f>
        <v>13392</v>
      </c>
      <c r="P3" s="748"/>
      <c r="Q3" s="748"/>
      <c r="R3" s="748"/>
      <c r="S3" s="748"/>
    </row>
    <row r="4" spans="1:19" s="449" customFormat="1" ht="21.75" customHeight="1">
      <c r="A4" s="486"/>
      <c r="B4" s="487"/>
      <c r="C4" s="919" t="s">
        <v>185</v>
      </c>
      <c r="D4" s="919"/>
      <c r="E4" s="919"/>
      <c r="F4" s="848" t="s">
        <v>488</v>
      </c>
      <c r="G4" s="848"/>
      <c r="H4" s="848"/>
      <c r="I4" s="811" t="s">
        <v>695</v>
      </c>
      <c r="J4" s="786" t="s">
        <v>725</v>
      </c>
      <c r="K4" s="811" t="s">
        <v>550</v>
      </c>
      <c r="L4" s="920" t="s">
        <v>551</v>
      </c>
      <c r="M4" s="920"/>
      <c r="N4" s="811" t="s">
        <v>552</v>
      </c>
      <c r="O4" s="811"/>
      <c r="P4" s="811"/>
      <c r="Q4" s="811"/>
      <c r="R4" s="811"/>
      <c r="S4" s="811"/>
    </row>
    <row r="5" spans="1:19" s="449" customFormat="1" ht="12.75" customHeight="1">
      <c r="A5" s="921" t="s">
        <v>337</v>
      </c>
      <c r="B5" s="921"/>
      <c r="C5" s="919"/>
      <c r="D5" s="919"/>
      <c r="E5" s="919"/>
      <c r="F5" s="851" t="s">
        <v>340</v>
      </c>
      <c r="G5" s="848" t="s">
        <v>491</v>
      </c>
      <c r="H5" s="848"/>
      <c r="I5" s="811"/>
      <c r="J5" s="811"/>
      <c r="K5" s="811"/>
      <c r="L5" s="488" t="s">
        <v>555</v>
      </c>
      <c r="M5" s="488" t="s">
        <v>556</v>
      </c>
      <c r="N5" s="851" t="s">
        <v>340</v>
      </c>
      <c r="O5" s="922" t="s">
        <v>726</v>
      </c>
      <c r="P5" s="922"/>
      <c r="Q5" s="922"/>
      <c r="R5" s="922"/>
      <c r="S5" s="922"/>
    </row>
    <row r="6" spans="1:19" s="449" customFormat="1" ht="12" customHeight="1">
      <c r="A6" s="921" t="s">
        <v>339</v>
      </c>
      <c r="B6" s="921"/>
      <c r="C6" s="919"/>
      <c r="D6" s="919"/>
      <c r="E6" s="919"/>
      <c r="F6" s="851"/>
      <c r="G6" s="489" t="s">
        <v>194</v>
      </c>
      <c r="H6" s="452" t="s">
        <v>699</v>
      </c>
      <c r="I6" s="811"/>
      <c r="J6" s="811"/>
      <c r="K6" s="811"/>
      <c r="L6" s="923" t="s">
        <v>560</v>
      </c>
      <c r="M6" s="923"/>
      <c r="N6" s="851"/>
      <c r="O6" s="924" t="s">
        <v>195</v>
      </c>
      <c r="P6" s="924"/>
      <c r="Q6" s="924"/>
      <c r="R6" s="924"/>
      <c r="S6" s="924"/>
    </row>
    <row r="7" spans="1:19" s="449" customFormat="1" ht="12" customHeight="1">
      <c r="A7" s="490"/>
      <c r="B7" s="491"/>
      <c r="C7" s="919"/>
      <c r="D7" s="919"/>
      <c r="E7" s="919"/>
      <c r="F7" s="454" t="s">
        <v>198</v>
      </c>
      <c r="G7" s="456" t="s">
        <v>199</v>
      </c>
      <c r="H7" s="456" t="s">
        <v>200</v>
      </c>
      <c r="I7" s="456" t="s">
        <v>201</v>
      </c>
      <c r="J7" s="456" t="s">
        <v>202</v>
      </c>
      <c r="K7" s="456" t="s">
        <v>203</v>
      </c>
      <c r="L7" s="247" t="s">
        <v>204</v>
      </c>
      <c r="M7" s="247" t="s">
        <v>260</v>
      </c>
      <c r="N7" s="247" t="s">
        <v>261</v>
      </c>
      <c r="O7" s="834" t="s">
        <v>262</v>
      </c>
      <c r="P7" s="834"/>
      <c r="Q7" s="834"/>
      <c r="R7" s="834"/>
      <c r="S7" s="834"/>
    </row>
    <row r="8" spans="1:19" ht="16.5" customHeight="1">
      <c r="A8" s="907" t="s">
        <v>62</v>
      </c>
      <c r="B8" s="907"/>
      <c r="C8" s="925" t="s">
        <v>727</v>
      </c>
      <c r="D8" s="925"/>
      <c r="E8" s="925"/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917">
        <v>0</v>
      </c>
      <c r="P8" s="917"/>
      <c r="Q8" s="917"/>
      <c r="R8" s="917"/>
      <c r="S8" s="917"/>
    </row>
    <row r="9" spans="1:19" ht="24" customHeight="1">
      <c r="A9" s="907" t="s">
        <v>57</v>
      </c>
      <c r="B9" s="907"/>
      <c r="C9" s="926" t="s">
        <v>728</v>
      </c>
      <c r="D9" s="926"/>
      <c r="E9" s="926"/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917">
        <v>0</v>
      </c>
      <c r="P9" s="917"/>
      <c r="Q9" s="917"/>
      <c r="R9" s="917"/>
      <c r="S9" s="917"/>
    </row>
    <row r="10" spans="1:19" ht="16.5" customHeight="1">
      <c r="A10" s="907" t="s">
        <v>55</v>
      </c>
      <c r="B10" s="907"/>
      <c r="C10" s="927" t="s">
        <v>729</v>
      </c>
      <c r="D10" s="927"/>
      <c r="E10" s="927"/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917">
        <v>0</v>
      </c>
      <c r="P10" s="917"/>
      <c r="Q10" s="917"/>
      <c r="R10" s="917"/>
      <c r="S10" s="917"/>
    </row>
    <row r="11" spans="1:19" ht="16.5" customHeight="1">
      <c r="A11" s="907" t="s">
        <v>59</v>
      </c>
      <c r="B11" s="907"/>
      <c r="C11" s="928" t="s">
        <v>730</v>
      </c>
      <c r="D11" s="928"/>
      <c r="E11" s="928"/>
      <c r="F11" s="160">
        <v>1</v>
      </c>
      <c r="G11" s="160">
        <v>0</v>
      </c>
      <c r="H11" s="160">
        <v>1476</v>
      </c>
      <c r="I11" s="160">
        <v>1</v>
      </c>
      <c r="J11" s="160">
        <v>6743</v>
      </c>
      <c r="K11" s="160">
        <v>0</v>
      </c>
      <c r="L11" s="160">
        <v>150</v>
      </c>
      <c r="M11" s="160">
        <v>0</v>
      </c>
      <c r="N11" s="160">
        <v>8</v>
      </c>
      <c r="O11" s="917">
        <v>900</v>
      </c>
      <c r="P11" s="917"/>
      <c r="Q11" s="917"/>
      <c r="R11" s="917"/>
      <c r="S11" s="917"/>
    </row>
    <row r="12" spans="1:19" ht="16.5" customHeight="1">
      <c r="A12" s="907" t="s">
        <v>61</v>
      </c>
      <c r="B12" s="907"/>
      <c r="C12" s="928" t="s">
        <v>731</v>
      </c>
      <c r="D12" s="928"/>
      <c r="E12" s="928"/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917">
        <v>0</v>
      </c>
      <c r="P12" s="917"/>
      <c r="Q12" s="917"/>
      <c r="R12" s="917"/>
      <c r="S12" s="917"/>
    </row>
    <row r="13" spans="1:19" ht="15.75" customHeight="1">
      <c r="A13" s="492"/>
      <c r="B13" s="492"/>
      <c r="C13" s="493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</row>
    <row r="14" spans="1:15" s="467" customFormat="1" ht="18.75" customHeight="1">
      <c r="A14" s="463" t="s">
        <v>547</v>
      </c>
      <c r="B14" s="464">
        <v>26</v>
      </c>
      <c r="C14" s="494" t="s">
        <v>732</v>
      </c>
      <c r="D14" s="466"/>
      <c r="E14" s="466"/>
      <c r="F14" s="466"/>
      <c r="G14" s="466"/>
      <c r="H14" s="466"/>
      <c r="L14" s="476"/>
      <c r="M14" s="447"/>
      <c r="N14" s="466"/>
      <c r="O14" s="495"/>
    </row>
    <row r="15" spans="1:19" s="279" customFormat="1" ht="18.75" customHeight="1">
      <c r="A15" s="822" t="s">
        <v>184</v>
      </c>
      <c r="B15" s="822"/>
      <c r="C15" s="858" t="s">
        <v>185</v>
      </c>
      <c r="D15" s="821" t="s">
        <v>733</v>
      </c>
      <c r="E15" s="861" t="s">
        <v>490</v>
      </c>
      <c r="F15" s="861"/>
      <c r="G15" s="861"/>
      <c r="H15" s="861"/>
      <c r="I15" s="861"/>
      <c r="J15" s="861"/>
      <c r="K15" s="861"/>
      <c r="L15" s="861"/>
      <c r="M15" s="797" t="s">
        <v>319</v>
      </c>
      <c r="N15" s="798" t="s">
        <v>320</v>
      </c>
      <c r="O15" s="797" t="s">
        <v>734</v>
      </c>
      <c r="P15" s="797"/>
      <c r="Q15" s="797"/>
      <c r="R15" s="797"/>
      <c r="S15" s="797"/>
    </row>
    <row r="16" spans="1:19" s="279" customFormat="1" ht="15.75" customHeight="1">
      <c r="A16" s="822"/>
      <c r="B16" s="822"/>
      <c r="C16" s="858"/>
      <c r="D16" s="821"/>
      <c r="E16" s="399" t="s">
        <v>492</v>
      </c>
      <c r="F16" s="359" t="s">
        <v>493</v>
      </c>
      <c r="G16" s="359" t="s">
        <v>494</v>
      </c>
      <c r="H16" s="359" t="s">
        <v>495</v>
      </c>
      <c r="I16" s="359" t="s">
        <v>496</v>
      </c>
      <c r="J16" s="929" t="s">
        <v>497</v>
      </c>
      <c r="K16" s="929"/>
      <c r="L16" s="399" t="s">
        <v>498</v>
      </c>
      <c r="M16" s="797"/>
      <c r="N16" s="798"/>
      <c r="O16" s="797"/>
      <c r="P16" s="797"/>
      <c r="Q16" s="797"/>
      <c r="R16" s="797"/>
      <c r="S16" s="797"/>
    </row>
    <row r="17" spans="1:19" s="279" customFormat="1" ht="15" customHeight="1">
      <c r="A17" s="822"/>
      <c r="B17" s="822"/>
      <c r="C17" s="858"/>
      <c r="D17" s="821"/>
      <c r="E17" s="852" t="s">
        <v>578</v>
      </c>
      <c r="F17" s="852"/>
      <c r="G17" s="852"/>
      <c r="H17" s="852"/>
      <c r="I17" s="852"/>
      <c r="J17" s="852"/>
      <c r="K17" s="852"/>
      <c r="L17" s="852"/>
      <c r="M17" s="833" t="s">
        <v>197</v>
      </c>
      <c r="N17" s="833"/>
      <c r="O17" s="797"/>
      <c r="P17" s="797"/>
      <c r="Q17" s="797"/>
      <c r="R17" s="797"/>
      <c r="S17" s="797"/>
    </row>
    <row r="18" spans="1:19" s="279" customFormat="1" ht="11.25" customHeight="1">
      <c r="A18" s="822"/>
      <c r="B18" s="822"/>
      <c r="C18" s="363"/>
      <c r="D18" s="365" t="s">
        <v>198</v>
      </c>
      <c r="E18" s="364" t="s">
        <v>199</v>
      </c>
      <c r="F18" s="364" t="s">
        <v>200</v>
      </c>
      <c r="G18" s="364" t="s">
        <v>201</v>
      </c>
      <c r="H18" s="364" t="s">
        <v>202</v>
      </c>
      <c r="I18" s="364" t="s">
        <v>203</v>
      </c>
      <c r="J18" s="930" t="s">
        <v>204</v>
      </c>
      <c r="K18" s="930"/>
      <c r="L18" s="365" t="s">
        <v>260</v>
      </c>
      <c r="M18" s="247" t="s">
        <v>261</v>
      </c>
      <c r="N18" s="247" t="s">
        <v>262</v>
      </c>
      <c r="O18" s="802" t="s">
        <v>263</v>
      </c>
      <c r="P18" s="802"/>
      <c r="Q18" s="802"/>
      <c r="R18" s="802"/>
      <c r="S18" s="802"/>
    </row>
    <row r="19" spans="1:19" ht="24" customHeight="1">
      <c r="A19" s="907" t="s">
        <v>62</v>
      </c>
      <c r="B19" s="907"/>
      <c r="C19" s="496" t="s">
        <v>727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911">
        <v>0</v>
      </c>
      <c r="K19" s="911"/>
      <c r="L19" s="160">
        <v>0</v>
      </c>
      <c r="M19" s="160">
        <v>0</v>
      </c>
      <c r="N19" s="160">
        <v>0</v>
      </c>
      <c r="O19" s="917">
        <v>0</v>
      </c>
      <c r="P19" s="917"/>
      <c r="Q19" s="917"/>
      <c r="R19" s="917"/>
      <c r="S19" s="917"/>
    </row>
    <row r="20" spans="1:19" ht="24" customHeight="1">
      <c r="A20" s="907" t="s">
        <v>57</v>
      </c>
      <c r="B20" s="907"/>
      <c r="C20" s="497" t="s">
        <v>728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911">
        <v>0</v>
      </c>
      <c r="K20" s="911"/>
      <c r="L20" s="160">
        <v>0</v>
      </c>
      <c r="M20" s="160">
        <v>0</v>
      </c>
      <c r="N20" s="160">
        <v>0</v>
      </c>
      <c r="O20" s="917">
        <v>0</v>
      </c>
      <c r="P20" s="917"/>
      <c r="Q20" s="917"/>
      <c r="R20" s="917"/>
      <c r="S20" s="917"/>
    </row>
    <row r="21" spans="1:19" ht="15.75" customHeight="1">
      <c r="A21" s="907" t="s">
        <v>55</v>
      </c>
      <c r="B21" s="907"/>
      <c r="C21" s="498" t="s">
        <v>729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911">
        <v>0</v>
      </c>
      <c r="K21" s="911"/>
      <c r="L21" s="160">
        <v>0</v>
      </c>
      <c r="M21" s="160">
        <v>0</v>
      </c>
      <c r="N21" s="160">
        <v>0</v>
      </c>
      <c r="O21" s="917">
        <v>0</v>
      </c>
      <c r="P21" s="917"/>
      <c r="Q21" s="917"/>
      <c r="R21" s="917"/>
      <c r="S21" s="917"/>
    </row>
    <row r="22" spans="1:19" ht="21.75" customHeight="1">
      <c r="A22" s="907" t="s">
        <v>59</v>
      </c>
      <c r="B22" s="907"/>
      <c r="C22" s="499" t="s">
        <v>730</v>
      </c>
      <c r="D22" s="160">
        <v>1</v>
      </c>
      <c r="E22" s="160">
        <v>0</v>
      </c>
      <c r="F22" s="160">
        <v>0</v>
      </c>
      <c r="G22" s="160">
        <v>0</v>
      </c>
      <c r="H22" s="160">
        <v>0</v>
      </c>
      <c r="I22" s="160">
        <v>1</v>
      </c>
      <c r="J22" s="911">
        <v>0</v>
      </c>
      <c r="K22" s="911"/>
      <c r="L22" s="160">
        <v>0</v>
      </c>
      <c r="M22" s="160">
        <v>1098064</v>
      </c>
      <c r="N22" s="160">
        <v>1102707</v>
      </c>
      <c r="O22" s="917">
        <v>0.9</v>
      </c>
      <c r="P22" s="917"/>
      <c r="Q22" s="917"/>
      <c r="R22" s="917"/>
      <c r="S22" s="917"/>
    </row>
    <row r="23" spans="1:19" ht="21.75" customHeight="1">
      <c r="A23" s="907" t="s">
        <v>61</v>
      </c>
      <c r="B23" s="907"/>
      <c r="C23" s="499" t="s">
        <v>731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911">
        <v>0</v>
      </c>
      <c r="K23" s="911"/>
      <c r="L23" s="160">
        <v>0</v>
      </c>
      <c r="M23" s="160">
        <v>0</v>
      </c>
      <c r="N23" s="160">
        <v>0</v>
      </c>
      <c r="O23" s="917">
        <v>0</v>
      </c>
      <c r="P23" s="917"/>
      <c r="Q23" s="917"/>
      <c r="R23" s="917"/>
      <c r="S23" s="917"/>
    </row>
    <row r="24" spans="1:3" s="409" customFormat="1" ht="15" customHeight="1">
      <c r="A24" s="473"/>
      <c r="B24" s="473"/>
      <c r="C24" s="500"/>
    </row>
    <row r="25" spans="1:19" s="467" customFormat="1" ht="18.75" customHeight="1">
      <c r="A25" s="501" t="s">
        <v>547</v>
      </c>
      <c r="B25" s="502">
        <v>27</v>
      </c>
      <c r="C25" s="475" t="s">
        <v>735</v>
      </c>
      <c r="D25" s="476"/>
      <c r="E25" s="476"/>
      <c r="F25" s="476"/>
      <c r="G25" s="476"/>
      <c r="H25" s="476"/>
      <c r="I25" s="503"/>
      <c r="J25" s="476"/>
      <c r="K25" s="476"/>
      <c r="M25" s="476"/>
      <c r="N25" s="476"/>
      <c r="O25" s="476"/>
      <c r="P25" s="476"/>
      <c r="Q25" s="476"/>
      <c r="R25" s="476"/>
      <c r="S25" s="476"/>
    </row>
    <row r="26" spans="1:19" s="289" customFormat="1" ht="12.75" customHeight="1">
      <c r="A26" s="931" t="s">
        <v>184</v>
      </c>
      <c r="B26" s="931"/>
      <c r="C26" s="931" t="s">
        <v>185</v>
      </c>
      <c r="D26" s="931"/>
      <c r="E26" s="932" t="s">
        <v>736</v>
      </c>
      <c r="F26" s="932"/>
      <c r="G26" s="815" t="s">
        <v>581</v>
      </c>
      <c r="H26" s="815"/>
      <c r="I26" s="815" t="s">
        <v>737</v>
      </c>
      <c r="J26" s="815"/>
      <c r="K26" s="815"/>
      <c r="L26" s="815" t="s">
        <v>583</v>
      </c>
      <c r="M26" s="815"/>
      <c r="N26" s="815" t="s">
        <v>584</v>
      </c>
      <c r="O26" s="815"/>
      <c r="P26" s="815"/>
      <c r="Q26" s="815"/>
      <c r="R26" s="815"/>
      <c r="S26" s="815"/>
    </row>
    <row r="27" spans="1:19" s="289" customFormat="1" ht="9.75" customHeight="1">
      <c r="A27" s="931"/>
      <c r="B27" s="931"/>
      <c r="C27" s="931"/>
      <c r="D27" s="931"/>
      <c r="E27" s="932"/>
      <c r="F27" s="932"/>
      <c r="G27" s="815"/>
      <c r="H27" s="815"/>
      <c r="I27" s="815"/>
      <c r="J27" s="815"/>
      <c r="K27" s="815"/>
      <c r="L27" s="815"/>
      <c r="M27" s="815"/>
      <c r="N27" s="815"/>
      <c r="O27" s="815"/>
      <c r="P27" s="815"/>
      <c r="Q27" s="815"/>
      <c r="R27" s="815"/>
      <c r="S27" s="815"/>
    </row>
    <row r="28" spans="1:19" s="289" customFormat="1" ht="12" customHeight="1">
      <c r="A28" s="931"/>
      <c r="B28" s="931"/>
      <c r="C28" s="931"/>
      <c r="D28" s="931"/>
      <c r="E28" s="933" t="s">
        <v>198</v>
      </c>
      <c r="F28" s="933"/>
      <c r="G28" s="931" t="s">
        <v>199</v>
      </c>
      <c r="H28" s="931"/>
      <c r="I28" s="931" t="s">
        <v>200</v>
      </c>
      <c r="J28" s="931"/>
      <c r="K28" s="931"/>
      <c r="L28" s="931" t="s">
        <v>201</v>
      </c>
      <c r="M28" s="931"/>
      <c r="N28" s="931" t="s">
        <v>202</v>
      </c>
      <c r="O28" s="931"/>
      <c r="P28" s="931"/>
      <c r="Q28" s="931"/>
      <c r="R28" s="931"/>
      <c r="S28" s="931"/>
    </row>
    <row r="29" spans="1:19" ht="24" customHeight="1">
      <c r="A29" s="907" t="s">
        <v>62</v>
      </c>
      <c r="B29" s="907"/>
      <c r="C29" s="934" t="s">
        <v>727</v>
      </c>
      <c r="D29" s="934"/>
      <c r="E29" s="911">
        <v>0</v>
      </c>
      <c r="F29" s="911"/>
      <c r="G29" s="911">
        <v>0</v>
      </c>
      <c r="H29" s="911"/>
      <c r="I29" s="917">
        <v>0</v>
      </c>
      <c r="J29" s="917"/>
      <c r="K29" s="917"/>
      <c r="L29" s="911">
        <v>0</v>
      </c>
      <c r="M29" s="911"/>
      <c r="N29" s="917">
        <v>0</v>
      </c>
      <c r="O29" s="917"/>
      <c r="P29" s="917"/>
      <c r="Q29" s="917"/>
      <c r="R29" s="917"/>
      <c r="S29" s="917"/>
    </row>
    <row r="30" spans="1:19" ht="21.75" customHeight="1">
      <c r="A30" s="907" t="s">
        <v>57</v>
      </c>
      <c r="B30" s="907"/>
      <c r="C30" s="935" t="s">
        <v>728</v>
      </c>
      <c r="D30" s="935"/>
      <c r="E30" s="911">
        <v>0</v>
      </c>
      <c r="F30" s="911"/>
      <c r="G30" s="911">
        <v>0</v>
      </c>
      <c r="H30" s="911"/>
      <c r="I30" s="917">
        <v>0</v>
      </c>
      <c r="J30" s="917"/>
      <c r="K30" s="917"/>
      <c r="L30" s="911">
        <v>0</v>
      </c>
      <c r="M30" s="911"/>
      <c r="N30" s="917">
        <v>0</v>
      </c>
      <c r="O30" s="917"/>
      <c r="P30" s="917"/>
      <c r="Q30" s="917"/>
      <c r="R30" s="917"/>
      <c r="S30" s="917"/>
    </row>
    <row r="31" spans="1:19" ht="15.75" customHeight="1">
      <c r="A31" s="907" t="s">
        <v>55</v>
      </c>
      <c r="B31" s="907"/>
      <c r="C31" s="937" t="s">
        <v>729</v>
      </c>
      <c r="D31" s="937"/>
      <c r="E31" s="911">
        <v>0</v>
      </c>
      <c r="F31" s="911"/>
      <c r="G31" s="911">
        <v>0</v>
      </c>
      <c r="H31" s="911"/>
      <c r="I31" s="917">
        <v>0</v>
      </c>
      <c r="J31" s="917"/>
      <c r="K31" s="917"/>
      <c r="L31" s="911">
        <v>0</v>
      </c>
      <c r="M31" s="911"/>
      <c r="N31" s="917">
        <v>0</v>
      </c>
      <c r="O31" s="917"/>
      <c r="P31" s="917"/>
      <c r="Q31" s="917"/>
      <c r="R31" s="917"/>
      <c r="S31" s="917"/>
    </row>
    <row r="32" spans="1:19" ht="15.75" customHeight="1">
      <c r="A32" s="907" t="s">
        <v>59</v>
      </c>
      <c r="B32" s="907"/>
      <c r="C32" s="936" t="s">
        <v>730</v>
      </c>
      <c r="D32" s="936"/>
      <c r="E32" s="911">
        <v>1</v>
      </c>
      <c r="F32" s="911"/>
      <c r="G32" s="911">
        <v>0</v>
      </c>
      <c r="H32" s="911"/>
      <c r="I32" s="917">
        <v>1</v>
      </c>
      <c r="J32" s="917"/>
      <c r="K32" s="917"/>
      <c r="L32" s="911">
        <v>0</v>
      </c>
      <c r="M32" s="911"/>
      <c r="N32" s="917">
        <v>0</v>
      </c>
      <c r="O32" s="917"/>
      <c r="P32" s="917"/>
      <c r="Q32" s="917"/>
      <c r="R32" s="917"/>
      <c r="S32" s="917"/>
    </row>
    <row r="33" spans="1:19" ht="15.75" customHeight="1">
      <c r="A33" s="907" t="s">
        <v>61</v>
      </c>
      <c r="B33" s="907"/>
      <c r="C33" s="936" t="s">
        <v>731</v>
      </c>
      <c r="D33" s="936"/>
      <c r="E33" s="911">
        <v>0</v>
      </c>
      <c r="F33" s="911"/>
      <c r="G33" s="911">
        <v>0</v>
      </c>
      <c r="H33" s="911"/>
      <c r="I33" s="917">
        <v>0</v>
      </c>
      <c r="J33" s="917"/>
      <c r="K33" s="917"/>
      <c r="L33" s="911">
        <v>0</v>
      </c>
      <c r="M33" s="911"/>
      <c r="N33" s="917">
        <v>0</v>
      </c>
      <c r="O33" s="917"/>
      <c r="P33" s="917"/>
      <c r="Q33" s="917"/>
      <c r="R33" s="917"/>
      <c r="S33" s="917"/>
    </row>
    <row r="34" ht="12">
      <c r="B34" s="415"/>
    </row>
    <row r="35" spans="2:19" ht="12">
      <c r="B35" s="415"/>
      <c r="D35" s="744">
        <v>29</v>
      </c>
      <c r="E35" s="744"/>
      <c r="F35" s="744"/>
      <c r="G35" s="744"/>
      <c r="H35" s="744"/>
      <c r="I35" s="744"/>
      <c r="J35" s="744"/>
      <c r="O35" s="807"/>
      <c r="P35" s="807"/>
      <c r="Q35" s="807"/>
      <c r="R35" s="807"/>
      <c r="S35" s="807"/>
    </row>
  </sheetData>
  <sheetProtection selectLockedCells="1" selectUnlockedCells="1"/>
  <mergeCells count="110">
    <mergeCell ref="N33:S33"/>
    <mergeCell ref="D35:J35"/>
    <mergeCell ref="O35:S35"/>
    <mergeCell ref="A33:B33"/>
    <mergeCell ref="C33:D33"/>
    <mergeCell ref="E33:F33"/>
    <mergeCell ref="G33:H33"/>
    <mergeCell ref="I33:K33"/>
    <mergeCell ref="L33:M33"/>
    <mergeCell ref="N31:S31"/>
    <mergeCell ref="A32:B32"/>
    <mergeCell ref="C32:D32"/>
    <mergeCell ref="E32:F32"/>
    <mergeCell ref="G32:H32"/>
    <mergeCell ref="I32:K32"/>
    <mergeCell ref="L32:M32"/>
    <mergeCell ref="N32:S32"/>
    <mergeCell ref="A31:B31"/>
    <mergeCell ref="C31:D31"/>
    <mergeCell ref="E31:F31"/>
    <mergeCell ref="G31:H31"/>
    <mergeCell ref="I31:K31"/>
    <mergeCell ref="L31:M31"/>
    <mergeCell ref="N29:S29"/>
    <mergeCell ref="A30:B30"/>
    <mergeCell ref="C30:D30"/>
    <mergeCell ref="E30:F30"/>
    <mergeCell ref="G30:H30"/>
    <mergeCell ref="I30:K30"/>
    <mergeCell ref="L30:M30"/>
    <mergeCell ref="N30:S30"/>
    <mergeCell ref="A29:B29"/>
    <mergeCell ref="C29:D29"/>
    <mergeCell ref="E29:F29"/>
    <mergeCell ref="G29:H29"/>
    <mergeCell ref="I29:K29"/>
    <mergeCell ref="L29:M29"/>
    <mergeCell ref="N26:S27"/>
    <mergeCell ref="E28:F28"/>
    <mergeCell ref="G28:H28"/>
    <mergeCell ref="I28:K28"/>
    <mergeCell ref="L28:M28"/>
    <mergeCell ref="N28:S28"/>
    <mergeCell ref="A26:B28"/>
    <mergeCell ref="C26:D28"/>
    <mergeCell ref="E26:F27"/>
    <mergeCell ref="G26:H27"/>
    <mergeCell ref="I26:K27"/>
    <mergeCell ref="L26:M27"/>
    <mergeCell ref="A22:B22"/>
    <mergeCell ref="J22:K22"/>
    <mergeCell ref="O22:S22"/>
    <mergeCell ref="A23:B23"/>
    <mergeCell ref="J23:K23"/>
    <mergeCell ref="O23:S23"/>
    <mergeCell ref="A20:B20"/>
    <mergeCell ref="J20:K20"/>
    <mergeCell ref="O20:S20"/>
    <mergeCell ref="A21:B21"/>
    <mergeCell ref="J21:K21"/>
    <mergeCell ref="O21:S21"/>
    <mergeCell ref="J16:K16"/>
    <mergeCell ref="E17:L17"/>
    <mergeCell ref="M17:N17"/>
    <mergeCell ref="J18:K18"/>
    <mergeCell ref="O18:S18"/>
    <mergeCell ref="A19:B19"/>
    <mergeCell ref="J19:K19"/>
    <mergeCell ref="O19:S19"/>
    <mergeCell ref="A12:B12"/>
    <mergeCell ref="C12:E12"/>
    <mergeCell ref="O12:S12"/>
    <mergeCell ref="A15:B18"/>
    <mergeCell ref="C15:C17"/>
    <mergeCell ref="D15:D17"/>
    <mergeCell ref="E15:L15"/>
    <mergeCell ref="M15:M16"/>
    <mergeCell ref="N15:N16"/>
    <mergeCell ref="O15:S17"/>
    <mergeCell ref="A10:B10"/>
    <mergeCell ref="C10:E10"/>
    <mergeCell ref="O10:S10"/>
    <mergeCell ref="A11:B11"/>
    <mergeCell ref="C11:E11"/>
    <mergeCell ref="O11:S11"/>
    <mergeCell ref="O7:S7"/>
    <mergeCell ref="A8:B8"/>
    <mergeCell ref="C8:E8"/>
    <mergeCell ref="O8:S8"/>
    <mergeCell ref="A9:B9"/>
    <mergeCell ref="C9:E9"/>
    <mergeCell ref="O9:S9"/>
    <mergeCell ref="A5:B5"/>
    <mergeCell ref="F5:F6"/>
    <mergeCell ref="G5:H5"/>
    <mergeCell ref="N5:N6"/>
    <mergeCell ref="O5:S5"/>
    <mergeCell ref="A6:B6"/>
    <mergeCell ref="L6:M6"/>
    <mergeCell ref="O6:S6"/>
    <mergeCell ref="O1:S1"/>
    <mergeCell ref="I3:N3"/>
    <mergeCell ref="O3:S3"/>
    <mergeCell ref="C4:E7"/>
    <mergeCell ref="F4:H4"/>
    <mergeCell ref="I4:I6"/>
    <mergeCell ref="J4:J6"/>
    <mergeCell ref="K4:K6"/>
    <mergeCell ref="L4:M4"/>
    <mergeCell ref="N4:S4"/>
  </mergeCells>
  <conditionalFormatting sqref="O3:S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F8:S12 D19:S23 E29:S33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8"/>
  <sheetViews>
    <sheetView showGridLines="0" tabSelected="1" zoomScalePageLayoutView="0" workbookViewId="0" topLeftCell="C1">
      <selection activeCell="J27" sqref="J27"/>
    </sheetView>
  </sheetViews>
  <sheetFormatPr defaultColWidth="12.625" defaultRowHeight="12.75"/>
  <cols>
    <col min="1" max="2" width="2.75390625" style="142" customWidth="1"/>
    <col min="3" max="3" width="7.75390625" style="142" customWidth="1"/>
    <col min="4" max="4" width="9.375" style="142" customWidth="1"/>
    <col min="5" max="5" width="22.625" style="142" customWidth="1"/>
    <col min="6" max="11" width="12.75390625" style="142" customWidth="1"/>
    <col min="12" max="16" width="2.75390625" style="142" customWidth="1"/>
    <col min="17" max="16384" width="12.625" style="142" customWidth="1"/>
  </cols>
  <sheetData>
    <row r="1" spans="14:16" ht="20.25" customHeight="1">
      <c r="N1" s="746">
        <v>1616</v>
      </c>
      <c r="O1" s="746"/>
      <c r="P1" s="746"/>
    </row>
    <row r="2" spans="1:16" s="147" customFormat="1" ht="18.75" customHeight="1">
      <c r="A2" s="143" t="s">
        <v>181</v>
      </c>
      <c r="B2" s="144">
        <v>1</v>
      </c>
      <c r="C2" s="145" t="s">
        <v>182</v>
      </c>
      <c r="D2" s="146"/>
      <c r="H2" s="747" t="s">
        <v>183</v>
      </c>
      <c r="I2" s="747"/>
      <c r="J2" s="747"/>
      <c r="K2" s="747"/>
      <c r="L2" s="748" t="str">
        <f>elolap!$P$34</f>
        <v>13392</v>
      </c>
      <c r="M2" s="748"/>
      <c r="N2" s="748"/>
      <c r="O2" s="748"/>
      <c r="P2" s="748"/>
    </row>
    <row r="3" spans="1:16" s="149" customFormat="1" ht="12.75" customHeight="1">
      <c r="A3" s="749" t="s">
        <v>184</v>
      </c>
      <c r="B3" s="749"/>
      <c r="C3" s="750" t="s">
        <v>185</v>
      </c>
      <c r="D3" s="750"/>
      <c r="E3" s="750"/>
      <c r="F3" s="751" t="s">
        <v>186</v>
      </c>
      <c r="G3" s="751"/>
      <c r="H3" s="751"/>
      <c r="I3" s="751"/>
      <c r="J3" s="751"/>
      <c r="K3" s="751"/>
      <c r="L3" s="751"/>
      <c r="M3" s="751"/>
      <c r="N3" s="751"/>
      <c r="O3" s="751"/>
      <c r="P3" s="751"/>
    </row>
    <row r="4" spans="1:16" s="149" customFormat="1" ht="14.25" customHeight="1">
      <c r="A4" s="749"/>
      <c r="B4" s="749"/>
      <c r="C4" s="750"/>
      <c r="D4" s="750"/>
      <c r="E4" s="750"/>
      <c r="F4" s="752" t="s">
        <v>187</v>
      </c>
      <c r="G4" s="752"/>
      <c r="H4" s="752"/>
      <c r="I4" s="753" t="s">
        <v>188</v>
      </c>
      <c r="J4" s="753"/>
      <c r="K4" s="753"/>
      <c r="L4" s="753"/>
      <c r="M4" s="753"/>
      <c r="N4" s="753"/>
      <c r="O4" s="753"/>
      <c r="P4" s="753"/>
    </row>
    <row r="5" spans="1:16" s="149" customFormat="1" ht="12.75" customHeight="1">
      <c r="A5" s="749"/>
      <c r="B5" s="749"/>
      <c r="C5" s="750"/>
      <c r="D5" s="750"/>
      <c r="E5" s="750"/>
      <c r="F5" s="754" t="s">
        <v>189</v>
      </c>
      <c r="G5" s="755" t="s">
        <v>190</v>
      </c>
      <c r="H5" s="755"/>
      <c r="I5" s="755" t="s">
        <v>191</v>
      </c>
      <c r="J5" s="755"/>
      <c r="K5" s="754" t="s">
        <v>192</v>
      </c>
      <c r="L5" s="754"/>
      <c r="M5" s="754"/>
      <c r="N5" s="754"/>
      <c r="O5" s="754"/>
      <c r="P5" s="754"/>
    </row>
    <row r="6" spans="1:16" s="149" customFormat="1" ht="17.25" customHeight="1">
      <c r="A6" s="749"/>
      <c r="B6" s="749"/>
      <c r="C6" s="750"/>
      <c r="D6" s="750"/>
      <c r="E6" s="750"/>
      <c r="F6" s="754"/>
      <c r="G6" s="755"/>
      <c r="H6" s="755"/>
      <c r="I6" s="756" t="s">
        <v>193</v>
      </c>
      <c r="J6" s="756"/>
      <c r="K6" s="754"/>
      <c r="L6" s="754"/>
      <c r="M6" s="754"/>
      <c r="N6" s="754"/>
      <c r="O6" s="754"/>
      <c r="P6" s="754"/>
    </row>
    <row r="7" spans="1:16" s="149" customFormat="1" ht="13.5" customHeight="1">
      <c r="A7" s="749"/>
      <c r="B7" s="749"/>
      <c r="C7" s="750"/>
      <c r="D7" s="750"/>
      <c r="E7" s="750"/>
      <c r="F7" s="754"/>
      <c r="G7" s="153" t="s">
        <v>194</v>
      </c>
      <c r="H7" s="154" t="s">
        <v>195</v>
      </c>
      <c r="I7" s="155" t="s">
        <v>196</v>
      </c>
      <c r="J7" s="155" t="s">
        <v>197</v>
      </c>
      <c r="K7" s="156" t="s">
        <v>196</v>
      </c>
      <c r="L7" s="757" t="s">
        <v>197</v>
      </c>
      <c r="M7" s="757"/>
      <c r="N7" s="757"/>
      <c r="O7" s="757"/>
      <c r="P7" s="757"/>
    </row>
    <row r="8" spans="1:16" s="149" customFormat="1" ht="9" customHeight="1">
      <c r="A8" s="749"/>
      <c r="B8" s="749"/>
      <c r="C8" s="758"/>
      <c r="D8" s="758"/>
      <c r="E8" s="758"/>
      <c r="F8" s="150" t="s">
        <v>198</v>
      </c>
      <c r="G8" s="151" t="s">
        <v>199</v>
      </c>
      <c r="H8" s="151" t="s">
        <v>200</v>
      </c>
      <c r="I8" s="150" t="s">
        <v>201</v>
      </c>
      <c r="J8" s="151" t="s">
        <v>202</v>
      </c>
      <c r="K8" s="150" t="s">
        <v>203</v>
      </c>
      <c r="L8" s="752" t="s">
        <v>204</v>
      </c>
      <c r="M8" s="752"/>
      <c r="N8" s="752"/>
      <c r="O8" s="752"/>
      <c r="P8" s="752"/>
    </row>
    <row r="9" spans="1:16" s="149" customFormat="1" ht="15.75" customHeight="1">
      <c r="A9" s="759" t="s">
        <v>62</v>
      </c>
      <c r="B9" s="759"/>
      <c r="C9" s="158" t="s">
        <v>205</v>
      </c>
      <c r="D9" s="158"/>
      <c r="E9" s="158"/>
      <c r="F9" s="159">
        <v>2806</v>
      </c>
      <c r="G9" s="159">
        <v>53</v>
      </c>
      <c r="H9" s="159">
        <v>1530</v>
      </c>
      <c r="I9" s="159">
        <v>2806</v>
      </c>
      <c r="J9" s="159">
        <v>71258041</v>
      </c>
      <c r="K9" s="159">
        <v>2224</v>
      </c>
      <c r="L9" s="760">
        <v>54112898</v>
      </c>
      <c r="M9" s="760"/>
      <c r="N9" s="760"/>
      <c r="O9" s="760"/>
      <c r="P9" s="760"/>
    </row>
    <row r="10" spans="1:16" s="149" customFormat="1" ht="15.75" customHeight="1">
      <c r="A10" s="759" t="s">
        <v>57</v>
      </c>
      <c r="B10" s="759"/>
      <c r="C10" s="161" t="s">
        <v>206</v>
      </c>
      <c r="D10" s="161"/>
      <c r="E10" s="158"/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760">
        <v>0</v>
      </c>
      <c r="M10" s="760"/>
      <c r="N10" s="760"/>
      <c r="O10" s="760"/>
      <c r="P10" s="760"/>
    </row>
    <row r="11" spans="1:16" s="149" customFormat="1" ht="15.75" customHeight="1">
      <c r="A11" s="759" t="s">
        <v>55</v>
      </c>
      <c r="B11" s="759"/>
      <c r="C11" s="161" t="s">
        <v>207</v>
      </c>
      <c r="D11" s="161"/>
      <c r="E11" s="158"/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760">
        <v>0</v>
      </c>
      <c r="M11" s="760"/>
      <c r="N11" s="760"/>
      <c r="O11" s="760"/>
      <c r="P11" s="760"/>
    </row>
    <row r="12" spans="1:16" s="149" customFormat="1" ht="15.75" customHeight="1">
      <c r="A12" s="759" t="s">
        <v>59</v>
      </c>
      <c r="B12" s="759"/>
      <c r="C12" s="162" t="s">
        <v>208</v>
      </c>
      <c r="D12" s="163"/>
      <c r="E12" s="158"/>
      <c r="F12" s="159">
        <v>0</v>
      </c>
      <c r="G12" s="164"/>
      <c r="H12" s="164"/>
      <c r="I12" s="159">
        <v>0</v>
      </c>
      <c r="J12" s="159">
        <v>0</v>
      </c>
      <c r="K12" s="159">
        <v>0</v>
      </c>
      <c r="L12" s="760">
        <v>0</v>
      </c>
      <c r="M12" s="760"/>
      <c r="N12" s="760"/>
      <c r="O12" s="760"/>
      <c r="P12" s="760"/>
    </row>
    <row r="13" spans="1:16" s="149" customFormat="1" ht="15.75" customHeight="1">
      <c r="A13" s="759" t="s">
        <v>61</v>
      </c>
      <c r="B13" s="759"/>
      <c r="C13" s="165" t="s">
        <v>209</v>
      </c>
      <c r="D13" s="166"/>
      <c r="E13" s="167"/>
      <c r="F13" s="168">
        <v>2806</v>
      </c>
      <c r="G13" s="168">
        <v>53</v>
      </c>
      <c r="H13" s="168">
        <v>1530</v>
      </c>
      <c r="I13" s="168">
        <v>2806</v>
      </c>
      <c r="J13" s="159">
        <v>71258041</v>
      </c>
      <c r="K13" s="159">
        <v>2224</v>
      </c>
      <c r="L13" s="760">
        <v>54112898</v>
      </c>
      <c r="M13" s="760"/>
      <c r="N13" s="760"/>
      <c r="O13" s="760"/>
      <c r="P13" s="760"/>
    </row>
    <row r="14" spans="1:16" s="149" customFormat="1" ht="15.75" customHeight="1">
      <c r="A14" s="759" t="s">
        <v>64</v>
      </c>
      <c r="B14" s="759"/>
      <c r="C14" s="169" t="s">
        <v>210</v>
      </c>
      <c r="D14" s="170"/>
      <c r="E14" s="171"/>
      <c r="F14" s="168">
        <v>23</v>
      </c>
      <c r="G14" s="168">
        <v>0</v>
      </c>
      <c r="H14" s="168">
        <v>0</v>
      </c>
      <c r="I14" s="168">
        <v>21</v>
      </c>
      <c r="J14" s="168">
        <v>1295833</v>
      </c>
      <c r="K14" s="168">
        <v>9</v>
      </c>
      <c r="L14" s="760">
        <v>1130741</v>
      </c>
      <c r="M14" s="760"/>
      <c r="N14" s="760"/>
      <c r="O14" s="760"/>
      <c r="P14" s="760"/>
    </row>
    <row r="15" spans="1:16" s="149" customFormat="1" ht="15.75" customHeight="1">
      <c r="A15" s="759" t="s">
        <v>66</v>
      </c>
      <c r="B15" s="759"/>
      <c r="C15" s="158" t="s">
        <v>211</v>
      </c>
      <c r="D15" s="158"/>
      <c r="E15" s="158"/>
      <c r="F15" s="159">
        <v>2</v>
      </c>
      <c r="G15" s="159">
        <v>0</v>
      </c>
      <c r="H15" s="159">
        <v>0</v>
      </c>
      <c r="I15" s="159">
        <v>2</v>
      </c>
      <c r="J15" s="159">
        <v>12855</v>
      </c>
      <c r="K15" s="159">
        <v>0</v>
      </c>
      <c r="L15" s="760">
        <v>0</v>
      </c>
      <c r="M15" s="760"/>
      <c r="N15" s="760"/>
      <c r="O15" s="760"/>
      <c r="P15" s="760"/>
    </row>
    <row r="16" spans="1:16" s="149" customFormat="1" ht="15.75" customHeight="1">
      <c r="A16" s="759" t="s">
        <v>68</v>
      </c>
      <c r="B16" s="759"/>
      <c r="C16" s="761" t="s">
        <v>212</v>
      </c>
      <c r="D16" s="762" t="s">
        <v>213</v>
      </c>
      <c r="E16" s="762" t="s">
        <v>214</v>
      </c>
      <c r="F16" s="159">
        <v>2806</v>
      </c>
      <c r="G16" s="159">
        <v>53</v>
      </c>
      <c r="H16" s="159">
        <v>1530</v>
      </c>
      <c r="I16" s="159">
        <v>2806</v>
      </c>
      <c r="J16" s="159">
        <v>71258041</v>
      </c>
      <c r="K16" s="159">
        <v>2224</v>
      </c>
      <c r="L16" s="760">
        <v>54112898</v>
      </c>
      <c r="M16" s="760"/>
      <c r="N16" s="760"/>
      <c r="O16" s="760"/>
      <c r="P16" s="760"/>
    </row>
    <row r="17" spans="1:16" s="149" customFormat="1" ht="15.75" customHeight="1">
      <c r="A17" s="759" t="s">
        <v>70</v>
      </c>
      <c r="B17" s="759"/>
      <c r="C17" s="761" t="s">
        <v>215</v>
      </c>
      <c r="D17" s="762" t="s">
        <v>216</v>
      </c>
      <c r="E17" s="762"/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760">
        <v>0</v>
      </c>
      <c r="M17" s="760"/>
      <c r="N17" s="760"/>
      <c r="O17" s="760"/>
      <c r="P17" s="760"/>
    </row>
    <row r="18" spans="1:16" s="149" customFormat="1" ht="15.75" customHeight="1">
      <c r="A18" s="759" t="s">
        <v>217</v>
      </c>
      <c r="B18" s="759"/>
      <c r="C18" s="754" t="s">
        <v>212</v>
      </c>
      <c r="D18" s="762" t="s">
        <v>218</v>
      </c>
      <c r="E18" s="762"/>
      <c r="F18" s="159">
        <v>187</v>
      </c>
      <c r="G18" s="159">
        <v>46</v>
      </c>
      <c r="H18" s="159">
        <v>9537</v>
      </c>
      <c r="I18" s="159">
        <v>187</v>
      </c>
      <c r="J18" s="159">
        <v>27541676</v>
      </c>
      <c r="K18" s="159">
        <v>0</v>
      </c>
      <c r="L18" s="760">
        <v>0</v>
      </c>
      <c r="M18" s="760"/>
      <c r="N18" s="760"/>
      <c r="O18" s="760"/>
      <c r="P18" s="760"/>
    </row>
    <row r="19" spans="1:16" s="149" customFormat="1" ht="15.75" customHeight="1">
      <c r="A19" s="759" t="s">
        <v>219</v>
      </c>
      <c r="B19" s="759"/>
      <c r="C19" s="754"/>
      <c r="D19" s="762" t="s">
        <v>220</v>
      </c>
      <c r="E19" s="762"/>
      <c r="F19" s="159">
        <v>130</v>
      </c>
      <c r="G19" s="159">
        <v>4</v>
      </c>
      <c r="H19" s="159">
        <v>8194</v>
      </c>
      <c r="I19" s="159">
        <v>130</v>
      </c>
      <c r="J19" s="159">
        <v>28315476</v>
      </c>
      <c r="K19" s="159">
        <v>62</v>
      </c>
      <c r="L19" s="760">
        <v>3271582</v>
      </c>
      <c r="M19" s="760"/>
      <c r="N19" s="760"/>
      <c r="O19" s="760"/>
      <c r="P19" s="760"/>
    </row>
    <row r="20" spans="1:16" s="149" customFormat="1" ht="15.75" customHeight="1">
      <c r="A20" s="759" t="s">
        <v>221</v>
      </c>
      <c r="B20" s="759"/>
      <c r="C20" s="754"/>
      <c r="D20" s="762" t="s">
        <v>222</v>
      </c>
      <c r="E20" s="762"/>
      <c r="F20" s="159">
        <v>2489</v>
      </c>
      <c r="G20" s="159">
        <v>1</v>
      </c>
      <c r="H20" s="159">
        <v>3799</v>
      </c>
      <c r="I20" s="159">
        <v>2489</v>
      </c>
      <c r="J20" s="159">
        <v>15400889</v>
      </c>
      <c r="K20" s="159">
        <v>2162</v>
      </c>
      <c r="L20" s="760">
        <v>50841316</v>
      </c>
      <c r="M20" s="760"/>
      <c r="N20" s="760"/>
      <c r="O20" s="760"/>
      <c r="P20" s="760"/>
    </row>
    <row r="21" spans="1:16" s="149" customFormat="1" ht="15.75" customHeight="1">
      <c r="A21" s="759" t="s">
        <v>223</v>
      </c>
      <c r="B21" s="759"/>
      <c r="C21" s="763" t="s">
        <v>224</v>
      </c>
      <c r="D21" s="763"/>
      <c r="E21" s="763"/>
      <c r="F21" s="159">
        <v>48</v>
      </c>
      <c r="G21" s="159">
        <v>5</v>
      </c>
      <c r="H21" s="159">
        <v>6104</v>
      </c>
      <c r="I21" s="159">
        <v>48</v>
      </c>
      <c r="J21" s="159">
        <v>1072005</v>
      </c>
      <c r="K21" s="159">
        <v>48</v>
      </c>
      <c r="L21" s="760">
        <v>1189573</v>
      </c>
      <c r="M21" s="760"/>
      <c r="N21" s="760"/>
      <c r="O21" s="760"/>
      <c r="P21" s="760"/>
    </row>
    <row r="22" spans="1:16" s="149" customFormat="1" ht="15.75" customHeight="1">
      <c r="A22" s="759" t="s">
        <v>225</v>
      </c>
      <c r="B22" s="759"/>
      <c r="C22" s="764" t="s">
        <v>226</v>
      </c>
      <c r="D22" s="158" t="s">
        <v>227</v>
      </c>
      <c r="E22" s="158"/>
      <c r="F22" s="159">
        <v>48</v>
      </c>
      <c r="G22" s="159">
        <v>5</v>
      </c>
      <c r="H22" s="159">
        <v>6104</v>
      </c>
      <c r="I22" s="159">
        <v>48</v>
      </c>
      <c r="J22" s="159">
        <v>1072005</v>
      </c>
      <c r="K22" s="159">
        <v>48</v>
      </c>
      <c r="L22" s="760">
        <v>1189573</v>
      </c>
      <c r="M22" s="760"/>
      <c r="N22" s="760"/>
      <c r="O22" s="760"/>
      <c r="P22" s="760"/>
    </row>
    <row r="23" spans="1:16" s="149" customFormat="1" ht="15.75" customHeight="1">
      <c r="A23" s="759" t="s">
        <v>228</v>
      </c>
      <c r="B23" s="759"/>
      <c r="C23" s="764"/>
      <c r="D23" s="158" t="s">
        <v>229</v>
      </c>
      <c r="E23" s="172"/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760">
        <v>0</v>
      </c>
      <c r="M23" s="760"/>
      <c r="N23" s="760"/>
      <c r="O23" s="760"/>
      <c r="P23" s="760"/>
    </row>
    <row r="24" spans="1:16" s="149" customFormat="1" ht="15.75" customHeight="1">
      <c r="A24" s="759" t="s">
        <v>230</v>
      </c>
      <c r="B24" s="759"/>
      <c r="C24" s="764"/>
      <c r="D24" s="161" t="s">
        <v>231</v>
      </c>
      <c r="E24" s="173"/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760">
        <v>0</v>
      </c>
      <c r="M24" s="760"/>
      <c r="N24" s="760"/>
      <c r="O24" s="760"/>
      <c r="P24" s="760"/>
    </row>
    <row r="25" spans="1:16" s="149" customFormat="1" ht="15.75" customHeight="1">
      <c r="A25" s="759" t="s">
        <v>232</v>
      </c>
      <c r="B25" s="759"/>
      <c r="C25" s="174" t="s">
        <v>233</v>
      </c>
      <c r="D25" s="175"/>
      <c r="E25" s="176"/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760">
        <v>0</v>
      </c>
      <c r="M25" s="760"/>
      <c r="N25" s="760"/>
      <c r="O25" s="760"/>
      <c r="P25" s="760"/>
    </row>
    <row r="26" spans="1:16" s="149" customFormat="1" ht="15.75" customHeight="1">
      <c r="A26" s="759" t="s">
        <v>234</v>
      </c>
      <c r="B26" s="759"/>
      <c r="C26" s="764" t="s">
        <v>235</v>
      </c>
      <c r="D26" s="158" t="s">
        <v>227</v>
      </c>
      <c r="E26" s="176"/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760">
        <v>0</v>
      </c>
      <c r="M26" s="760"/>
      <c r="N26" s="760"/>
      <c r="O26" s="760"/>
      <c r="P26" s="760"/>
    </row>
    <row r="27" spans="1:16" s="149" customFormat="1" ht="15.75" customHeight="1">
      <c r="A27" s="759" t="s">
        <v>236</v>
      </c>
      <c r="B27" s="759"/>
      <c r="C27" s="764"/>
      <c r="D27" s="158" t="s">
        <v>229</v>
      </c>
      <c r="E27" s="176"/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760">
        <v>0</v>
      </c>
      <c r="M27" s="760"/>
      <c r="N27" s="760"/>
      <c r="O27" s="760"/>
      <c r="P27" s="760"/>
    </row>
    <row r="28" spans="1:16" s="149" customFormat="1" ht="15.75" customHeight="1">
      <c r="A28" s="759" t="s">
        <v>237</v>
      </c>
      <c r="B28" s="759"/>
      <c r="C28" s="764"/>
      <c r="D28" s="158" t="s">
        <v>231</v>
      </c>
      <c r="E28" s="176"/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760">
        <v>0</v>
      </c>
      <c r="M28" s="760"/>
      <c r="N28" s="760"/>
      <c r="O28" s="760"/>
      <c r="P28" s="760"/>
    </row>
    <row r="29" spans="1:16" s="149" customFormat="1" ht="15.75" customHeight="1">
      <c r="A29" s="759" t="s">
        <v>238</v>
      </c>
      <c r="B29" s="759"/>
      <c r="C29" s="764"/>
      <c r="D29" s="177" t="s">
        <v>239</v>
      </c>
      <c r="E29" s="178"/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760">
        <v>0</v>
      </c>
      <c r="M29" s="760"/>
      <c r="N29" s="760"/>
      <c r="O29" s="760"/>
      <c r="P29" s="760"/>
    </row>
    <row r="30" spans="1:16" s="149" customFormat="1" ht="15.75" customHeight="1">
      <c r="A30" s="759" t="s">
        <v>240</v>
      </c>
      <c r="B30" s="759"/>
      <c r="C30" s="179" t="s">
        <v>241</v>
      </c>
      <c r="D30" s="180"/>
      <c r="E30" s="176"/>
      <c r="F30" s="159">
        <v>2758</v>
      </c>
      <c r="G30" s="181"/>
      <c r="H30" s="181"/>
      <c r="I30" s="159">
        <v>2758</v>
      </c>
      <c r="J30" s="159">
        <v>70186036</v>
      </c>
      <c r="K30" s="159">
        <v>2176</v>
      </c>
      <c r="L30" s="760">
        <v>52923325</v>
      </c>
      <c r="M30" s="760"/>
      <c r="N30" s="760"/>
      <c r="O30" s="760"/>
      <c r="P30" s="760"/>
    </row>
    <row r="31" spans="1:16" s="149" customFormat="1" ht="15.75" customHeight="1">
      <c r="A31" s="759" t="s">
        <v>242</v>
      </c>
      <c r="B31" s="759"/>
      <c r="C31" s="764" t="s">
        <v>243</v>
      </c>
      <c r="D31" s="158" t="s">
        <v>227</v>
      </c>
      <c r="E31" s="158"/>
      <c r="F31" s="159">
        <v>2735</v>
      </c>
      <c r="G31" s="181"/>
      <c r="H31" s="181"/>
      <c r="I31" s="159">
        <v>2735</v>
      </c>
      <c r="J31" s="159">
        <v>70096723</v>
      </c>
      <c r="K31" s="159">
        <v>2160</v>
      </c>
      <c r="L31" s="760">
        <v>52218642</v>
      </c>
      <c r="M31" s="760"/>
      <c r="N31" s="760"/>
      <c r="O31" s="760"/>
      <c r="P31" s="760"/>
    </row>
    <row r="32" spans="1:16" s="149" customFormat="1" ht="15.75" customHeight="1">
      <c r="A32" s="759" t="s">
        <v>244</v>
      </c>
      <c r="B32" s="759"/>
      <c r="C32" s="764"/>
      <c r="D32" s="158" t="s">
        <v>229</v>
      </c>
      <c r="E32" s="158"/>
      <c r="F32" s="159">
        <v>0</v>
      </c>
      <c r="G32" s="181"/>
      <c r="H32" s="181"/>
      <c r="I32" s="159">
        <v>0</v>
      </c>
      <c r="J32" s="159">
        <v>0</v>
      </c>
      <c r="K32" s="159">
        <v>0</v>
      </c>
      <c r="L32" s="760">
        <v>0</v>
      </c>
      <c r="M32" s="760"/>
      <c r="N32" s="760"/>
      <c r="O32" s="760"/>
      <c r="P32" s="760"/>
    </row>
    <row r="33" spans="1:16" s="149" customFormat="1" ht="15.75" customHeight="1">
      <c r="A33" s="759" t="s">
        <v>245</v>
      </c>
      <c r="B33" s="759"/>
      <c r="C33" s="764"/>
      <c r="D33" s="158" t="s">
        <v>231</v>
      </c>
      <c r="E33" s="158"/>
      <c r="F33" s="159">
        <v>23</v>
      </c>
      <c r="G33" s="181"/>
      <c r="H33" s="181"/>
      <c r="I33" s="159">
        <v>23</v>
      </c>
      <c r="J33" s="159">
        <v>89313</v>
      </c>
      <c r="K33" s="159">
        <v>16</v>
      </c>
      <c r="L33" s="760">
        <v>704683</v>
      </c>
      <c r="M33" s="760"/>
      <c r="N33" s="760"/>
      <c r="O33" s="760"/>
      <c r="P33" s="760"/>
    </row>
    <row r="34" spans="1:16" s="149" customFormat="1" ht="22.5" customHeight="1">
      <c r="A34" s="759" t="s">
        <v>246</v>
      </c>
      <c r="B34" s="759"/>
      <c r="C34" s="754" t="s">
        <v>212</v>
      </c>
      <c r="D34" s="767" t="s">
        <v>247</v>
      </c>
      <c r="E34" s="767"/>
      <c r="F34" s="159">
        <v>51</v>
      </c>
      <c r="G34" s="159">
        <v>1</v>
      </c>
      <c r="H34" s="159">
        <v>8556</v>
      </c>
      <c r="I34" s="159">
        <v>51</v>
      </c>
      <c r="J34" s="159">
        <v>928002</v>
      </c>
      <c r="K34" s="159">
        <v>0</v>
      </c>
      <c r="L34" s="760">
        <v>0</v>
      </c>
      <c r="M34" s="760"/>
      <c r="N34" s="760"/>
      <c r="O34" s="760"/>
      <c r="P34" s="760"/>
    </row>
    <row r="35" spans="1:16" s="149" customFormat="1" ht="17.25" customHeight="1">
      <c r="A35" s="759" t="s">
        <v>248</v>
      </c>
      <c r="B35" s="759"/>
      <c r="C35" s="754"/>
      <c r="D35" s="158" t="s">
        <v>249</v>
      </c>
      <c r="E35" s="158"/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760">
        <v>0</v>
      </c>
      <c r="M35" s="760"/>
      <c r="N35" s="760"/>
      <c r="O35" s="760"/>
      <c r="P35" s="760"/>
    </row>
    <row r="36" spans="1:16" s="149" customFormat="1" ht="15.75" customHeight="1">
      <c r="A36" s="759" t="s">
        <v>250</v>
      </c>
      <c r="B36" s="759"/>
      <c r="C36" s="754"/>
      <c r="D36" s="158" t="s">
        <v>251</v>
      </c>
      <c r="E36" s="158"/>
      <c r="F36" s="159">
        <v>2423</v>
      </c>
      <c r="G36" s="159">
        <v>47</v>
      </c>
      <c r="H36" s="159">
        <v>7483</v>
      </c>
      <c r="I36" s="159">
        <v>2423</v>
      </c>
      <c r="J36" s="159">
        <v>20396312</v>
      </c>
      <c r="K36" s="159">
        <v>2111</v>
      </c>
      <c r="L36" s="760">
        <v>52272917</v>
      </c>
      <c r="M36" s="760"/>
      <c r="N36" s="760"/>
      <c r="O36" s="760"/>
      <c r="P36" s="760"/>
    </row>
    <row r="37" spans="1:2" s="149" customFormat="1" ht="12">
      <c r="A37" s="182"/>
      <c r="B37" s="183"/>
    </row>
    <row r="38" spans="1:16" s="149" customFormat="1" ht="16.5" customHeight="1">
      <c r="A38" s="182"/>
      <c r="B38" s="183"/>
      <c r="D38" s="765">
        <v>3</v>
      </c>
      <c r="E38" s="765"/>
      <c r="F38" s="765"/>
      <c r="G38" s="765"/>
      <c r="H38" s="765"/>
      <c r="I38" s="765"/>
      <c r="J38" s="765"/>
      <c r="K38" s="765"/>
      <c r="L38" s="184"/>
      <c r="M38" s="766"/>
      <c r="N38" s="766"/>
      <c r="O38" s="766"/>
      <c r="P38" s="766"/>
    </row>
  </sheetData>
  <sheetProtection selectLockedCells="1" selectUnlockedCells="1"/>
  <mergeCells count="87">
    <mergeCell ref="D38:K38"/>
    <mergeCell ref="M38:P38"/>
    <mergeCell ref="A34:B34"/>
    <mergeCell ref="C34:C36"/>
    <mergeCell ref="D34:E34"/>
    <mergeCell ref="L34:P34"/>
    <mergeCell ref="A35:B35"/>
    <mergeCell ref="L35:P35"/>
    <mergeCell ref="A36:B36"/>
    <mergeCell ref="L36:P36"/>
    <mergeCell ref="L29:P29"/>
    <mergeCell ref="A30:B30"/>
    <mergeCell ref="L30:P30"/>
    <mergeCell ref="A31:B31"/>
    <mergeCell ref="C31:C33"/>
    <mergeCell ref="L31:P31"/>
    <mergeCell ref="A32:B32"/>
    <mergeCell ref="L32:P32"/>
    <mergeCell ref="A33:B33"/>
    <mergeCell ref="L33:P33"/>
    <mergeCell ref="A25:B25"/>
    <mergeCell ref="L25:P25"/>
    <mergeCell ref="A26:B26"/>
    <mergeCell ref="C26:C29"/>
    <mergeCell ref="L26:P26"/>
    <mergeCell ref="A27:B27"/>
    <mergeCell ref="L27:P27"/>
    <mergeCell ref="A28:B28"/>
    <mergeCell ref="L28:P28"/>
    <mergeCell ref="A29:B29"/>
    <mergeCell ref="A21:B21"/>
    <mergeCell ref="C21:E21"/>
    <mergeCell ref="L21:P21"/>
    <mergeCell ref="A22:B22"/>
    <mergeCell ref="C22:C24"/>
    <mergeCell ref="L22:P22"/>
    <mergeCell ref="A23:B23"/>
    <mergeCell ref="L23:P23"/>
    <mergeCell ref="A24:B24"/>
    <mergeCell ref="L24:P24"/>
    <mergeCell ref="A18:B18"/>
    <mergeCell ref="C18:C20"/>
    <mergeCell ref="D18:E18"/>
    <mergeCell ref="L18:P18"/>
    <mergeCell ref="A19:B19"/>
    <mergeCell ref="D19:E19"/>
    <mergeCell ref="L19:P19"/>
    <mergeCell ref="A20:B20"/>
    <mergeCell ref="D20:E20"/>
    <mergeCell ref="L20:P20"/>
    <mergeCell ref="A15:B15"/>
    <mergeCell ref="L15:P15"/>
    <mergeCell ref="A16:B16"/>
    <mergeCell ref="C16:C17"/>
    <mergeCell ref="D16:E16"/>
    <mergeCell ref="L16:P16"/>
    <mergeCell ref="A17:B17"/>
    <mergeCell ref="D17:E17"/>
    <mergeCell ref="L17:P17"/>
    <mergeCell ref="A12:B12"/>
    <mergeCell ref="L12:P12"/>
    <mergeCell ref="A13:B13"/>
    <mergeCell ref="L13:P13"/>
    <mergeCell ref="A14:B14"/>
    <mergeCell ref="L14:P14"/>
    <mergeCell ref="A9:B9"/>
    <mergeCell ref="L9:P9"/>
    <mergeCell ref="A10:B10"/>
    <mergeCell ref="L10:P10"/>
    <mergeCell ref="A11:B11"/>
    <mergeCell ref="L11:P11"/>
    <mergeCell ref="I5:J5"/>
    <mergeCell ref="K5:P6"/>
    <mergeCell ref="I6:J6"/>
    <mergeCell ref="L7:P7"/>
    <mergeCell ref="C8:E8"/>
    <mergeCell ref="L8:P8"/>
    <mergeCell ref="N1:P1"/>
    <mergeCell ref="H2:K2"/>
    <mergeCell ref="L2:P2"/>
    <mergeCell ref="A3:B8"/>
    <mergeCell ref="C3:E7"/>
    <mergeCell ref="F3:P3"/>
    <mergeCell ref="F4:H4"/>
    <mergeCell ref="I4:P4"/>
    <mergeCell ref="F5:F7"/>
    <mergeCell ref="G5:H6"/>
  </mergeCells>
  <conditionalFormatting sqref="L2:P2">
    <cfRule type="cellIs" priority="1" dxfId="49" operator="equal" stopIfTrue="1">
      <formula>0</formula>
    </cfRule>
    <cfRule type="cellIs" priority="2" dxfId="49" operator="equal" stopIfTrue="1">
      <formula>""</formula>
    </cfRule>
  </conditionalFormatting>
  <dataValidations count="1">
    <dataValidation type="whole" operator="greaterThanOrEqual" allowBlank="1" showErrorMessage="1" sqref="F9:P11 F12:F36 I12:P12 G13:P29 I30:P33 G34:P36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9"/>
  <sheetViews>
    <sheetView showGridLines="0" zoomScalePageLayoutView="0" workbookViewId="0" topLeftCell="C6">
      <selection activeCell="J13" sqref="J13"/>
    </sheetView>
  </sheetViews>
  <sheetFormatPr defaultColWidth="9.00390625" defaultRowHeight="12.75"/>
  <cols>
    <col min="1" max="1" width="2.625" style="231" customWidth="1"/>
    <col min="2" max="2" width="3.25390625" style="231" customWidth="1"/>
    <col min="3" max="3" width="14.375" style="231" customWidth="1"/>
    <col min="4" max="4" width="25.625" style="231" customWidth="1"/>
    <col min="5" max="5" width="16.25390625" style="231" customWidth="1"/>
    <col min="6" max="6" width="17.625" style="231" customWidth="1"/>
    <col min="7" max="7" width="18.75390625" style="231" customWidth="1"/>
    <col min="8" max="8" width="9.625" style="231" customWidth="1"/>
    <col min="9" max="9" width="15.875" style="231" customWidth="1"/>
    <col min="10" max="10" width="3.625" style="231" customWidth="1"/>
    <col min="11" max="15" width="2.00390625" style="231" customWidth="1"/>
    <col min="16" max="16384" width="9.125" style="231" customWidth="1"/>
  </cols>
  <sheetData>
    <row r="1" spans="11:15" ht="12">
      <c r="K1" s="793">
        <v>1616</v>
      </c>
      <c r="L1" s="793"/>
      <c r="M1" s="793"/>
      <c r="N1" s="793"/>
      <c r="O1" s="793"/>
    </row>
    <row r="3" spans="1:15" ht="18.75" customHeight="1">
      <c r="A3" s="232" t="s">
        <v>585</v>
      </c>
      <c r="B3" s="328">
        <v>28</v>
      </c>
      <c r="C3" s="330" t="s">
        <v>738</v>
      </c>
      <c r="D3" s="411"/>
      <c r="E3" s="237"/>
      <c r="F3" s="808" t="s">
        <v>183</v>
      </c>
      <c r="G3" s="808"/>
      <c r="H3" s="808"/>
      <c r="I3" s="808"/>
      <c r="J3" s="808"/>
      <c r="K3" s="748" t="str">
        <f>elolap!$P$34</f>
        <v>13392</v>
      </c>
      <c r="L3" s="748"/>
      <c r="M3" s="748"/>
      <c r="N3" s="748"/>
      <c r="O3" s="748"/>
    </row>
    <row r="4" spans="1:15" ht="17.25" customHeight="1">
      <c r="A4" s="505"/>
      <c r="B4" s="506"/>
      <c r="C4" s="889" t="s">
        <v>185</v>
      </c>
      <c r="D4" s="889"/>
      <c r="E4" s="938" t="s">
        <v>739</v>
      </c>
      <c r="F4" s="809" t="s">
        <v>523</v>
      </c>
      <c r="G4" s="809"/>
      <c r="H4" s="809"/>
      <c r="I4" s="809"/>
      <c r="J4" s="809"/>
      <c r="K4" s="809"/>
      <c r="L4" s="809"/>
      <c r="M4" s="809"/>
      <c r="N4" s="809"/>
      <c r="O4" s="809"/>
    </row>
    <row r="5" spans="1:15" ht="15.75" customHeight="1">
      <c r="A5" s="508"/>
      <c r="B5" s="509"/>
      <c r="C5" s="889"/>
      <c r="D5" s="889"/>
      <c r="E5" s="938"/>
      <c r="F5" s="939" t="s">
        <v>740</v>
      </c>
      <c r="G5" s="939" t="s">
        <v>741</v>
      </c>
      <c r="H5" s="940" t="s">
        <v>742</v>
      </c>
      <c r="I5" s="941" t="s">
        <v>743</v>
      </c>
      <c r="J5" s="942" t="s">
        <v>744</v>
      </c>
      <c r="K5" s="942"/>
      <c r="L5" s="942"/>
      <c r="M5" s="942"/>
      <c r="N5" s="942"/>
      <c r="O5" s="942"/>
    </row>
    <row r="6" spans="1:15" ht="12" customHeight="1">
      <c r="A6" s="943" t="s">
        <v>337</v>
      </c>
      <c r="B6" s="943"/>
      <c r="C6" s="889"/>
      <c r="D6" s="889"/>
      <c r="E6" s="938"/>
      <c r="F6" s="939"/>
      <c r="G6" s="939"/>
      <c r="H6" s="940"/>
      <c r="I6" s="941"/>
      <c r="J6" s="942"/>
      <c r="K6" s="942"/>
      <c r="L6" s="942"/>
      <c r="M6" s="942"/>
      <c r="N6" s="942"/>
      <c r="O6" s="942"/>
    </row>
    <row r="7" spans="1:15" ht="12" customHeight="1">
      <c r="A7" s="943" t="s">
        <v>339</v>
      </c>
      <c r="B7" s="943"/>
      <c r="C7" s="889"/>
      <c r="D7" s="889"/>
      <c r="E7" s="938"/>
      <c r="F7" s="939"/>
      <c r="G7" s="939"/>
      <c r="H7" s="940"/>
      <c r="I7" s="941"/>
      <c r="J7" s="942"/>
      <c r="K7" s="942"/>
      <c r="L7" s="942"/>
      <c r="M7" s="942"/>
      <c r="N7" s="942"/>
      <c r="O7" s="942"/>
    </row>
    <row r="8" spans="1:15" ht="12" customHeight="1">
      <c r="A8" s="505"/>
      <c r="B8" s="506"/>
      <c r="C8" s="889"/>
      <c r="D8" s="889"/>
      <c r="E8" s="938"/>
      <c r="F8" s="939"/>
      <c r="G8" s="939"/>
      <c r="H8" s="940"/>
      <c r="I8" s="941"/>
      <c r="J8" s="942"/>
      <c r="K8" s="942"/>
      <c r="L8" s="942"/>
      <c r="M8" s="942"/>
      <c r="N8" s="942"/>
      <c r="O8" s="942"/>
    </row>
    <row r="9" spans="1:15" ht="12" customHeight="1">
      <c r="A9" s="510"/>
      <c r="B9" s="511"/>
      <c r="C9" s="889"/>
      <c r="D9" s="889"/>
      <c r="E9" s="938"/>
      <c r="F9" s="939"/>
      <c r="G9" s="939"/>
      <c r="H9" s="940"/>
      <c r="I9" s="941"/>
      <c r="J9" s="942"/>
      <c r="K9" s="942"/>
      <c r="L9" s="942"/>
      <c r="M9" s="942"/>
      <c r="N9" s="942"/>
      <c r="O9" s="942"/>
    </row>
    <row r="10" spans="1:15" ht="11.25" customHeight="1">
      <c r="A10" s="512"/>
      <c r="B10" s="513"/>
      <c r="C10" s="879"/>
      <c r="D10" s="879"/>
      <c r="E10" s="413" t="s">
        <v>198</v>
      </c>
      <c r="F10" s="247" t="s">
        <v>199</v>
      </c>
      <c r="G10" s="247" t="s">
        <v>200</v>
      </c>
      <c r="H10" s="247" t="s">
        <v>201</v>
      </c>
      <c r="I10" s="247" t="s">
        <v>202</v>
      </c>
      <c r="J10" s="802" t="s">
        <v>203</v>
      </c>
      <c r="K10" s="802"/>
      <c r="L10" s="802"/>
      <c r="M10" s="802"/>
      <c r="N10" s="802"/>
      <c r="O10" s="802"/>
    </row>
    <row r="11" spans="1:15" ht="16.5" customHeight="1">
      <c r="A11" s="803" t="s">
        <v>62</v>
      </c>
      <c r="B11" s="803"/>
      <c r="C11" s="514" t="s">
        <v>745</v>
      </c>
      <c r="D11" s="383"/>
      <c r="E11" s="160">
        <v>1</v>
      </c>
      <c r="F11" s="160">
        <v>0</v>
      </c>
      <c r="G11" s="160">
        <v>0</v>
      </c>
      <c r="H11" s="160">
        <v>0</v>
      </c>
      <c r="I11" s="160">
        <v>1</v>
      </c>
      <c r="J11" s="917">
        <v>0</v>
      </c>
      <c r="K11" s="917"/>
      <c r="L11" s="917"/>
      <c r="M11" s="917"/>
      <c r="N11" s="917"/>
      <c r="O11" s="917"/>
    </row>
    <row r="12" spans="1:15" ht="16.5" customHeight="1">
      <c r="A12" s="803" t="s">
        <v>57</v>
      </c>
      <c r="B12" s="803"/>
      <c r="C12" s="880" t="s">
        <v>529</v>
      </c>
      <c r="D12" s="277" t="s">
        <v>530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917">
        <v>0</v>
      </c>
      <c r="K12" s="917"/>
      <c r="L12" s="917"/>
      <c r="M12" s="917"/>
      <c r="N12" s="917"/>
      <c r="O12" s="917"/>
    </row>
    <row r="13" spans="1:15" ht="16.5" customHeight="1">
      <c r="A13" s="803" t="s">
        <v>55</v>
      </c>
      <c r="B13" s="803"/>
      <c r="C13" s="880"/>
      <c r="D13" s="277" t="s">
        <v>597</v>
      </c>
      <c r="E13" s="160">
        <v>1</v>
      </c>
      <c r="F13" s="160">
        <v>0</v>
      </c>
      <c r="G13" s="160">
        <v>0</v>
      </c>
      <c r="H13" s="160">
        <v>0</v>
      </c>
      <c r="I13" s="160">
        <v>1</v>
      </c>
      <c r="J13" s="917">
        <v>0</v>
      </c>
      <c r="K13" s="917"/>
      <c r="L13" s="917"/>
      <c r="M13" s="917"/>
      <c r="N13" s="917"/>
      <c r="O13" s="917"/>
    </row>
    <row r="14" spans="1:15" ht="16.5" customHeight="1">
      <c r="A14" s="803" t="s">
        <v>59</v>
      </c>
      <c r="B14" s="803"/>
      <c r="C14" s="880"/>
      <c r="D14" s="277" t="s">
        <v>535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917">
        <v>0</v>
      </c>
      <c r="K14" s="917"/>
      <c r="L14" s="917"/>
      <c r="M14" s="917"/>
      <c r="N14" s="917"/>
      <c r="O14" s="917"/>
    </row>
    <row r="15" spans="1:15" ht="16.5" customHeight="1">
      <c r="A15" s="803" t="s">
        <v>61</v>
      </c>
      <c r="B15" s="803"/>
      <c r="C15" s="880" t="s">
        <v>536</v>
      </c>
      <c r="D15" s="277" t="s">
        <v>537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917">
        <v>0</v>
      </c>
      <c r="K15" s="917"/>
      <c r="L15" s="917"/>
      <c r="M15" s="917"/>
      <c r="N15" s="917"/>
      <c r="O15" s="917"/>
    </row>
    <row r="16" spans="1:15" ht="16.5" customHeight="1">
      <c r="A16" s="803" t="s">
        <v>64</v>
      </c>
      <c r="B16" s="803"/>
      <c r="C16" s="880"/>
      <c r="D16" s="277" t="s">
        <v>538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917">
        <v>0</v>
      </c>
      <c r="K16" s="917"/>
      <c r="L16" s="917"/>
      <c r="M16" s="917"/>
      <c r="N16" s="917"/>
      <c r="O16" s="917"/>
    </row>
    <row r="17" spans="1:15" ht="16.5" customHeight="1">
      <c r="A17" s="803" t="s">
        <v>66</v>
      </c>
      <c r="B17" s="803"/>
      <c r="C17" s="880"/>
      <c r="D17" s="277" t="s">
        <v>539</v>
      </c>
      <c r="E17" s="160">
        <v>1</v>
      </c>
      <c r="F17" s="160">
        <v>0</v>
      </c>
      <c r="G17" s="160">
        <v>0</v>
      </c>
      <c r="H17" s="160">
        <v>0</v>
      </c>
      <c r="I17" s="160">
        <v>1</v>
      </c>
      <c r="J17" s="917">
        <v>0</v>
      </c>
      <c r="K17" s="917"/>
      <c r="L17" s="917"/>
      <c r="M17" s="917"/>
      <c r="N17" s="917"/>
      <c r="O17" s="917"/>
    </row>
    <row r="18" spans="1:15" ht="16.5" customHeight="1">
      <c r="A18" s="803" t="s">
        <v>68</v>
      </c>
      <c r="B18" s="803"/>
      <c r="C18" s="880"/>
      <c r="D18" s="277" t="s">
        <v>399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917">
        <v>0</v>
      </c>
      <c r="K18" s="917"/>
      <c r="L18" s="917"/>
      <c r="M18" s="917"/>
      <c r="N18" s="917"/>
      <c r="O18" s="917"/>
    </row>
    <row r="19" spans="1:15" ht="16.5" customHeight="1">
      <c r="A19" s="803" t="s">
        <v>70</v>
      </c>
      <c r="B19" s="803"/>
      <c r="C19" s="880" t="s">
        <v>540</v>
      </c>
      <c r="D19" s="277" t="s">
        <v>541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917">
        <v>0</v>
      </c>
      <c r="K19" s="917"/>
      <c r="L19" s="917"/>
      <c r="M19" s="917"/>
      <c r="N19" s="917"/>
      <c r="O19" s="917"/>
    </row>
    <row r="20" spans="1:15" ht="16.5" customHeight="1">
      <c r="A20" s="803" t="s">
        <v>217</v>
      </c>
      <c r="B20" s="803"/>
      <c r="C20" s="880"/>
      <c r="D20" s="277" t="s">
        <v>542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917">
        <v>0</v>
      </c>
      <c r="K20" s="917"/>
      <c r="L20" s="917"/>
      <c r="M20" s="917"/>
      <c r="N20" s="917"/>
      <c r="O20" s="917"/>
    </row>
    <row r="21" spans="1:15" ht="16.5" customHeight="1">
      <c r="A21" s="803" t="s">
        <v>219</v>
      </c>
      <c r="B21" s="803"/>
      <c r="C21" s="880"/>
      <c r="D21" s="277" t="s">
        <v>600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917">
        <v>0</v>
      </c>
      <c r="K21" s="917"/>
      <c r="L21" s="917"/>
      <c r="M21" s="917"/>
      <c r="N21" s="917"/>
      <c r="O21" s="917"/>
    </row>
    <row r="22" spans="1:15" ht="16.5" customHeight="1">
      <c r="A22" s="803" t="s">
        <v>221</v>
      </c>
      <c r="B22" s="803"/>
      <c r="C22" s="880"/>
      <c r="D22" s="277" t="s">
        <v>601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917">
        <v>0</v>
      </c>
      <c r="K22" s="917"/>
      <c r="L22" s="917"/>
      <c r="M22" s="917"/>
      <c r="N22" s="917"/>
      <c r="O22" s="917"/>
    </row>
    <row r="23" spans="1:15" ht="16.5" customHeight="1">
      <c r="A23" s="803" t="s">
        <v>223</v>
      </c>
      <c r="B23" s="803"/>
      <c r="C23" s="880"/>
      <c r="D23" s="277" t="s">
        <v>602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917">
        <v>0</v>
      </c>
      <c r="K23" s="917"/>
      <c r="L23" s="917"/>
      <c r="M23" s="917"/>
      <c r="N23" s="917"/>
      <c r="O23" s="917"/>
    </row>
    <row r="24" spans="1:15" ht="16.5" customHeight="1">
      <c r="A24" s="803" t="s">
        <v>225</v>
      </c>
      <c r="B24" s="803"/>
      <c r="C24" s="880"/>
      <c r="D24" s="431" t="s">
        <v>399</v>
      </c>
      <c r="E24" s="160">
        <v>1</v>
      </c>
      <c r="F24" s="160">
        <v>0</v>
      </c>
      <c r="G24" s="160">
        <v>0</v>
      </c>
      <c r="H24" s="160">
        <v>0</v>
      </c>
      <c r="I24" s="160">
        <v>1</v>
      </c>
      <c r="J24" s="917">
        <v>0</v>
      </c>
      <c r="K24" s="917"/>
      <c r="L24" s="917"/>
      <c r="M24" s="917"/>
      <c r="N24" s="917"/>
      <c r="O24" s="917"/>
    </row>
    <row r="25" spans="1:15" ht="16.5" customHeight="1">
      <c r="A25" s="803" t="s">
        <v>228</v>
      </c>
      <c r="B25" s="803"/>
      <c r="C25" s="918" t="s">
        <v>722</v>
      </c>
      <c r="D25" s="918"/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917">
        <v>0</v>
      </c>
      <c r="K25" s="917"/>
      <c r="L25" s="917"/>
      <c r="M25" s="917"/>
      <c r="N25" s="917"/>
      <c r="O25" s="917"/>
    </row>
    <row r="26" spans="1:15" ht="16.5" customHeight="1">
      <c r="A26" s="803" t="s">
        <v>230</v>
      </c>
      <c r="B26" s="803"/>
      <c r="C26" s="809" t="s">
        <v>723</v>
      </c>
      <c r="D26" s="431" t="s">
        <v>604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917">
        <v>0</v>
      </c>
      <c r="K26" s="917"/>
      <c r="L26" s="917"/>
      <c r="M26" s="917"/>
      <c r="N26" s="917"/>
      <c r="O26" s="917"/>
    </row>
    <row r="27" spans="1:15" ht="16.5" customHeight="1">
      <c r="A27" s="803" t="s">
        <v>232</v>
      </c>
      <c r="B27" s="803"/>
      <c r="C27" s="809"/>
      <c r="D27" s="431" t="s">
        <v>605</v>
      </c>
      <c r="E27" s="160">
        <v>1</v>
      </c>
      <c r="F27" s="160">
        <v>0</v>
      </c>
      <c r="G27" s="160">
        <v>0</v>
      </c>
      <c r="H27" s="160">
        <v>0</v>
      </c>
      <c r="I27" s="160">
        <v>1</v>
      </c>
      <c r="J27" s="917">
        <v>0</v>
      </c>
      <c r="K27" s="917"/>
      <c r="L27" s="917"/>
      <c r="M27" s="917"/>
      <c r="N27" s="917"/>
      <c r="O27" s="917"/>
    </row>
    <row r="39" spans="4:15" ht="11.25" customHeight="1">
      <c r="D39" s="744">
        <v>30</v>
      </c>
      <c r="E39" s="744"/>
      <c r="F39" s="744"/>
      <c r="G39" s="744"/>
      <c r="H39" s="744"/>
      <c r="I39" s="744"/>
      <c r="K39" s="807"/>
      <c r="L39" s="807"/>
      <c r="M39" s="807"/>
      <c r="N39" s="807"/>
      <c r="O39" s="807"/>
    </row>
  </sheetData>
  <sheetProtection selectLockedCells="1" selectUnlockedCells="1"/>
  <mergeCells count="56">
    <mergeCell ref="A26:B26"/>
    <mergeCell ref="C26:C27"/>
    <mergeCell ref="J26:O26"/>
    <mergeCell ref="A27:B27"/>
    <mergeCell ref="J27:O27"/>
    <mergeCell ref="D39:I39"/>
    <mergeCell ref="K39:O39"/>
    <mergeCell ref="J23:O23"/>
    <mergeCell ref="A24:B24"/>
    <mergeCell ref="J24:O24"/>
    <mergeCell ref="A25:B25"/>
    <mergeCell ref="C25:D25"/>
    <mergeCell ref="J25:O25"/>
    <mergeCell ref="A19:B19"/>
    <mergeCell ref="C19:C24"/>
    <mergeCell ref="J19:O19"/>
    <mergeCell ref="A20:B20"/>
    <mergeCell ref="J20:O20"/>
    <mergeCell ref="A21:B21"/>
    <mergeCell ref="J21:O21"/>
    <mergeCell ref="A22:B22"/>
    <mergeCell ref="J22:O22"/>
    <mergeCell ref="A23:B23"/>
    <mergeCell ref="A15:B15"/>
    <mergeCell ref="C15:C18"/>
    <mergeCell ref="J15:O15"/>
    <mergeCell ref="A16:B16"/>
    <mergeCell ref="J16:O16"/>
    <mergeCell ref="A17:B17"/>
    <mergeCell ref="J17:O17"/>
    <mergeCell ref="A18:B18"/>
    <mergeCell ref="J18:O18"/>
    <mergeCell ref="A12:B12"/>
    <mergeCell ref="C12:C14"/>
    <mergeCell ref="J12:O12"/>
    <mergeCell ref="A13:B13"/>
    <mergeCell ref="J13:O13"/>
    <mergeCell ref="A14:B14"/>
    <mergeCell ref="J14:O14"/>
    <mergeCell ref="J5:O9"/>
    <mergeCell ref="A6:B6"/>
    <mergeCell ref="A7:B7"/>
    <mergeCell ref="C10:D10"/>
    <mergeCell ref="J10:O10"/>
    <mergeCell ref="A11:B11"/>
    <mergeCell ref="J11:O11"/>
    <mergeCell ref="K1:O1"/>
    <mergeCell ref="F3:J3"/>
    <mergeCell ref="K3:O3"/>
    <mergeCell ref="C4:D9"/>
    <mergeCell ref="E4:E9"/>
    <mergeCell ref="F4:O4"/>
    <mergeCell ref="F5:F9"/>
    <mergeCell ref="G5:G9"/>
    <mergeCell ref="H5:H9"/>
    <mergeCell ref="I5:I9"/>
  </mergeCells>
  <conditionalFormatting sqref="K3:O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11:O12 E13:J27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4"/>
  <sheetViews>
    <sheetView showGridLines="0" zoomScalePageLayoutView="0" workbookViewId="0" topLeftCell="C1">
      <selection activeCell="J13" sqref="J13"/>
    </sheetView>
  </sheetViews>
  <sheetFormatPr defaultColWidth="9.00390625" defaultRowHeight="15" customHeight="1"/>
  <cols>
    <col min="1" max="1" width="2.625" style="441" customWidth="1"/>
    <col min="2" max="2" width="3.25390625" style="441" customWidth="1"/>
    <col min="3" max="3" width="46.75390625" style="442" customWidth="1"/>
    <col min="4" max="4" width="11.625" style="442" customWidth="1"/>
    <col min="5" max="5" width="10.25390625" style="442" customWidth="1"/>
    <col min="6" max="6" width="10.875" style="442" customWidth="1"/>
    <col min="7" max="7" width="9.125" style="442" customWidth="1"/>
    <col min="8" max="8" width="13.25390625" style="442" customWidth="1"/>
    <col min="9" max="9" width="13.75390625" style="442" customWidth="1"/>
    <col min="10" max="10" width="4.00390625" style="442" customWidth="1"/>
    <col min="11" max="15" width="2.125" style="442" customWidth="1"/>
    <col min="16" max="16384" width="9.125" style="442" customWidth="1"/>
  </cols>
  <sheetData>
    <row r="1" spans="11:15" ht="15" customHeight="1">
      <c r="K1" s="899">
        <v>1616</v>
      </c>
      <c r="L1" s="899"/>
      <c r="M1" s="899"/>
      <c r="N1" s="899"/>
      <c r="O1" s="899"/>
    </row>
    <row r="2" s="476" customFormat="1" ht="14.25" customHeight="1">
      <c r="C2" s="475" t="s">
        <v>746</v>
      </c>
    </row>
    <row r="3" spans="1:15" s="476" customFormat="1" ht="18.75" customHeight="1">
      <c r="A3" s="463" t="s">
        <v>547</v>
      </c>
      <c r="B3" s="464">
        <v>29</v>
      </c>
      <c r="C3" s="475" t="s">
        <v>747</v>
      </c>
      <c r="F3" s="747" t="s">
        <v>183</v>
      </c>
      <c r="G3" s="747"/>
      <c r="H3" s="747"/>
      <c r="I3" s="747"/>
      <c r="J3" s="747"/>
      <c r="K3" s="748" t="str">
        <f>elolap!$P$34</f>
        <v>13392</v>
      </c>
      <c r="L3" s="748"/>
      <c r="M3" s="748"/>
      <c r="N3" s="748"/>
      <c r="O3" s="748"/>
    </row>
    <row r="4" spans="1:15" s="515" customFormat="1" ht="15" customHeight="1">
      <c r="A4" s="874" t="s">
        <v>184</v>
      </c>
      <c r="B4" s="874"/>
      <c r="C4" s="889" t="s">
        <v>185</v>
      </c>
      <c r="D4" s="848" t="s">
        <v>488</v>
      </c>
      <c r="E4" s="848"/>
      <c r="F4" s="848"/>
      <c r="G4" s="944" t="s">
        <v>695</v>
      </c>
      <c r="H4" s="786" t="s">
        <v>748</v>
      </c>
      <c r="I4" s="944" t="s">
        <v>697</v>
      </c>
      <c r="J4" s="944" t="s">
        <v>749</v>
      </c>
      <c r="K4" s="944"/>
      <c r="L4" s="944"/>
      <c r="M4" s="944"/>
      <c r="N4" s="944"/>
      <c r="O4" s="944"/>
    </row>
    <row r="5" spans="1:15" s="515" customFormat="1" ht="15" customHeight="1">
      <c r="A5" s="874"/>
      <c r="B5" s="874"/>
      <c r="C5" s="889"/>
      <c r="D5" s="851" t="s">
        <v>340</v>
      </c>
      <c r="E5" s="848" t="s">
        <v>491</v>
      </c>
      <c r="F5" s="848"/>
      <c r="G5" s="944"/>
      <c r="H5" s="944"/>
      <c r="I5" s="944"/>
      <c r="J5" s="944"/>
      <c r="K5" s="944"/>
      <c r="L5" s="944"/>
      <c r="M5" s="944"/>
      <c r="N5" s="944"/>
      <c r="O5" s="944"/>
    </row>
    <row r="6" spans="1:15" s="515" customFormat="1" ht="15" customHeight="1">
      <c r="A6" s="874"/>
      <c r="B6" s="874"/>
      <c r="C6" s="889"/>
      <c r="D6" s="851"/>
      <c r="E6" s="420" t="s">
        <v>194</v>
      </c>
      <c r="F6" s="154" t="s">
        <v>195</v>
      </c>
      <c r="G6" s="944"/>
      <c r="H6" s="944"/>
      <c r="I6" s="944"/>
      <c r="J6" s="944"/>
      <c r="K6" s="944"/>
      <c r="L6" s="944"/>
      <c r="M6" s="944"/>
      <c r="N6" s="944"/>
      <c r="O6" s="944"/>
    </row>
    <row r="7" spans="1:15" ht="9.75" customHeight="1">
      <c r="A7" s="874"/>
      <c r="B7" s="874"/>
      <c r="C7" s="412"/>
      <c r="D7" s="454" t="s">
        <v>198</v>
      </c>
      <c r="E7" s="456" t="s">
        <v>199</v>
      </c>
      <c r="F7" s="456" t="s">
        <v>200</v>
      </c>
      <c r="G7" s="413" t="s">
        <v>201</v>
      </c>
      <c r="H7" s="434" t="s">
        <v>202</v>
      </c>
      <c r="I7" s="434" t="s">
        <v>203</v>
      </c>
      <c r="J7" s="945" t="s">
        <v>204</v>
      </c>
      <c r="K7" s="945"/>
      <c r="L7" s="945"/>
      <c r="M7" s="945"/>
      <c r="N7" s="945"/>
      <c r="O7" s="945"/>
    </row>
    <row r="8" spans="1:15" s="469" customFormat="1" ht="16.5" customHeight="1">
      <c r="A8" s="946" t="s">
        <v>62</v>
      </c>
      <c r="B8" s="946"/>
      <c r="C8" s="462" t="s">
        <v>750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917">
        <v>0</v>
      </c>
      <c r="K8" s="917"/>
      <c r="L8" s="917"/>
      <c r="M8" s="917"/>
      <c r="N8" s="917"/>
      <c r="O8" s="917"/>
    </row>
    <row r="9" spans="1:15" s="469" customFormat="1" ht="16.5" customHeight="1">
      <c r="A9" s="946" t="s">
        <v>57</v>
      </c>
      <c r="B9" s="946"/>
      <c r="C9" s="462" t="s">
        <v>751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917">
        <v>0</v>
      </c>
      <c r="K9" s="917"/>
      <c r="L9" s="917"/>
      <c r="M9" s="917"/>
      <c r="N9" s="917"/>
      <c r="O9" s="917"/>
    </row>
    <row r="10" spans="1:15" s="469" customFormat="1" ht="22.5" customHeight="1">
      <c r="A10" s="946" t="s">
        <v>55</v>
      </c>
      <c r="B10" s="946"/>
      <c r="C10" s="516" t="s">
        <v>752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917">
        <v>0</v>
      </c>
      <c r="K10" s="917"/>
      <c r="L10" s="917"/>
      <c r="M10" s="917"/>
      <c r="N10" s="917"/>
      <c r="O10" s="917"/>
    </row>
    <row r="11" spans="1:15" s="469" customFormat="1" ht="16.5" customHeight="1">
      <c r="A11" s="946" t="s">
        <v>59</v>
      </c>
      <c r="B11" s="946"/>
      <c r="C11" s="462" t="s">
        <v>753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947"/>
      <c r="K11" s="947"/>
      <c r="L11" s="947"/>
      <c r="M11" s="947"/>
      <c r="N11" s="947"/>
      <c r="O11" s="947"/>
    </row>
    <row r="12" spans="1:15" s="469" customFormat="1" ht="16.5" customHeight="1">
      <c r="A12" s="946" t="s">
        <v>61</v>
      </c>
      <c r="B12" s="946"/>
      <c r="C12" s="462" t="s">
        <v>754</v>
      </c>
      <c r="D12" s="160">
        <v>2</v>
      </c>
      <c r="E12" s="160">
        <v>1</v>
      </c>
      <c r="F12" s="160">
        <v>3306</v>
      </c>
      <c r="G12" s="160">
        <v>2</v>
      </c>
      <c r="H12" s="160">
        <v>2542</v>
      </c>
      <c r="I12" s="160">
        <v>0</v>
      </c>
      <c r="J12" s="947"/>
      <c r="K12" s="947"/>
      <c r="L12" s="947"/>
      <c r="M12" s="947"/>
      <c r="N12" s="947"/>
      <c r="O12" s="947"/>
    </row>
    <row r="13" spans="1:15" s="469" customFormat="1" ht="23.25" customHeight="1">
      <c r="A13" s="946" t="s">
        <v>64</v>
      </c>
      <c r="B13" s="946"/>
      <c r="C13" s="518" t="s">
        <v>755</v>
      </c>
      <c r="D13" s="160">
        <v>1</v>
      </c>
      <c r="E13" s="160">
        <v>0</v>
      </c>
      <c r="F13" s="160">
        <v>813</v>
      </c>
      <c r="G13" s="160">
        <v>1</v>
      </c>
      <c r="H13" s="160">
        <v>3237</v>
      </c>
      <c r="I13" s="160">
        <v>0</v>
      </c>
      <c r="J13" s="947"/>
      <c r="K13" s="947"/>
      <c r="L13" s="947"/>
      <c r="M13" s="947"/>
      <c r="N13" s="947"/>
      <c r="O13" s="947"/>
    </row>
    <row r="14" spans="1:15" s="469" customFormat="1" ht="16.5" customHeight="1">
      <c r="A14" s="946" t="s">
        <v>66</v>
      </c>
      <c r="B14" s="946"/>
      <c r="C14" s="462" t="s">
        <v>756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917">
        <v>0</v>
      </c>
      <c r="K14" s="917"/>
      <c r="L14" s="917"/>
      <c r="M14" s="917"/>
      <c r="N14" s="917"/>
      <c r="O14" s="917"/>
    </row>
    <row r="15" spans="1:15" s="469" customFormat="1" ht="16.5" customHeight="1">
      <c r="A15" s="946" t="s">
        <v>68</v>
      </c>
      <c r="B15" s="946"/>
      <c r="C15" s="462" t="s">
        <v>757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947"/>
      <c r="K15" s="947"/>
      <c r="L15" s="947"/>
      <c r="M15" s="947"/>
      <c r="N15" s="947"/>
      <c r="O15" s="947"/>
    </row>
    <row r="16" spans="1:15" s="469" customFormat="1" ht="16.5" customHeight="1">
      <c r="A16" s="946" t="s">
        <v>70</v>
      </c>
      <c r="B16" s="946"/>
      <c r="C16" s="462" t="s">
        <v>758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917">
        <v>0</v>
      </c>
      <c r="K16" s="917"/>
      <c r="L16" s="917"/>
      <c r="M16" s="917"/>
      <c r="N16" s="917"/>
      <c r="O16" s="917"/>
    </row>
    <row r="17" spans="1:15" s="469" customFormat="1" ht="16.5" customHeight="1">
      <c r="A17" s="946" t="s">
        <v>217</v>
      </c>
      <c r="B17" s="946"/>
      <c r="C17" s="462" t="s">
        <v>759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947"/>
      <c r="K17" s="947"/>
      <c r="L17" s="947"/>
      <c r="M17" s="947"/>
      <c r="N17" s="947"/>
      <c r="O17" s="947"/>
    </row>
    <row r="18" spans="1:15" s="469" customFormat="1" ht="16.5" customHeight="1">
      <c r="A18" s="946" t="s">
        <v>219</v>
      </c>
      <c r="B18" s="946"/>
      <c r="C18" s="462" t="s">
        <v>760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947"/>
      <c r="K18" s="947"/>
      <c r="L18" s="947"/>
      <c r="M18" s="947"/>
      <c r="N18" s="947"/>
      <c r="O18" s="947"/>
    </row>
    <row r="19" spans="1:15" s="469" customFormat="1" ht="16.5" customHeight="1">
      <c r="A19" s="946" t="s">
        <v>221</v>
      </c>
      <c r="B19" s="946"/>
      <c r="C19" s="462" t="s">
        <v>761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947"/>
      <c r="K19" s="947"/>
      <c r="L19" s="947"/>
      <c r="M19" s="947"/>
      <c r="N19" s="947"/>
      <c r="O19" s="947"/>
    </row>
    <row r="20" spans="1:15" s="469" customFormat="1" ht="16.5" customHeight="1">
      <c r="A20" s="946" t="s">
        <v>223</v>
      </c>
      <c r="B20" s="946"/>
      <c r="C20" s="519" t="s">
        <v>762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947"/>
      <c r="K20" s="947"/>
      <c r="L20" s="947"/>
      <c r="M20" s="947"/>
      <c r="N20" s="947"/>
      <c r="O20" s="947"/>
    </row>
    <row r="21" spans="1:13" s="469" customFormat="1" ht="15" customHeight="1">
      <c r="A21" s="443"/>
      <c r="B21" s="520"/>
      <c r="D21" s="477"/>
      <c r="E21" s="477"/>
      <c r="F21" s="477"/>
      <c r="G21" s="477"/>
      <c r="H21" s="477"/>
      <c r="I21" s="477"/>
      <c r="J21" s="477"/>
      <c r="K21" s="477"/>
      <c r="L21" s="477"/>
      <c r="M21" s="477"/>
    </row>
    <row r="22" spans="1:2" s="521" customFormat="1" ht="15" customHeight="1">
      <c r="A22" s="443"/>
      <c r="B22" s="520"/>
    </row>
    <row r="23" spans="1:2" s="521" customFormat="1" ht="15" customHeight="1">
      <c r="A23" s="443"/>
      <c r="B23" s="520"/>
    </row>
    <row r="24" spans="1:3" s="477" customFormat="1" ht="15" customHeight="1">
      <c r="A24" s="443"/>
      <c r="B24" s="520"/>
      <c r="C24" s="469"/>
    </row>
    <row r="25" spans="1:2" s="477" customFormat="1" ht="15" customHeight="1">
      <c r="A25" s="522"/>
      <c r="B25" s="521"/>
    </row>
    <row r="26" spans="1:2" s="477" customFormat="1" ht="15" customHeight="1">
      <c r="A26" s="522"/>
      <c r="B26" s="521"/>
    </row>
    <row r="27" spans="1:10" s="523" customFormat="1" ht="15" customHeight="1">
      <c r="A27" s="522"/>
      <c r="B27" s="521"/>
      <c r="C27" s="477"/>
      <c r="D27" s="477"/>
      <c r="E27" s="477"/>
      <c r="F27" s="477"/>
      <c r="G27" s="477"/>
      <c r="H27" s="477"/>
      <c r="I27" s="477"/>
      <c r="J27" s="477"/>
    </row>
    <row r="28" spans="1:2" s="477" customFormat="1" ht="15" customHeight="1">
      <c r="A28" s="522"/>
      <c r="B28" s="521"/>
    </row>
    <row r="29" spans="1:2" s="477" customFormat="1" ht="15" customHeight="1">
      <c r="A29" s="522"/>
      <c r="B29" s="524"/>
    </row>
    <row r="30" spans="1:2" s="477" customFormat="1" ht="15" customHeight="1">
      <c r="A30" s="524"/>
      <c r="B30" s="524"/>
    </row>
    <row r="31" spans="1:2" s="477" customFormat="1" ht="15" customHeight="1">
      <c r="A31" s="524"/>
      <c r="B31" s="524"/>
    </row>
    <row r="32" spans="1:2" s="477" customFormat="1" ht="15" customHeight="1">
      <c r="A32" s="524"/>
      <c r="B32" s="524"/>
    </row>
    <row r="33" spans="1:2" s="477" customFormat="1" ht="15" customHeight="1">
      <c r="A33" s="524"/>
      <c r="B33" s="524"/>
    </row>
    <row r="34" spans="1:15" s="477" customFormat="1" ht="15" customHeight="1">
      <c r="A34" s="524"/>
      <c r="B34" s="524"/>
      <c r="D34" s="948">
        <v>31</v>
      </c>
      <c r="E34" s="948"/>
      <c r="F34" s="948"/>
      <c r="K34" s="949"/>
      <c r="L34" s="949"/>
      <c r="M34" s="949"/>
      <c r="N34" s="949"/>
      <c r="O34" s="949"/>
    </row>
  </sheetData>
  <sheetProtection selectLockedCells="1" selectUnlockedCells="1"/>
  <mergeCells count="41">
    <mergeCell ref="A19:B19"/>
    <mergeCell ref="J19:O19"/>
    <mergeCell ref="A20:B20"/>
    <mergeCell ref="J20:O20"/>
    <mergeCell ref="D34:F34"/>
    <mergeCell ref="K34:O34"/>
    <mergeCell ref="A16:B16"/>
    <mergeCell ref="J16:O16"/>
    <mergeCell ref="A17:B17"/>
    <mergeCell ref="J17:O17"/>
    <mergeCell ref="A18:B18"/>
    <mergeCell ref="J18:O18"/>
    <mergeCell ref="A13:B13"/>
    <mergeCell ref="J13:O13"/>
    <mergeCell ref="A14:B14"/>
    <mergeCell ref="J14:O14"/>
    <mergeCell ref="A15:B15"/>
    <mergeCell ref="J15:O15"/>
    <mergeCell ref="A10:B10"/>
    <mergeCell ref="J10:O10"/>
    <mergeCell ref="A11:B11"/>
    <mergeCell ref="J11:O11"/>
    <mergeCell ref="A12:B12"/>
    <mergeCell ref="J12:O12"/>
    <mergeCell ref="D5:D6"/>
    <mergeCell ref="E5:F5"/>
    <mergeCell ref="J7:O7"/>
    <mergeCell ref="A8:B8"/>
    <mergeCell ref="J8:O8"/>
    <mergeCell ref="A9:B9"/>
    <mergeCell ref="J9:O9"/>
    <mergeCell ref="K1:O1"/>
    <mergeCell ref="F3:J3"/>
    <mergeCell ref="K3:O3"/>
    <mergeCell ref="A4:B7"/>
    <mergeCell ref="C4:C6"/>
    <mergeCell ref="D4:F4"/>
    <mergeCell ref="G4:G6"/>
    <mergeCell ref="H4:H6"/>
    <mergeCell ref="I4:I6"/>
    <mergeCell ref="J4:O6"/>
  </mergeCells>
  <conditionalFormatting sqref="K3:O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D8:O10 D11:I20 J14:O14 J16:O16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3"/>
  <sheetViews>
    <sheetView showGridLines="0" zoomScalePageLayoutView="0" workbookViewId="0" topLeftCell="A2">
      <selection activeCell="N13" sqref="N13"/>
    </sheetView>
  </sheetViews>
  <sheetFormatPr defaultColWidth="9.00390625" defaultRowHeight="15" customHeight="1"/>
  <cols>
    <col min="1" max="1" width="2.625" style="441" customWidth="1"/>
    <col min="2" max="2" width="3.25390625" style="441" customWidth="1"/>
    <col min="3" max="3" width="29.75390625" style="442" customWidth="1"/>
    <col min="4" max="13" width="9.75390625" style="442" customWidth="1"/>
    <col min="14" max="18" width="2.125" style="442" customWidth="1"/>
    <col min="19" max="16384" width="9.125" style="442" customWidth="1"/>
  </cols>
  <sheetData>
    <row r="1" spans="14:18" ht="15" customHeight="1">
      <c r="N1" s="899">
        <v>1616</v>
      </c>
      <c r="O1" s="899"/>
      <c r="P1" s="899"/>
      <c r="Q1" s="899"/>
      <c r="R1" s="899"/>
    </row>
    <row r="2" spans="3:12" ht="13.5" customHeight="1">
      <c r="C2" s="475" t="s">
        <v>763</v>
      </c>
      <c r="D2" s="469"/>
      <c r="E2" s="469"/>
      <c r="F2" s="469"/>
      <c r="G2" s="469"/>
      <c r="H2" s="469"/>
      <c r="I2" s="469"/>
      <c r="J2" s="469"/>
      <c r="K2" s="469"/>
      <c r="L2" s="469"/>
    </row>
    <row r="3" spans="1:18" ht="18.75" customHeight="1">
      <c r="A3" s="463" t="s">
        <v>547</v>
      </c>
      <c r="B3" s="464">
        <v>30</v>
      </c>
      <c r="C3" s="494" t="s">
        <v>764</v>
      </c>
      <c r="D3" s="466"/>
      <c r="E3" s="466"/>
      <c r="F3" s="466"/>
      <c r="G3" s="466"/>
      <c r="H3" s="466"/>
      <c r="I3" s="769" t="s">
        <v>183</v>
      </c>
      <c r="J3" s="769"/>
      <c r="K3" s="769"/>
      <c r="L3" s="769"/>
      <c r="M3" s="769"/>
      <c r="N3" s="748" t="str">
        <f>elolap!$P$34</f>
        <v>13392</v>
      </c>
      <c r="O3" s="748"/>
      <c r="P3" s="748"/>
      <c r="Q3" s="748"/>
      <c r="R3" s="748"/>
    </row>
    <row r="4" spans="1:18" s="289" customFormat="1" ht="18.75" customHeight="1">
      <c r="A4" s="822" t="s">
        <v>184</v>
      </c>
      <c r="B4" s="822"/>
      <c r="C4" s="818" t="s">
        <v>185</v>
      </c>
      <c r="D4" s="821" t="s">
        <v>765</v>
      </c>
      <c r="E4" s="950" t="s">
        <v>639</v>
      </c>
      <c r="F4" s="950"/>
      <c r="G4" s="950"/>
      <c r="H4" s="950"/>
      <c r="I4" s="950"/>
      <c r="J4" s="950"/>
      <c r="K4" s="950"/>
      <c r="L4" s="797" t="s">
        <v>319</v>
      </c>
      <c r="M4" s="809" t="s">
        <v>320</v>
      </c>
      <c r="N4" s="797" t="s">
        <v>507</v>
      </c>
      <c r="O4" s="797"/>
      <c r="P4" s="797"/>
      <c r="Q4" s="797"/>
      <c r="R4" s="797"/>
    </row>
    <row r="5" spans="1:18" s="289" customFormat="1" ht="15.75" customHeight="1">
      <c r="A5" s="822"/>
      <c r="B5" s="822"/>
      <c r="C5" s="818"/>
      <c r="D5" s="821"/>
      <c r="E5" s="421" t="s">
        <v>492</v>
      </c>
      <c r="F5" s="388" t="s">
        <v>493</v>
      </c>
      <c r="G5" s="388" t="s">
        <v>494</v>
      </c>
      <c r="H5" s="388" t="s">
        <v>495</v>
      </c>
      <c r="I5" s="388" t="s">
        <v>496</v>
      </c>
      <c r="J5" s="388" t="s">
        <v>497</v>
      </c>
      <c r="K5" s="421" t="s">
        <v>498</v>
      </c>
      <c r="L5" s="797"/>
      <c r="M5" s="809"/>
      <c r="N5" s="797"/>
      <c r="O5" s="797"/>
      <c r="P5" s="797"/>
      <c r="Q5" s="797"/>
      <c r="R5" s="797"/>
    </row>
    <row r="6" spans="1:18" s="289" customFormat="1" ht="15" customHeight="1">
      <c r="A6" s="822"/>
      <c r="B6" s="822"/>
      <c r="C6" s="818"/>
      <c r="D6" s="821"/>
      <c r="E6" s="815" t="s">
        <v>578</v>
      </c>
      <c r="F6" s="815"/>
      <c r="G6" s="815"/>
      <c r="H6" s="815"/>
      <c r="I6" s="815"/>
      <c r="J6" s="815"/>
      <c r="K6" s="815"/>
      <c r="L6" s="888" t="s">
        <v>197</v>
      </c>
      <c r="M6" s="888"/>
      <c r="N6" s="797"/>
      <c r="O6" s="797"/>
      <c r="P6" s="797"/>
      <c r="Q6" s="797"/>
      <c r="R6" s="797"/>
    </row>
    <row r="7" spans="1:18" s="279" customFormat="1" ht="12" customHeight="1">
      <c r="A7" s="822"/>
      <c r="B7" s="822"/>
      <c r="C7" s="363"/>
      <c r="D7" s="365" t="s">
        <v>198</v>
      </c>
      <c r="E7" s="364" t="s">
        <v>199</v>
      </c>
      <c r="F7" s="364" t="s">
        <v>200</v>
      </c>
      <c r="G7" s="364" t="s">
        <v>201</v>
      </c>
      <c r="H7" s="364" t="s">
        <v>202</v>
      </c>
      <c r="I7" s="364" t="s">
        <v>203</v>
      </c>
      <c r="J7" s="391" t="s">
        <v>204</v>
      </c>
      <c r="K7" s="365" t="s">
        <v>260</v>
      </c>
      <c r="L7" s="247" t="s">
        <v>261</v>
      </c>
      <c r="M7" s="247" t="s">
        <v>262</v>
      </c>
      <c r="N7" s="802" t="s">
        <v>263</v>
      </c>
      <c r="O7" s="802"/>
      <c r="P7" s="802"/>
      <c r="Q7" s="802"/>
      <c r="R7" s="802"/>
    </row>
    <row r="8" spans="1:18" ht="16.5" customHeight="1">
      <c r="A8" s="946" t="s">
        <v>62</v>
      </c>
      <c r="B8" s="946"/>
      <c r="C8" s="462" t="s">
        <v>750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951">
        <v>0</v>
      </c>
      <c r="O8" s="951"/>
      <c r="P8" s="951"/>
      <c r="Q8" s="951"/>
      <c r="R8" s="951"/>
    </row>
    <row r="9" spans="1:18" ht="16.5" customHeight="1">
      <c r="A9" s="946" t="s">
        <v>57</v>
      </c>
      <c r="B9" s="946"/>
      <c r="C9" s="462" t="s">
        <v>751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951">
        <v>0</v>
      </c>
      <c r="O9" s="951"/>
      <c r="P9" s="951"/>
      <c r="Q9" s="951"/>
      <c r="R9" s="951"/>
    </row>
    <row r="10" spans="1:18" ht="34.5" customHeight="1">
      <c r="A10" s="946" t="s">
        <v>55</v>
      </c>
      <c r="B10" s="946"/>
      <c r="C10" s="516" t="s">
        <v>766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951">
        <v>0</v>
      </c>
      <c r="O10" s="951"/>
      <c r="P10" s="951"/>
      <c r="Q10" s="951"/>
      <c r="R10" s="951"/>
    </row>
    <row r="11" spans="1:18" ht="16.5" customHeight="1">
      <c r="A11" s="946" t="s">
        <v>59</v>
      </c>
      <c r="B11" s="946"/>
      <c r="C11" s="462" t="s">
        <v>753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951">
        <v>0</v>
      </c>
      <c r="O11" s="951"/>
      <c r="P11" s="951"/>
      <c r="Q11" s="951"/>
      <c r="R11" s="951"/>
    </row>
    <row r="12" spans="1:18" ht="24" customHeight="1">
      <c r="A12" s="946" t="s">
        <v>61</v>
      </c>
      <c r="B12" s="946"/>
      <c r="C12" s="516" t="s">
        <v>754</v>
      </c>
      <c r="D12" s="160">
        <v>2</v>
      </c>
      <c r="E12" s="160">
        <v>2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368489</v>
      </c>
      <c r="M12" s="160">
        <v>361191</v>
      </c>
      <c r="N12" s="951">
        <v>0.818256990032267</v>
      </c>
      <c r="O12" s="951"/>
      <c r="P12" s="951"/>
      <c r="Q12" s="951"/>
      <c r="R12" s="951"/>
    </row>
    <row r="13" spans="1:18" ht="24" customHeight="1">
      <c r="A13" s="946" t="s">
        <v>64</v>
      </c>
      <c r="B13" s="946"/>
      <c r="C13" s="516" t="s">
        <v>767</v>
      </c>
      <c r="D13" s="160">
        <v>1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1</v>
      </c>
      <c r="L13" s="160">
        <v>743265</v>
      </c>
      <c r="M13" s="160">
        <v>502817</v>
      </c>
      <c r="N13" s="951">
        <v>0.7</v>
      </c>
      <c r="O13" s="951"/>
      <c r="P13" s="951"/>
      <c r="Q13" s="951"/>
      <c r="R13" s="951"/>
    </row>
    <row r="14" spans="1:18" ht="16.5" customHeight="1">
      <c r="A14" s="946" t="s">
        <v>66</v>
      </c>
      <c r="B14" s="946"/>
      <c r="C14" s="462" t="s">
        <v>756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951">
        <v>0</v>
      </c>
      <c r="O14" s="951"/>
      <c r="P14" s="951"/>
      <c r="Q14" s="951"/>
      <c r="R14" s="951"/>
    </row>
    <row r="15" spans="1:18" ht="16.5" customHeight="1">
      <c r="A15" s="946" t="s">
        <v>68</v>
      </c>
      <c r="B15" s="946"/>
      <c r="C15" s="462" t="s">
        <v>757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951">
        <v>0</v>
      </c>
      <c r="O15" s="951"/>
      <c r="P15" s="951"/>
      <c r="Q15" s="951"/>
      <c r="R15" s="951"/>
    </row>
    <row r="16" spans="1:18" ht="16.5" customHeight="1">
      <c r="A16" s="946" t="s">
        <v>70</v>
      </c>
      <c r="B16" s="946"/>
      <c r="C16" s="462" t="s">
        <v>758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951">
        <v>0</v>
      </c>
      <c r="O16" s="951"/>
      <c r="P16" s="951"/>
      <c r="Q16" s="951"/>
      <c r="R16" s="951"/>
    </row>
    <row r="17" spans="1:18" ht="16.5" customHeight="1">
      <c r="A17" s="946" t="s">
        <v>217</v>
      </c>
      <c r="B17" s="946"/>
      <c r="C17" s="462" t="s">
        <v>759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951">
        <v>0</v>
      </c>
      <c r="O17" s="951"/>
      <c r="P17" s="951"/>
      <c r="Q17" s="951"/>
      <c r="R17" s="951"/>
    </row>
    <row r="18" spans="1:18" ht="16.5" customHeight="1">
      <c r="A18" s="946" t="s">
        <v>219</v>
      </c>
      <c r="B18" s="946"/>
      <c r="C18" s="462" t="s">
        <v>760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951">
        <v>0</v>
      </c>
      <c r="O18" s="951"/>
      <c r="P18" s="951"/>
      <c r="Q18" s="951"/>
      <c r="R18" s="951"/>
    </row>
    <row r="19" spans="1:18" ht="16.5" customHeight="1">
      <c r="A19" s="946" t="s">
        <v>221</v>
      </c>
      <c r="B19" s="946"/>
      <c r="C19" s="462" t="s">
        <v>761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951">
        <v>0</v>
      </c>
      <c r="O19" s="951"/>
      <c r="P19" s="951"/>
      <c r="Q19" s="951"/>
      <c r="R19" s="951"/>
    </row>
    <row r="20" spans="1:18" ht="16.5" customHeight="1">
      <c r="A20" s="946" t="s">
        <v>223</v>
      </c>
      <c r="B20" s="946"/>
      <c r="C20" s="519" t="s">
        <v>762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951">
        <v>0</v>
      </c>
      <c r="O20" s="951"/>
      <c r="P20" s="951"/>
      <c r="Q20" s="951"/>
      <c r="R20" s="951"/>
    </row>
    <row r="21" spans="1:2" ht="15" customHeight="1">
      <c r="A21" s="443"/>
      <c r="B21" s="520"/>
    </row>
    <row r="22" spans="1:3" ht="15" customHeight="1">
      <c r="A22" s="443"/>
      <c r="B22" s="520"/>
      <c r="C22" s="521"/>
    </row>
    <row r="23" spans="1:3" ht="15" customHeight="1">
      <c r="A23" s="443"/>
      <c r="B23" s="520"/>
      <c r="C23" s="521"/>
    </row>
    <row r="24" spans="1:3" ht="15" customHeight="1">
      <c r="A24" s="443"/>
      <c r="B24" s="520"/>
      <c r="C24" s="477"/>
    </row>
    <row r="33" spans="1:18" s="527" customFormat="1" ht="15" customHeight="1">
      <c r="A33" s="526"/>
      <c r="B33" s="526"/>
      <c r="D33" s="952">
        <v>32</v>
      </c>
      <c r="E33" s="952"/>
      <c r="F33" s="952"/>
      <c r="G33" s="952"/>
      <c r="H33" s="952"/>
      <c r="I33" s="952"/>
      <c r="J33" s="952"/>
      <c r="N33" s="953"/>
      <c r="O33" s="953"/>
      <c r="P33" s="953"/>
      <c r="Q33" s="953"/>
      <c r="R33" s="953"/>
    </row>
  </sheetData>
  <sheetProtection selectLockedCells="1" selectUnlockedCells="1"/>
  <mergeCells count="41">
    <mergeCell ref="A19:B19"/>
    <mergeCell ref="N19:R19"/>
    <mergeCell ref="A20:B20"/>
    <mergeCell ref="N20:R20"/>
    <mergeCell ref="D33:J33"/>
    <mergeCell ref="N33:R33"/>
    <mergeCell ref="A16:B16"/>
    <mergeCell ref="N16:R16"/>
    <mergeCell ref="A17:B17"/>
    <mergeCell ref="N17:R17"/>
    <mergeCell ref="A18:B18"/>
    <mergeCell ref="N18:R18"/>
    <mergeCell ref="A13:B13"/>
    <mergeCell ref="N13:R13"/>
    <mergeCell ref="A14:B14"/>
    <mergeCell ref="N14:R14"/>
    <mergeCell ref="A15:B15"/>
    <mergeCell ref="N15:R15"/>
    <mergeCell ref="A10:B10"/>
    <mergeCell ref="N10:R10"/>
    <mergeCell ref="A11:B11"/>
    <mergeCell ref="N11:R11"/>
    <mergeCell ref="A12:B12"/>
    <mergeCell ref="N12:R12"/>
    <mergeCell ref="E6:K6"/>
    <mergeCell ref="L6:M6"/>
    <mergeCell ref="N7:R7"/>
    <mergeCell ref="A8:B8"/>
    <mergeCell ref="N8:R8"/>
    <mergeCell ref="A9:B9"/>
    <mergeCell ref="N9:R9"/>
    <mergeCell ref="N1:R1"/>
    <mergeCell ref="I3:M3"/>
    <mergeCell ref="N3:R3"/>
    <mergeCell ref="A4:B7"/>
    <mergeCell ref="C4:C6"/>
    <mergeCell ref="D4:D6"/>
    <mergeCell ref="E4:K4"/>
    <mergeCell ref="L4:L5"/>
    <mergeCell ref="M4:M5"/>
    <mergeCell ref="N4:R6"/>
  </mergeCells>
  <conditionalFormatting sqref="N3:R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D8:R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9"/>
  <sheetViews>
    <sheetView showGridLines="0" zoomScalePageLayoutView="0" workbookViewId="0" topLeftCell="C1">
      <selection activeCell="H17" sqref="H17"/>
    </sheetView>
  </sheetViews>
  <sheetFormatPr defaultColWidth="9.00390625" defaultRowHeight="12.75"/>
  <cols>
    <col min="1" max="1" width="2.625" style="231" customWidth="1"/>
    <col min="2" max="2" width="3.25390625" style="231" customWidth="1"/>
    <col min="3" max="3" width="45.125" style="231" customWidth="1"/>
    <col min="4" max="7" width="16.75390625" style="231" customWidth="1"/>
    <col min="8" max="8" width="5.625" style="231" customWidth="1"/>
    <col min="9" max="13" width="2.125" style="231" customWidth="1"/>
    <col min="14" max="16384" width="9.125" style="231" customWidth="1"/>
  </cols>
  <sheetData>
    <row r="1" spans="9:13" ht="12">
      <c r="I1" s="793">
        <v>1616</v>
      </c>
      <c r="J1" s="793"/>
      <c r="K1" s="793"/>
      <c r="L1" s="793"/>
      <c r="M1" s="793"/>
    </row>
    <row r="2" spans="3:12" s="442" customFormat="1" ht="15" customHeight="1">
      <c r="C2" s="475" t="s">
        <v>768</v>
      </c>
      <c r="D2" s="469"/>
      <c r="E2" s="469"/>
      <c r="F2" s="469"/>
      <c r="G2" s="469"/>
      <c r="H2" s="469"/>
      <c r="I2" s="469"/>
      <c r="J2" s="469"/>
      <c r="K2" s="469"/>
      <c r="L2" s="469"/>
    </row>
    <row r="3" spans="1:13" s="442" customFormat="1" ht="18.75" customHeight="1">
      <c r="A3" s="501" t="s">
        <v>547</v>
      </c>
      <c r="B3" s="502">
        <v>31</v>
      </c>
      <c r="C3" s="494" t="s">
        <v>769</v>
      </c>
      <c r="D3" s="466"/>
      <c r="E3" s="747" t="s">
        <v>183</v>
      </c>
      <c r="F3" s="747"/>
      <c r="G3" s="747"/>
      <c r="H3" s="747"/>
      <c r="I3" s="748" t="str">
        <f>elolap!$P$34</f>
        <v>13392</v>
      </c>
      <c r="J3" s="748"/>
      <c r="K3" s="748"/>
      <c r="L3" s="748"/>
      <c r="M3" s="748"/>
    </row>
    <row r="4" spans="1:13" s="289" customFormat="1" ht="15" customHeight="1">
      <c r="A4" s="931" t="s">
        <v>184</v>
      </c>
      <c r="B4" s="931"/>
      <c r="C4" s="818" t="s">
        <v>185</v>
      </c>
      <c r="D4" s="954" t="s">
        <v>770</v>
      </c>
      <c r="E4" s="955" t="s">
        <v>581</v>
      </c>
      <c r="F4" s="955" t="s">
        <v>737</v>
      </c>
      <c r="G4" s="955" t="s">
        <v>771</v>
      </c>
      <c r="H4" s="815" t="s">
        <v>584</v>
      </c>
      <c r="I4" s="815"/>
      <c r="J4" s="815"/>
      <c r="K4" s="815"/>
      <c r="L4" s="815"/>
      <c r="M4" s="815"/>
    </row>
    <row r="5" spans="1:13" s="289" customFormat="1" ht="15" customHeight="1">
      <c r="A5" s="931"/>
      <c r="B5" s="931"/>
      <c r="C5" s="818"/>
      <c r="D5" s="954"/>
      <c r="E5" s="955"/>
      <c r="F5" s="955"/>
      <c r="G5" s="955"/>
      <c r="H5" s="815"/>
      <c r="I5" s="815"/>
      <c r="J5" s="815"/>
      <c r="K5" s="815"/>
      <c r="L5" s="815"/>
      <c r="M5" s="815"/>
    </row>
    <row r="6" spans="1:13" s="279" customFormat="1" ht="11.25" customHeight="1">
      <c r="A6" s="931"/>
      <c r="B6" s="931"/>
      <c r="C6" s="528"/>
      <c r="D6" s="365" t="s">
        <v>198</v>
      </c>
      <c r="E6" s="364" t="s">
        <v>199</v>
      </c>
      <c r="F6" s="364" t="s">
        <v>200</v>
      </c>
      <c r="G6" s="364" t="s">
        <v>201</v>
      </c>
      <c r="H6" s="854" t="s">
        <v>202</v>
      </c>
      <c r="I6" s="854"/>
      <c r="J6" s="854"/>
      <c r="K6" s="854"/>
      <c r="L6" s="854"/>
      <c r="M6" s="854"/>
    </row>
    <row r="7" spans="1:13" ht="16.5" customHeight="1">
      <c r="A7" s="946" t="s">
        <v>62</v>
      </c>
      <c r="B7" s="946"/>
      <c r="C7" s="462" t="s">
        <v>750</v>
      </c>
      <c r="D7" s="160">
        <v>0</v>
      </c>
      <c r="E7" s="160">
        <v>0</v>
      </c>
      <c r="F7" s="160">
        <v>0</v>
      </c>
      <c r="G7" s="160">
        <v>0</v>
      </c>
      <c r="H7" s="917">
        <v>0</v>
      </c>
      <c r="I7" s="917"/>
      <c r="J7" s="917"/>
      <c r="K7" s="917"/>
      <c r="L7" s="917"/>
      <c r="M7" s="917"/>
    </row>
    <row r="8" spans="1:13" ht="16.5" customHeight="1">
      <c r="A8" s="946" t="s">
        <v>57</v>
      </c>
      <c r="B8" s="946"/>
      <c r="C8" s="462" t="s">
        <v>751</v>
      </c>
      <c r="D8" s="160">
        <v>0</v>
      </c>
      <c r="E8" s="160">
        <v>0</v>
      </c>
      <c r="F8" s="160">
        <v>0</v>
      </c>
      <c r="G8" s="160">
        <v>0</v>
      </c>
      <c r="H8" s="917">
        <v>0</v>
      </c>
      <c r="I8" s="917"/>
      <c r="J8" s="917"/>
      <c r="K8" s="917"/>
      <c r="L8" s="917"/>
      <c r="M8" s="917"/>
    </row>
    <row r="9" spans="1:13" ht="22.5" customHeight="1">
      <c r="A9" s="946" t="s">
        <v>55</v>
      </c>
      <c r="B9" s="946"/>
      <c r="C9" s="518" t="s">
        <v>752</v>
      </c>
      <c r="D9" s="160">
        <v>0</v>
      </c>
      <c r="E9" s="160">
        <v>0</v>
      </c>
      <c r="F9" s="160">
        <v>0</v>
      </c>
      <c r="G9" s="160">
        <v>0</v>
      </c>
      <c r="H9" s="917">
        <v>0</v>
      </c>
      <c r="I9" s="917"/>
      <c r="J9" s="917"/>
      <c r="K9" s="917"/>
      <c r="L9" s="917"/>
      <c r="M9" s="917"/>
    </row>
    <row r="10" spans="1:13" ht="16.5" customHeight="1">
      <c r="A10" s="946" t="s">
        <v>59</v>
      </c>
      <c r="B10" s="946"/>
      <c r="C10" s="462" t="s">
        <v>753</v>
      </c>
      <c r="D10" s="160">
        <v>0</v>
      </c>
      <c r="E10" s="160">
        <v>0</v>
      </c>
      <c r="F10" s="160">
        <v>0</v>
      </c>
      <c r="G10" s="160">
        <v>0</v>
      </c>
      <c r="H10" s="917">
        <v>0</v>
      </c>
      <c r="I10" s="917"/>
      <c r="J10" s="917"/>
      <c r="K10" s="917"/>
      <c r="L10" s="917"/>
      <c r="M10" s="917"/>
    </row>
    <row r="11" spans="1:13" ht="16.5" customHeight="1">
      <c r="A11" s="946" t="s">
        <v>61</v>
      </c>
      <c r="B11" s="946"/>
      <c r="C11" s="462" t="s">
        <v>754</v>
      </c>
      <c r="D11" s="160">
        <v>2</v>
      </c>
      <c r="E11" s="160">
        <v>0</v>
      </c>
      <c r="F11" s="160">
        <v>0</v>
      </c>
      <c r="G11" s="160">
        <v>0</v>
      </c>
      <c r="H11" s="917">
        <v>2</v>
      </c>
      <c r="I11" s="917"/>
      <c r="J11" s="917"/>
      <c r="K11" s="917"/>
      <c r="L11" s="917"/>
      <c r="M11" s="917"/>
    </row>
    <row r="12" spans="1:13" ht="24" customHeight="1">
      <c r="A12" s="946" t="s">
        <v>64</v>
      </c>
      <c r="B12" s="946"/>
      <c r="C12" s="518" t="s">
        <v>767</v>
      </c>
      <c r="D12" s="160">
        <v>1</v>
      </c>
      <c r="E12" s="160">
        <v>1</v>
      </c>
      <c r="F12" s="160">
        <v>0</v>
      </c>
      <c r="G12" s="160">
        <v>0</v>
      </c>
      <c r="H12" s="917">
        <v>0</v>
      </c>
      <c r="I12" s="917"/>
      <c r="J12" s="917"/>
      <c r="K12" s="917"/>
      <c r="L12" s="917"/>
      <c r="M12" s="917"/>
    </row>
    <row r="13" spans="1:13" ht="16.5" customHeight="1">
      <c r="A13" s="946" t="s">
        <v>66</v>
      </c>
      <c r="B13" s="946"/>
      <c r="C13" s="462" t="s">
        <v>772</v>
      </c>
      <c r="D13" s="160">
        <v>0</v>
      </c>
      <c r="E13" s="160">
        <v>0</v>
      </c>
      <c r="F13" s="160">
        <v>0</v>
      </c>
      <c r="G13" s="160">
        <v>0</v>
      </c>
      <c r="H13" s="917">
        <v>0</v>
      </c>
      <c r="I13" s="917"/>
      <c r="J13" s="917"/>
      <c r="K13" s="917"/>
      <c r="L13" s="917"/>
      <c r="M13" s="917"/>
    </row>
    <row r="14" spans="1:13" ht="16.5" customHeight="1">
      <c r="A14" s="946" t="s">
        <v>68</v>
      </c>
      <c r="B14" s="946"/>
      <c r="C14" s="462" t="s">
        <v>757</v>
      </c>
      <c r="D14" s="160">
        <v>0</v>
      </c>
      <c r="E14" s="160">
        <v>0</v>
      </c>
      <c r="F14" s="160">
        <v>0</v>
      </c>
      <c r="G14" s="160">
        <v>0</v>
      </c>
      <c r="H14" s="917">
        <v>0</v>
      </c>
      <c r="I14" s="917"/>
      <c r="J14" s="917"/>
      <c r="K14" s="917"/>
      <c r="L14" s="917"/>
      <c r="M14" s="917"/>
    </row>
    <row r="15" spans="1:13" ht="16.5" customHeight="1">
      <c r="A15" s="946" t="s">
        <v>70</v>
      </c>
      <c r="B15" s="946"/>
      <c r="C15" s="462" t="s">
        <v>758</v>
      </c>
      <c r="D15" s="160">
        <v>0</v>
      </c>
      <c r="E15" s="160">
        <v>0</v>
      </c>
      <c r="F15" s="160">
        <v>0</v>
      </c>
      <c r="G15" s="160">
        <v>0</v>
      </c>
      <c r="H15" s="917">
        <v>0</v>
      </c>
      <c r="I15" s="917"/>
      <c r="J15" s="917"/>
      <c r="K15" s="917"/>
      <c r="L15" s="917"/>
      <c r="M15" s="917"/>
    </row>
    <row r="16" spans="1:13" ht="16.5" customHeight="1">
      <c r="A16" s="946" t="s">
        <v>217</v>
      </c>
      <c r="B16" s="946"/>
      <c r="C16" s="462" t="s">
        <v>759</v>
      </c>
      <c r="D16" s="160">
        <v>0</v>
      </c>
      <c r="E16" s="160">
        <v>0</v>
      </c>
      <c r="F16" s="160">
        <v>0</v>
      </c>
      <c r="G16" s="160">
        <v>0</v>
      </c>
      <c r="H16" s="917">
        <v>0</v>
      </c>
      <c r="I16" s="917"/>
      <c r="J16" s="917"/>
      <c r="K16" s="917"/>
      <c r="L16" s="917"/>
      <c r="M16" s="917"/>
    </row>
    <row r="17" spans="1:13" ht="16.5" customHeight="1">
      <c r="A17" s="946" t="s">
        <v>219</v>
      </c>
      <c r="B17" s="946"/>
      <c r="C17" s="462" t="s">
        <v>760</v>
      </c>
      <c r="D17" s="160">
        <v>0</v>
      </c>
      <c r="E17" s="160">
        <v>0</v>
      </c>
      <c r="F17" s="160">
        <v>0</v>
      </c>
      <c r="G17" s="160">
        <v>0</v>
      </c>
      <c r="H17" s="917">
        <v>0</v>
      </c>
      <c r="I17" s="917"/>
      <c r="J17" s="917"/>
      <c r="K17" s="917"/>
      <c r="L17" s="917"/>
      <c r="M17" s="917"/>
    </row>
    <row r="18" spans="1:13" ht="16.5" customHeight="1">
      <c r="A18" s="946" t="s">
        <v>221</v>
      </c>
      <c r="B18" s="946"/>
      <c r="C18" s="462" t="s">
        <v>761</v>
      </c>
      <c r="D18" s="160">
        <v>0</v>
      </c>
      <c r="E18" s="160">
        <v>0</v>
      </c>
      <c r="F18" s="160">
        <v>0</v>
      </c>
      <c r="G18" s="160">
        <v>0</v>
      </c>
      <c r="H18" s="917">
        <v>0</v>
      </c>
      <c r="I18" s="917"/>
      <c r="J18" s="917"/>
      <c r="K18" s="917"/>
      <c r="L18" s="917"/>
      <c r="M18" s="917"/>
    </row>
    <row r="19" spans="1:13" ht="16.5" customHeight="1">
      <c r="A19" s="946" t="s">
        <v>223</v>
      </c>
      <c r="B19" s="946"/>
      <c r="C19" s="519" t="s">
        <v>762</v>
      </c>
      <c r="D19" s="160">
        <v>0</v>
      </c>
      <c r="E19" s="160">
        <v>0</v>
      </c>
      <c r="F19" s="160">
        <v>0</v>
      </c>
      <c r="G19" s="160">
        <v>0</v>
      </c>
      <c r="H19" s="917">
        <v>0</v>
      </c>
      <c r="I19" s="917"/>
      <c r="J19" s="917"/>
      <c r="K19" s="917"/>
      <c r="L19" s="917"/>
      <c r="M19" s="917"/>
    </row>
    <row r="20" spans="1:2" ht="12">
      <c r="A20" s="443"/>
      <c r="B20" s="520"/>
    </row>
    <row r="21" spans="1:3" ht="12">
      <c r="A21" s="443"/>
      <c r="B21" s="520"/>
      <c r="C21" s="521"/>
    </row>
    <row r="22" spans="1:3" ht="12">
      <c r="A22" s="443"/>
      <c r="B22" s="520"/>
      <c r="C22" s="521"/>
    </row>
    <row r="23" spans="1:3" ht="12">
      <c r="A23" s="443"/>
      <c r="B23" s="520"/>
      <c r="C23" s="477"/>
    </row>
    <row r="39" spans="4:13" ht="11.25" customHeight="1">
      <c r="D39" s="744">
        <v>33</v>
      </c>
      <c r="E39" s="744"/>
      <c r="I39" s="807"/>
      <c r="J39" s="807"/>
      <c r="K39" s="807"/>
      <c r="L39" s="807"/>
      <c r="M39" s="807"/>
    </row>
  </sheetData>
  <sheetProtection selectLockedCells="1" selectUnlockedCells="1"/>
  <mergeCells count="39">
    <mergeCell ref="A19:B19"/>
    <mergeCell ref="H19:M19"/>
    <mergeCell ref="D39:E39"/>
    <mergeCell ref="I39:M39"/>
    <mergeCell ref="A16:B16"/>
    <mergeCell ref="H16:M16"/>
    <mergeCell ref="A17:B17"/>
    <mergeCell ref="H17:M17"/>
    <mergeCell ref="A18:B18"/>
    <mergeCell ref="H18:M18"/>
    <mergeCell ref="A13:B13"/>
    <mergeCell ref="H13:M13"/>
    <mergeCell ref="A14:B14"/>
    <mergeCell ref="H14:M14"/>
    <mergeCell ref="A15:B15"/>
    <mergeCell ref="H15:M15"/>
    <mergeCell ref="A10:B10"/>
    <mergeCell ref="H10:M10"/>
    <mergeCell ref="A11:B11"/>
    <mergeCell ref="H11:M11"/>
    <mergeCell ref="A12:B12"/>
    <mergeCell ref="H12:M12"/>
    <mergeCell ref="H6:M6"/>
    <mergeCell ref="A7:B7"/>
    <mergeCell ref="H7:M7"/>
    <mergeCell ref="A8:B8"/>
    <mergeCell ref="H8:M8"/>
    <mergeCell ref="A9:B9"/>
    <mergeCell ref="H9:M9"/>
    <mergeCell ref="I1:M1"/>
    <mergeCell ref="E3:H3"/>
    <mergeCell ref="I3:M3"/>
    <mergeCell ref="A4:B6"/>
    <mergeCell ref="C4:C5"/>
    <mergeCell ref="D4:D5"/>
    <mergeCell ref="E4:E5"/>
    <mergeCell ref="F4:F5"/>
    <mergeCell ref="G4:G5"/>
    <mergeCell ref="H4:M5"/>
  </mergeCells>
  <conditionalFormatting sqref="I3:M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D7:M19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8"/>
  <sheetViews>
    <sheetView showGridLines="0" zoomScalePageLayoutView="0" workbookViewId="0" topLeftCell="D6">
      <selection activeCell="L13" sqref="L13"/>
    </sheetView>
  </sheetViews>
  <sheetFormatPr defaultColWidth="9.00390625" defaultRowHeight="12.75"/>
  <cols>
    <col min="1" max="1" width="2.625" style="231" customWidth="1"/>
    <col min="2" max="2" width="5.25390625" style="231" customWidth="1"/>
    <col min="3" max="3" width="12.25390625" style="231" customWidth="1"/>
    <col min="4" max="4" width="24.875" style="231" customWidth="1"/>
    <col min="5" max="11" width="12.75390625" style="231" customWidth="1"/>
    <col min="12" max="12" width="2.375" style="231" customWidth="1"/>
    <col min="13" max="17" width="2.125" style="231" customWidth="1"/>
    <col min="18" max="16384" width="9.125" style="231" customWidth="1"/>
  </cols>
  <sheetData>
    <row r="1" spans="13:17" ht="12">
      <c r="M1" s="793">
        <v>1616</v>
      </c>
      <c r="N1" s="793"/>
      <c r="O1" s="793"/>
      <c r="P1" s="793"/>
      <c r="Q1" s="793"/>
    </row>
    <row r="2" spans="3:14" ht="15.75">
      <c r="C2" s="411" t="s">
        <v>763</v>
      </c>
      <c r="D2" s="411"/>
      <c r="K2" s="235"/>
      <c r="L2" s="235"/>
      <c r="M2" s="259"/>
      <c r="N2" s="259"/>
    </row>
    <row r="3" spans="1:17" s="235" customFormat="1" ht="18.75" customHeight="1">
      <c r="A3" s="232" t="s">
        <v>641</v>
      </c>
      <c r="B3" s="529" t="s">
        <v>773</v>
      </c>
      <c r="C3" s="262" t="s">
        <v>774</v>
      </c>
      <c r="D3" s="237"/>
      <c r="E3" s="237"/>
      <c r="H3" s="747" t="s">
        <v>183</v>
      </c>
      <c r="I3" s="747"/>
      <c r="J3" s="747"/>
      <c r="K3" s="747"/>
      <c r="L3" s="747"/>
      <c r="M3" s="748" t="str">
        <f>elolap!$P$34</f>
        <v>13392</v>
      </c>
      <c r="N3" s="748"/>
      <c r="O3" s="748"/>
      <c r="P3" s="748"/>
      <c r="Q3" s="748"/>
    </row>
    <row r="4" spans="1:17" s="530" customFormat="1" ht="14.25" customHeight="1">
      <c r="A4" s="874" t="s">
        <v>775</v>
      </c>
      <c r="B4" s="874"/>
      <c r="C4" s="889" t="s">
        <v>185</v>
      </c>
      <c r="D4" s="889"/>
      <c r="E4" s="876" t="s">
        <v>588</v>
      </c>
      <c r="F4" s="809" t="s">
        <v>523</v>
      </c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</row>
    <row r="5" spans="1:17" s="530" customFormat="1" ht="17.25" customHeight="1">
      <c r="A5" s="874"/>
      <c r="B5" s="874"/>
      <c r="C5" s="889"/>
      <c r="D5" s="889"/>
      <c r="E5" s="876"/>
      <c r="F5" s="944" t="s">
        <v>776</v>
      </c>
      <c r="G5" s="944" t="s">
        <v>777</v>
      </c>
      <c r="H5" s="944" t="s">
        <v>778</v>
      </c>
      <c r="I5" s="944" t="s">
        <v>779</v>
      </c>
      <c r="J5" s="944" t="s">
        <v>780</v>
      </c>
      <c r="K5" s="944" t="s">
        <v>781</v>
      </c>
      <c r="L5" s="944" t="s">
        <v>782</v>
      </c>
      <c r="M5" s="944"/>
      <c r="N5" s="944"/>
      <c r="O5" s="944"/>
      <c r="P5" s="944"/>
      <c r="Q5" s="944"/>
    </row>
    <row r="6" spans="1:17" s="530" customFormat="1" ht="15.75" customHeight="1">
      <c r="A6" s="874"/>
      <c r="B6" s="874"/>
      <c r="C6" s="889"/>
      <c r="D6" s="889"/>
      <c r="E6" s="876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</row>
    <row r="7" spans="1:17" s="530" customFormat="1" ht="12">
      <c r="A7" s="874"/>
      <c r="B7" s="874"/>
      <c r="C7" s="889"/>
      <c r="D7" s="889"/>
      <c r="E7" s="876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</row>
    <row r="8" spans="1:17" s="530" customFormat="1" ht="12">
      <c r="A8" s="874"/>
      <c r="B8" s="874"/>
      <c r="C8" s="889"/>
      <c r="D8" s="889"/>
      <c r="E8" s="876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</row>
    <row r="9" spans="1:17" ht="12.75" customHeight="1">
      <c r="A9" s="874"/>
      <c r="B9" s="874"/>
      <c r="C9" s="889"/>
      <c r="D9" s="889"/>
      <c r="E9" s="876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</row>
    <row r="10" spans="1:17" ht="11.25" customHeight="1">
      <c r="A10" s="874"/>
      <c r="B10" s="874"/>
      <c r="C10" s="879"/>
      <c r="D10" s="879"/>
      <c r="E10" s="413" t="s">
        <v>198</v>
      </c>
      <c r="F10" s="246" t="s">
        <v>199</v>
      </c>
      <c r="G10" s="247" t="s">
        <v>200</v>
      </c>
      <c r="H10" s="247" t="s">
        <v>201</v>
      </c>
      <c r="I10" s="247" t="s">
        <v>202</v>
      </c>
      <c r="J10" s="247" t="s">
        <v>203</v>
      </c>
      <c r="K10" s="247" t="s">
        <v>204</v>
      </c>
      <c r="L10" s="802" t="s">
        <v>260</v>
      </c>
      <c r="M10" s="802"/>
      <c r="N10" s="802"/>
      <c r="O10" s="802"/>
      <c r="P10" s="802"/>
      <c r="Q10" s="802"/>
    </row>
    <row r="11" spans="1:17" ht="16.5" customHeight="1">
      <c r="A11" s="803" t="s">
        <v>62</v>
      </c>
      <c r="B11" s="803"/>
      <c r="C11" s="514" t="s">
        <v>783</v>
      </c>
      <c r="D11" s="383"/>
      <c r="E11" s="160">
        <v>3</v>
      </c>
      <c r="F11" s="160">
        <v>0</v>
      </c>
      <c r="G11" s="160">
        <v>0</v>
      </c>
      <c r="H11" s="160">
        <v>0</v>
      </c>
      <c r="I11" s="160">
        <v>0</v>
      </c>
      <c r="J11" s="160">
        <v>2</v>
      </c>
      <c r="K11" s="160">
        <v>1</v>
      </c>
      <c r="L11" s="917">
        <v>0</v>
      </c>
      <c r="M11" s="917"/>
      <c r="N11" s="917"/>
      <c r="O11" s="917"/>
      <c r="P11" s="917"/>
      <c r="Q11" s="917"/>
    </row>
    <row r="12" spans="1:17" ht="16.5" customHeight="1">
      <c r="A12" s="803" t="s">
        <v>57</v>
      </c>
      <c r="B12" s="803"/>
      <c r="C12" s="880" t="s">
        <v>529</v>
      </c>
      <c r="D12" s="277" t="s">
        <v>530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917">
        <v>0</v>
      </c>
      <c r="M12" s="917"/>
      <c r="N12" s="917"/>
      <c r="O12" s="917"/>
      <c r="P12" s="917"/>
      <c r="Q12" s="917"/>
    </row>
    <row r="13" spans="1:17" ht="16.5" customHeight="1">
      <c r="A13" s="803" t="s">
        <v>55</v>
      </c>
      <c r="B13" s="803"/>
      <c r="C13" s="880"/>
      <c r="D13" s="277" t="s">
        <v>597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917">
        <v>0</v>
      </c>
      <c r="M13" s="917"/>
      <c r="N13" s="917"/>
      <c r="O13" s="917"/>
      <c r="P13" s="917"/>
      <c r="Q13" s="917"/>
    </row>
    <row r="14" spans="1:17" ht="16.5" customHeight="1">
      <c r="A14" s="803" t="s">
        <v>59</v>
      </c>
      <c r="B14" s="803"/>
      <c r="C14" s="880"/>
      <c r="D14" s="277" t="s">
        <v>535</v>
      </c>
      <c r="E14" s="160">
        <v>3</v>
      </c>
      <c r="F14" s="160">
        <v>0</v>
      </c>
      <c r="G14" s="160">
        <v>0</v>
      </c>
      <c r="H14" s="160">
        <v>0</v>
      </c>
      <c r="I14" s="160">
        <v>0</v>
      </c>
      <c r="J14" s="160">
        <v>2</v>
      </c>
      <c r="K14" s="160">
        <v>1</v>
      </c>
      <c r="L14" s="917">
        <v>0</v>
      </c>
      <c r="M14" s="917"/>
      <c r="N14" s="917"/>
      <c r="O14" s="917"/>
      <c r="P14" s="917"/>
      <c r="Q14" s="917"/>
    </row>
    <row r="15" spans="1:17" ht="16.5" customHeight="1">
      <c r="A15" s="803" t="s">
        <v>61</v>
      </c>
      <c r="B15" s="803"/>
      <c r="C15" s="880" t="s">
        <v>536</v>
      </c>
      <c r="D15" s="277" t="s">
        <v>537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917">
        <v>0</v>
      </c>
      <c r="M15" s="917"/>
      <c r="N15" s="917"/>
      <c r="O15" s="917"/>
      <c r="P15" s="917"/>
      <c r="Q15" s="917"/>
    </row>
    <row r="16" spans="1:17" ht="16.5" customHeight="1">
      <c r="A16" s="803" t="s">
        <v>64</v>
      </c>
      <c r="B16" s="803"/>
      <c r="C16" s="880"/>
      <c r="D16" s="277" t="s">
        <v>538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917">
        <v>0</v>
      </c>
      <c r="M16" s="917"/>
      <c r="N16" s="917"/>
      <c r="O16" s="917"/>
      <c r="P16" s="917"/>
      <c r="Q16" s="917"/>
    </row>
    <row r="17" spans="1:17" ht="16.5" customHeight="1">
      <c r="A17" s="803" t="s">
        <v>66</v>
      </c>
      <c r="B17" s="803"/>
      <c r="C17" s="880"/>
      <c r="D17" s="277" t="s">
        <v>539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917">
        <v>0</v>
      </c>
      <c r="M17" s="917"/>
      <c r="N17" s="917"/>
      <c r="O17" s="917"/>
      <c r="P17" s="917"/>
      <c r="Q17" s="917"/>
    </row>
    <row r="18" spans="1:17" ht="16.5" customHeight="1">
      <c r="A18" s="803" t="s">
        <v>68</v>
      </c>
      <c r="B18" s="803"/>
      <c r="C18" s="880"/>
      <c r="D18" s="277" t="s">
        <v>399</v>
      </c>
      <c r="E18" s="160">
        <v>3</v>
      </c>
      <c r="F18" s="160">
        <v>0</v>
      </c>
      <c r="G18" s="160">
        <v>0</v>
      </c>
      <c r="H18" s="160">
        <v>0</v>
      </c>
      <c r="I18" s="160">
        <v>0</v>
      </c>
      <c r="J18" s="160">
        <v>2</v>
      </c>
      <c r="K18" s="160">
        <v>1</v>
      </c>
      <c r="L18" s="917">
        <v>0</v>
      </c>
      <c r="M18" s="917"/>
      <c r="N18" s="917"/>
      <c r="O18" s="917"/>
      <c r="P18" s="917"/>
      <c r="Q18" s="917"/>
    </row>
    <row r="19" spans="1:17" ht="16.5" customHeight="1">
      <c r="A19" s="803" t="s">
        <v>70</v>
      </c>
      <c r="B19" s="803"/>
      <c r="C19" s="880" t="s">
        <v>540</v>
      </c>
      <c r="D19" s="277" t="s">
        <v>541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917">
        <v>0</v>
      </c>
      <c r="M19" s="917"/>
      <c r="N19" s="917"/>
      <c r="O19" s="917"/>
      <c r="P19" s="917"/>
      <c r="Q19" s="917"/>
    </row>
    <row r="20" spans="1:17" ht="16.5" customHeight="1">
      <c r="A20" s="803" t="s">
        <v>217</v>
      </c>
      <c r="B20" s="803"/>
      <c r="C20" s="880"/>
      <c r="D20" s="277" t="s">
        <v>542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917">
        <v>0</v>
      </c>
      <c r="M20" s="917"/>
      <c r="N20" s="917"/>
      <c r="O20" s="917"/>
      <c r="P20" s="917"/>
      <c r="Q20" s="917"/>
    </row>
    <row r="21" spans="1:17" ht="16.5" customHeight="1">
      <c r="A21" s="803" t="s">
        <v>219</v>
      </c>
      <c r="B21" s="803"/>
      <c r="C21" s="880"/>
      <c r="D21" s="277" t="s">
        <v>600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917">
        <v>0</v>
      </c>
      <c r="M21" s="917"/>
      <c r="N21" s="917"/>
      <c r="O21" s="917"/>
      <c r="P21" s="917"/>
      <c r="Q21" s="917"/>
    </row>
    <row r="22" spans="1:17" ht="16.5" customHeight="1">
      <c r="A22" s="803" t="s">
        <v>221</v>
      </c>
      <c r="B22" s="803"/>
      <c r="C22" s="880"/>
      <c r="D22" s="277" t="s">
        <v>601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917">
        <v>0</v>
      </c>
      <c r="M22" s="917"/>
      <c r="N22" s="917"/>
      <c r="O22" s="917"/>
      <c r="P22" s="917"/>
      <c r="Q22" s="917"/>
    </row>
    <row r="23" spans="1:17" ht="16.5" customHeight="1">
      <c r="A23" s="803" t="s">
        <v>223</v>
      </c>
      <c r="B23" s="803"/>
      <c r="C23" s="880"/>
      <c r="D23" s="277" t="s">
        <v>602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917">
        <v>0</v>
      </c>
      <c r="M23" s="917"/>
      <c r="N23" s="917"/>
      <c r="O23" s="917"/>
      <c r="P23" s="917"/>
      <c r="Q23" s="917"/>
    </row>
    <row r="24" spans="1:17" ht="16.5" customHeight="1">
      <c r="A24" s="803" t="s">
        <v>225</v>
      </c>
      <c r="B24" s="803"/>
      <c r="C24" s="880"/>
      <c r="D24" s="277" t="s">
        <v>399</v>
      </c>
      <c r="E24" s="160">
        <v>3</v>
      </c>
      <c r="F24" s="160">
        <v>0</v>
      </c>
      <c r="G24" s="160">
        <v>0</v>
      </c>
      <c r="H24" s="160">
        <v>0</v>
      </c>
      <c r="I24" s="160">
        <v>0</v>
      </c>
      <c r="J24" s="160">
        <v>2</v>
      </c>
      <c r="K24" s="160">
        <v>1</v>
      </c>
      <c r="L24" s="917">
        <v>0</v>
      </c>
      <c r="M24" s="917"/>
      <c r="N24" s="917"/>
      <c r="O24" s="917"/>
      <c r="P24" s="917"/>
      <c r="Q24" s="917"/>
    </row>
    <row r="25" spans="1:17" ht="16.5" customHeight="1">
      <c r="A25" s="803" t="s">
        <v>228</v>
      </c>
      <c r="B25" s="803"/>
      <c r="C25" s="531" t="s">
        <v>722</v>
      </c>
      <c r="D25" s="277"/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917">
        <v>0</v>
      </c>
      <c r="M25" s="917"/>
      <c r="N25" s="917"/>
      <c r="O25" s="917"/>
      <c r="P25" s="917"/>
      <c r="Q25" s="917"/>
    </row>
    <row r="26" spans="1:17" ht="16.5" customHeight="1">
      <c r="A26" s="803" t="s">
        <v>230</v>
      </c>
      <c r="B26" s="803"/>
      <c r="C26" s="880" t="s">
        <v>723</v>
      </c>
      <c r="D26" s="277" t="s">
        <v>604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917">
        <v>0</v>
      </c>
      <c r="M26" s="917"/>
      <c r="N26" s="917"/>
      <c r="O26" s="917"/>
      <c r="P26" s="917"/>
      <c r="Q26" s="917"/>
    </row>
    <row r="27" spans="1:17" ht="16.5" customHeight="1">
      <c r="A27" s="803" t="s">
        <v>232</v>
      </c>
      <c r="B27" s="803"/>
      <c r="C27" s="880"/>
      <c r="D27" s="277" t="s">
        <v>605</v>
      </c>
      <c r="E27" s="160">
        <v>3</v>
      </c>
      <c r="F27" s="160">
        <v>0</v>
      </c>
      <c r="G27" s="160">
        <v>0</v>
      </c>
      <c r="H27" s="160">
        <v>0</v>
      </c>
      <c r="I27" s="160">
        <v>0</v>
      </c>
      <c r="J27" s="160">
        <v>2</v>
      </c>
      <c r="K27" s="160">
        <v>1</v>
      </c>
      <c r="L27" s="917">
        <v>0</v>
      </c>
      <c r="M27" s="917"/>
      <c r="N27" s="917"/>
      <c r="O27" s="917"/>
      <c r="P27" s="917"/>
      <c r="Q27" s="917"/>
    </row>
    <row r="37" spans="1:17" ht="12">
      <c r="A37" s="956"/>
      <c r="B37" s="956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</row>
    <row r="38" spans="3:17" ht="12.75" customHeight="1">
      <c r="C38" s="744">
        <v>34</v>
      </c>
      <c r="D38" s="744"/>
      <c r="E38" s="744"/>
      <c r="F38" s="744"/>
      <c r="G38" s="744"/>
      <c r="H38" s="744"/>
      <c r="I38" s="744"/>
      <c r="J38" s="744"/>
      <c r="K38" s="744"/>
      <c r="M38" s="807"/>
      <c r="N38" s="807"/>
      <c r="O38" s="807"/>
      <c r="P38" s="807"/>
      <c r="Q38" s="807"/>
    </row>
  </sheetData>
  <sheetProtection selectLockedCells="1" selectUnlockedCells="1"/>
  <mergeCells count="57">
    <mergeCell ref="A37:Q37"/>
    <mergeCell ref="C38:K38"/>
    <mergeCell ref="M38:Q38"/>
    <mergeCell ref="L23:Q23"/>
    <mergeCell ref="A24:B24"/>
    <mergeCell ref="L24:Q24"/>
    <mergeCell ref="A25:B25"/>
    <mergeCell ref="L25:Q25"/>
    <mergeCell ref="A26:B26"/>
    <mergeCell ref="C26:C27"/>
    <mergeCell ref="L26:Q26"/>
    <mergeCell ref="A27:B27"/>
    <mergeCell ref="L27:Q27"/>
    <mergeCell ref="A19:B19"/>
    <mergeCell ref="C19:C24"/>
    <mergeCell ref="L19:Q19"/>
    <mergeCell ref="A20:B20"/>
    <mergeCell ref="L20:Q20"/>
    <mergeCell ref="A21:B21"/>
    <mergeCell ref="L21:Q21"/>
    <mergeCell ref="A22:B22"/>
    <mergeCell ref="L22:Q22"/>
    <mergeCell ref="A23:B23"/>
    <mergeCell ref="A15:B15"/>
    <mergeCell ref="C15:C18"/>
    <mergeCell ref="L15:Q15"/>
    <mergeCell ref="A16:B16"/>
    <mergeCell ref="L16:Q16"/>
    <mergeCell ref="A17:B17"/>
    <mergeCell ref="L17:Q17"/>
    <mergeCell ref="A18:B18"/>
    <mergeCell ref="L18:Q18"/>
    <mergeCell ref="A11:B11"/>
    <mergeCell ref="L11:Q11"/>
    <mergeCell ref="A12:B12"/>
    <mergeCell ref="C12:C14"/>
    <mergeCell ref="L12:Q12"/>
    <mergeCell ref="A13:B13"/>
    <mergeCell ref="L13:Q13"/>
    <mergeCell ref="A14:B14"/>
    <mergeCell ref="L14:Q14"/>
    <mergeCell ref="I5:I9"/>
    <mergeCell ref="J5:J9"/>
    <mergeCell ref="K5:K9"/>
    <mergeCell ref="L5:Q9"/>
    <mergeCell ref="C10:D10"/>
    <mergeCell ref="L10:Q10"/>
    <mergeCell ref="M1:Q1"/>
    <mergeCell ref="H3:L3"/>
    <mergeCell ref="M3:Q3"/>
    <mergeCell ref="A4:B10"/>
    <mergeCell ref="C4:D9"/>
    <mergeCell ref="E4:E9"/>
    <mergeCell ref="F4:Q4"/>
    <mergeCell ref="F5:F9"/>
    <mergeCell ref="G5:G9"/>
    <mergeCell ref="H5:H9"/>
  </mergeCells>
  <conditionalFormatting sqref="M3:Q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11:Q12 E13:L27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8"/>
  <sheetViews>
    <sheetView showGridLines="0" zoomScalePageLayoutView="0" workbookViewId="0" topLeftCell="A1">
      <selection activeCell="K21" sqref="K21"/>
    </sheetView>
  </sheetViews>
  <sheetFormatPr defaultColWidth="9.00390625" defaultRowHeight="12.75"/>
  <cols>
    <col min="1" max="1" width="2.75390625" style="231" customWidth="1"/>
    <col min="2" max="2" width="5.125" style="231" customWidth="1"/>
    <col min="3" max="3" width="12.375" style="231" customWidth="1"/>
    <col min="4" max="4" width="25.375" style="231" customWidth="1"/>
    <col min="5" max="10" width="13.75390625" style="231" customWidth="1"/>
    <col min="11" max="11" width="3.25390625" style="231" customWidth="1"/>
    <col min="12" max="16" width="2.125" style="231" customWidth="1"/>
    <col min="17" max="16384" width="9.125" style="231" customWidth="1"/>
  </cols>
  <sheetData>
    <row r="1" spans="12:16" ht="12">
      <c r="L1" s="793">
        <v>1616</v>
      </c>
      <c r="M1" s="793"/>
      <c r="N1" s="793"/>
      <c r="O1" s="793"/>
      <c r="P1" s="793"/>
    </row>
    <row r="2" spans="3:11" ht="15.75">
      <c r="C2" s="411" t="s">
        <v>763</v>
      </c>
      <c r="J2" s="235"/>
      <c r="K2" s="235"/>
    </row>
    <row r="3" spans="1:16" s="235" customFormat="1" ht="18.75" customHeight="1">
      <c r="A3" s="232" t="s">
        <v>641</v>
      </c>
      <c r="B3" s="529" t="s">
        <v>784</v>
      </c>
      <c r="C3" s="417" t="s">
        <v>785</v>
      </c>
      <c r="D3" s="237"/>
      <c r="E3" s="237"/>
      <c r="F3" s="237"/>
      <c r="G3" s="237"/>
      <c r="H3" s="747" t="s">
        <v>183</v>
      </c>
      <c r="I3" s="747"/>
      <c r="J3" s="747"/>
      <c r="K3" s="747"/>
      <c r="L3" s="748" t="str">
        <f>elolap!$P$34</f>
        <v>13392</v>
      </c>
      <c r="M3" s="748"/>
      <c r="N3" s="748"/>
      <c r="O3" s="748"/>
      <c r="P3" s="748"/>
    </row>
    <row r="4" spans="1:16" s="530" customFormat="1" ht="15.75" customHeight="1">
      <c r="A4" s="874" t="s">
        <v>608</v>
      </c>
      <c r="B4" s="874"/>
      <c r="C4" s="889" t="s">
        <v>185</v>
      </c>
      <c r="D4" s="889"/>
      <c r="E4" s="957" t="s">
        <v>695</v>
      </c>
      <c r="F4" s="809" t="s">
        <v>523</v>
      </c>
      <c r="G4" s="809"/>
      <c r="H4" s="809"/>
      <c r="I4" s="809"/>
      <c r="J4" s="809"/>
      <c r="K4" s="809"/>
      <c r="L4" s="809"/>
      <c r="M4" s="809"/>
      <c r="N4" s="809"/>
      <c r="O4" s="809"/>
      <c r="P4" s="809"/>
    </row>
    <row r="5" spans="1:16" s="530" customFormat="1" ht="14.25" customHeight="1">
      <c r="A5" s="874"/>
      <c r="B5" s="874"/>
      <c r="C5" s="889"/>
      <c r="D5" s="889"/>
      <c r="E5" s="957"/>
      <c r="F5" s="878" t="s">
        <v>786</v>
      </c>
      <c r="G5" s="878" t="s">
        <v>787</v>
      </c>
      <c r="H5" s="958" t="s">
        <v>788</v>
      </c>
      <c r="I5" s="958" t="s">
        <v>789</v>
      </c>
      <c r="J5" s="958" t="s">
        <v>790</v>
      </c>
      <c r="K5" s="876" t="s">
        <v>791</v>
      </c>
      <c r="L5" s="876"/>
      <c r="M5" s="876"/>
      <c r="N5" s="876"/>
      <c r="O5" s="876"/>
      <c r="P5" s="876"/>
    </row>
    <row r="6" spans="1:16" s="530" customFormat="1" ht="12">
      <c r="A6" s="874"/>
      <c r="B6" s="874"/>
      <c r="C6" s="889"/>
      <c r="D6" s="889"/>
      <c r="E6" s="957"/>
      <c r="F6" s="878"/>
      <c r="G6" s="878"/>
      <c r="H6" s="958"/>
      <c r="I6" s="958"/>
      <c r="J6" s="958"/>
      <c r="K6" s="876"/>
      <c r="L6" s="876"/>
      <c r="M6" s="876"/>
      <c r="N6" s="876"/>
      <c r="O6" s="876"/>
      <c r="P6" s="876"/>
    </row>
    <row r="7" spans="1:16" ht="11.25" customHeight="1">
      <c r="A7" s="874"/>
      <c r="B7" s="874"/>
      <c r="C7" s="879"/>
      <c r="D7" s="879"/>
      <c r="E7" s="413" t="s">
        <v>198</v>
      </c>
      <c r="F7" s="246" t="s">
        <v>199</v>
      </c>
      <c r="G7" s="247" t="s">
        <v>200</v>
      </c>
      <c r="H7" s="247" t="s">
        <v>201</v>
      </c>
      <c r="I7" s="247" t="s">
        <v>202</v>
      </c>
      <c r="J7" s="247" t="s">
        <v>203</v>
      </c>
      <c r="K7" s="802" t="s">
        <v>204</v>
      </c>
      <c r="L7" s="802"/>
      <c r="M7" s="802"/>
      <c r="N7" s="802"/>
      <c r="O7" s="802"/>
      <c r="P7" s="802"/>
    </row>
    <row r="8" spans="1:16" ht="16.5" customHeight="1">
      <c r="A8" s="803" t="s">
        <v>62</v>
      </c>
      <c r="B8" s="803"/>
      <c r="C8" s="514" t="s">
        <v>783</v>
      </c>
      <c r="D8" s="514"/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917">
        <v>0</v>
      </c>
      <c r="L8" s="917"/>
      <c r="M8" s="917"/>
      <c r="N8" s="917"/>
      <c r="O8" s="917"/>
      <c r="P8" s="917"/>
    </row>
    <row r="9" spans="1:16" ht="16.5" customHeight="1">
      <c r="A9" s="803" t="s">
        <v>57</v>
      </c>
      <c r="B9" s="803"/>
      <c r="C9" s="880" t="s">
        <v>529</v>
      </c>
      <c r="D9" s="277" t="s">
        <v>530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917">
        <v>0</v>
      </c>
      <c r="L9" s="917"/>
      <c r="M9" s="917"/>
      <c r="N9" s="917"/>
      <c r="O9" s="917"/>
      <c r="P9" s="917"/>
    </row>
    <row r="10" spans="1:16" ht="16.5" customHeight="1">
      <c r="A10" s="803" t="s">
        <v>55</v>
      </c>
      <c r="B10" s="803"/>
      <c r="C10" s="880"/>
      <c r="D10" s="277" t="s">
        <v>597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917">
        <v>0</v>
      </c>
      <c r="L10" s="917"/>
      <c r="M10" s="917"/>
      <c r="N10" s="917"/>
      <c r="O10" s="917"/>
      <c r="P10" s="917"/>
    </row>
    <row r="11" spans="1:16" ht="16.5" customHeight="1">
      <c r="A11" s="803" t="s">
        <v>59</v>
      </c>
      <c r="B11" s="803"/>
      <c r="C11" s="880"/>
      <c r="D11" s="277" t="s">
        <v>535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917">
        <v>0</v>
      </c>
      <c r="L11" s="917"/>
      <c r="M11" s="917"/>
      <c r="N11" s="917"/>
      <c r="O11" s="917"/>
      <c r="P11" s="917"/>
    </row>
    <row r="12" spans="1:16" ht="16.5" customHeight="1">
      <c r="A12" s="803" t="s">
        <v>61</v>
      </c>
      <c r="B12" s="803"/>
      <c r="C12" s="880" t="s">
        <v>536</v>
      </c>
      <c r="D12" s="277" t="s">
        <v>537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917">
        <v>0</v>
      </c>
      <c r="L12" s="917"/>
      <c r="M12" s="917"/>
      <c r="N12" s="917"/>
      <c r="O12" s="917"/>
      <c r="P12" s="917"/>
    </row>
    <row r="13" spans="1:16" ht="16.5" customHeight="1">
      <c r="A13" s="803" t="s">
        <v>64</v>
      </c>
      <c r="B13" s="803"/>
      <c r="C13" s="880"/>
      <c r="D13" s="277" t="s">
        <v>538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917">
        <v>0</v>
      </c>
      <c r="L13" s="917"/>
      <c r="M13" s="917"/>
      <c r="N13" s="917"/>
      <c r="O13" s="917"/>
      <c r="P13" s="917"/>
    </row>
    <row r="14" spans="1:16" ht="16.5" customHeight="1">
      <c r="A14" s="803" t="s">
        <v>66</v>
      </c>
      <c r="B14" s="803"/>
      <c r="C14" s="880"/>
      <c r="D14" s="277" t="s">
        <v>539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917">
        <v>0</v>
      </c>
      <c r="L14" s="917"/>
      <c r="M14" s="917"/>
      <c r="N14" s="917"/>
      <c r="O14" s="917"/>
      <c r="P14" s="917"/>
    </row>
    <row r="15" spans="1:16" ht="16.5" customHeight="1">
      <c r="A15" s="803" t="s">
        <v>68</v>
      </c>
      <c r="B15" s="803"/>
      <c r="C15" s="880"/>
      <c r="D15" s="277" t="s">
        <v>399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917">
        <v>0</v>
      </c>
      <c r="L15" s="917"/>
      <c r="M15" s="917"/>
      <c r="N15" s="917"/>
      <c r="O15" s="917"/>
      <c r="P15" s="917"/>
    </row>
    <row r="16" spans="1:16" ht="16.5" customHeight="1">
      <c r="A16" s="803" t="s">
        <v>70</v>
      </c>
      <c r="B16" s="803"/>
      <c r="C16" s="880" t="s">
        <v>540</v>
      </c>
      <c r="D16" s="277" t="s">
        <v>541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917">
        <v>0</v>
      </c>
      <c r="L16" s="917"/>
      <c r="M16" s="917"/>
      <c r="N16" s="917"/>
      <c r="O16" s="917"/>
      <c r="P16" s="917"/>
    </row>
    <row r="17" spans="1:16" ht="16.5" customHeight="1">
      <c r="A17" s="803" t="s">
        <v>217</v>
      </c>
      <c r="B17" s="803"/>
      <c r="C17" s="880"/>
      <c r="D17" s="277" t="s">
        <v>542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917">
        <v>0</v>
      </c>
      <c r="L17" s="917"/>
      <c r="M17" s="917"/>
      <c r="N17" s="917"/>
      <c r="O17" s="917"/>
      <c r="P17" s="917"/>
    </row>
    <row r="18" spans="1:16" ht="16.5" customHeight="1">
      <c r="A18" s="803" t="s">
        <v>219</v>
      </c>
      <c r="B18" s="803"/>
      <c r="C18" s="880"/>
      <c r="D18" s="277" t="s">
        <v>600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917">
        <v>0</v>
      </c>
      <c r="L18" s="917"/>
      <c r="M18" s="917"/>
      <c r="N18" s="917"/>
      <c r="O18" s="917"/>
      <c r="P18" s="917"/>
    </row>
    <row r="19" spans="1:16" ht="16.5" customHeight="1">
      <c r="A19" s="803" t="s">
        <v>221</v>
      </c>
      <c r="B19" s="803"/>
      <c r="C19" s="880"/>
      <c r="D19" s="277" t="s">
        <v>601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917">
        <v>0</v>
      </c>
      <c r="L19" s="917"/>
      <c r="M19" s="917"/>
      <c r="N19" s="917"/>
      <c r="O19" s="917"/>
      <c r="P19" s="917"/>
    </row>
    <row r="20" spans="1:16" ht="16.5" customHeight="1">
      <c r="A20" s="803" t="s">
        <v>223</v>
      </c>
      <c r="B20" s="803"/>
      <c r="C20" s="880"/>
      <c r="D20" s="277" t="s">
        <v>602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917">
        <v>0</v>
      </c>
      <c r="L20" s="917"/>
      <c r="M20" s="917"/>
      <c r="N20" s="917"/>
      <c r="O20" s="917"/>
      <c r="P20" s="917"/>
    </row>
    <row r="21" spans="1:16" ht="16.5" customHeight="1">
      <c r="A21" s="803" t="s">
        <v>225</v>
      </c>
      <c r="B21" s="803"/>
      <c r="C21" s="880"/>
      <c r="D21" s="277" t="s">
        <v>399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917">
        <v>0</v>
      </c>
      <c r="L21" s="917"/>
      <c r="M21" s="917"/>
      <c r="N21" s="917"/>
      <c r="O21" s="917"/>
      <c r="P21" s="917"/>
    </row>
    <row r="22" spans="1:16" ht="16.5" customHeight="1">
      <c r="A22" s="803" t="s">
        <v>228</v>
      </c>
      <c r="B22" s="803"/>
      <c r="C22" s="531" t="s">
        <v>722</v>
      </c>
      <c r="D22" s="277"/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917">
        <v>0</v>
      </c>
      <c r="L22" s="917"/>
      <c r="M22" s="917"/>
      <c r="N22" s="917"/>
      <c r="O22" s="917"/>
      <c r="P22" s="917"/>
    </row>
    <row r="23" spans="1:16" ht="16.5" customHeight="1">
      <c r="A23" s="803" t="s">
        <v>230</v>
      </c>
      <c r="B23" s="803"/>
      <c r="C23" s="880" t="s">
        <v>723</v>
      </c>
      <c r="D23" s="277" t="s">
        <v>604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917">
        <v>0</v>
      </c>
      <c r="L23" s="917"/>
      <c r="M23" s="917"/>
      <c r="N23" s="917"/>
      <c r="O23" s="917"/>
      <c r="P23" s="917"/>
    </row>
    <row r="24" spans="1:16" ht="16.5" customHeight="1">
      <c r="A24" s="803" t="s">
        <v>232</v>
      </c>
      <c r="B24" s="803"/>
      <c r="C24" s="880"/>
      <c r="D24" s="277" t="s">
        <v>605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917">
        <v>0</v>
      </c>
      <c r="L24" s="917"/>
      <c r="M24" s="917"/>
      <c r="N24" s="917"/>
      <c r="O24" s="917"/>
      <c r="P24" s="917"/>
    </row>
    <row r="25" spans="12:16" ht="12">
      <c r="L25" s="235"/>
      <c r="M25" s="235"/>
      <c r="N25" s="235"/>
      <c r="O25" s="235"/>
      <c r="P25" s="235"/>
    </row>
    <row r="26" spans="12:16" ht="12">
      <c r="L26" s="235"/>
      <c r="M26" s="235"/>
      <c r="N26" s="235"/>
      <c r="O26" s="235"/>
      <c r="P26" s="235"/>
    </row>
    <row r="27" spans="12:16" ht="12">
      <c r="L27" s="235"/>
      <c r="M27" s="235"/>
      <c r="N27" s="235"/>
      <c r="O27" s="235"/>
      <c r="P27" s="235"/>
    </row>
    <row r="28" spans="12:16" ht="12">
      <c r="L28" s="235"/>
      <c r="M28" s="235"/>
      <c r="N28" s="235"/>
      <c r="O28" s="235"/>
      <c r="P28" s="235"/>
    </row>
    <row r="36" spans="1:16" ht="12">
      <c r="A36" s="956"/>
      <c r="B36" s="956"/>
      <c r="C36" s="956"/>
      <c r="D36" s="956"/>
      <c r="E36" s="956"/>
      <c r="F36" s="956"/>
      <c r="G36" s="956"/>
      <c r="H36" s="956"/>
      <c r="I36" s="956"/>
      <c r="J36" s="956"/>
      <c r="K36" s="956"/>
      <c r="L36" s="956"/>
      <c r="M36" s="956"/>
      <c r="N36" s="956"/>
      <c r="O36" s="956"/>
      <c r="P36" s="956"/>
    </row>
    <row r="37" spans="1:16" ht="12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</row>
    <row r="38" spans="3:16" ht="11.25" customHeight="1">
      <c r="C38" s="744">
        <v>35</v>
      </c>
      <c r="D38" s="744"/>
      <c r="E38" s="744"/>
      <c r="F38" s="744"/>
      <c r="G38" s="744"/>
      <c r="H38" s="744"/>
      <c r="I38" s="744"/>
      <c r="J38" s="744"/>
      <c r="K38" s="744"/>
      <c r="L38" s="745"/>
      <c r="M38" s="745"/>
      <c r="N38" s="745"/>
      <c r="O38" s="745"/>
      <c r="P38" s="745"/>
    </row>
  </sheetData>
  <sheetProtection selectLockedCells="1" selectUnlockedCells="1"/>
  <mergeCells count="56">
    <mergeCell ref="A36:P36"/>
    <mergeCell ref="C38:K38"/>
    <mergeCell ref="L38:P38"/>
    <mergeCell ref="K20:P20"/>
    <mergeCell ref="A21:B21"/>
    <mergeCell ref="K21:P21"/>
    <mergeCell ref="A22:B22"/>
    <mergeCell ref="K22:P22"/>
    <mergeCell ref="A23:B23"/>
    <mergeCell ref="C23:C24"/>
    <mergeCell ref="K23:P23"/>
    <mergeCell ref="A24:B24"/>
    <mergeCell ref="K24:P24"/>
    <mergeCell ref="A16:B16"/>
    <mergeCell ref="C16:C21"/>
    <mergeCell ref="K16:P16"/>
    <mergeCell ref="A17:B17"/>
    <mergeCell ref="K17:P17"/>
    <mergeCell ref="A18:B18"/>
    <mergeCell ref="K18:P18"/>
    <mergeCell ref="A19:B19"/>
    <mergeCell ref="K19:P19"/>
    <mergeCell ref="A20:B20"/>
    <mergeCell ref="A12:B12"/>
    <mergeCell ref="C12:C15"/>
    <mergeCell ref="K12:P12"/>
    <mergeCell ref="A13:B13"/>
    <mergeCell ref="K13:P13"/>
    <mergeCell ref="A14:B14"/>
    <mergeCell ref="K14:P14"/>
    <mergeCell ref="A15:B15"/>
    <mergeCell ref="K15:P15"/>
    <mergeCell ref="A9:B9"/>
    <mergeCell ref="C9:C11"/>
    <mergeCell ref="K9:P9"/>
    <mergeCell ref="A10:B10"/>
    <mergeCell ref="K10:P10"/>
    <mergeCell ref="A11:B11"/>
    <mergeCell ref="K11:P11"/>
    <mergeCell ref="I5:I6"/>
    <mergeCell ref="J5:J6"/>
    <mergeCell ref="K5:P6"/>
    <mergeCell ref="C7:D7"/>
    <mergeCell ref="K7:P7"/>
    <mergeCell ref="A8:B8"/>
    <mergeCell ref="K8:P8"/>
    <mergeCell ref="L1:P1"/>
    <mergeCell ref="H3:K3"/>
    <mergeCell ref="L3:P3"/>
    <mergeCell ref="A4:B7"/>
    <mergeCell ref="C4:D6"/>
    <mergeCell ref="E4:E6"/>
    <mergeCell ref="F4:P4"/>
    <mergeCell ref="F5:F6"/>
    <mergeCell ref="G5:G6"/>
    <mergeCell ref="H5:H6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P24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6"/>
  <sheetViews>
    <sheetView showGridLines="0" zoomScalePageLayoutView="0" workbookViewId="0" topLeftCell="A3">
      <selection activeCell="I22" sqref="I22"/>
    </sheetView>
  </sheetViews>
  <sheetFormatPr defaultColWidth="9.00390625" defaultRowHeight="12.75"/>
  <cols>
    <col min="1" max="1" width="2.625" style="231" customWidth="1"/>
    <col min="2" max="2" width="3.125" style="231" customWidth="1"/>
    <col min="3" max="3" width="9.625" style="231" customWidth="1"/>
    <col min="4" max="4" width="34.375" style="231" customWidth="1"/>
    <col min="5" max="5" width="12.75390625" style="231" customWidth="1"/>
    <col min="6" max="6" width="12.25390625" style="231" customWidth="1"/>
    <col min="7" max="7" width="12.375" style="231" customWidth="1"/>
    <col min="8" max="8" width="12.75390625" style="231" customWidth="1"/>
    <col min="9" max="9" width="12.25390625" style="231" customWidth="1"/>
    <col min="10" max="10" width="11.75390625" style="231" customWidth="1"/>
    <col min="11" max="11" width="1.37890625" style="231" customWidth="1"/>
    <col min="12" max="16" width="2.125" style="231" customWidth="1"/>
    <col min="17" max="16384" width="9.125" style="231" customWidth="1"/>
  </cols>
  <sheetData>
    <row r="1" spans="12:16" ht="12">
      <c r="L1" s="793">
        <v>1616</v>
      </c>
      <c r="M1" s="793"/>
      <c r="N1" s="793"/>
      <c r="O1" s="793"/>
      <c r="P1" s="793"/>
    </row>
    <row r="3" spans="1:16" ht="18.75" customHeight="1">
      <c r="A3" s="232" t="s">
        <v>792</v>
      </c>
      <c r="B3" s="533">
        <v>33</v>
      </c>
      <c r="C3" s="262" t="s">
        <v>793</v>
      </c>
      <c r="D3" s="237"/>
      <c r="E3" s="237"/>
      <c r="F3" s="237"/>
      <c r="G3" s="784" t="s">
        <v>183</v>
      </c>
      <c r="H3" s="784"/>
      <c r="I3" s="784"/>
      <c r="J3" s="784"/>
      <c r="L3" s="748" t="str">
        <f>elolap!$P$34</f>
        <v>13392</v>
      </c>
      <c r="M3" s="748"/>
      <c r="N3" s="748"/>
      <c r="O3" s="748"/>
      <c r="P3" s="748"/>
    </row>
    <row r="4" spans="1:16" s="530" customFormat="1" ht="15" customHeight="1">
      <c r="A4" s="837" t="s">
        <v>184</v>
      </c>
      <c r="B4" s="837"/>
      <c r="C4" s="838" t="s">
        <v>185</v>
      </c>
      <c r="D4" s="838"/>
      <c r="E4" s="812" t="s">
        <v>794</v>
      </c>
      <c r="F4" s="812" t="s">
        <v>795</v>
      </c>
      <c r="G4" s="799" t="s">
        <v>796</v>
      </c>
      <c r="H4" s="812" t="s">
        <v>797</v>
      </c>
      <c r="I4" s="812"/>
      <c r="J4" s="812"/>
      <c r="K4" s="812"/>
      <c r="L4" s="812"/>
      <c r="M4" s="812"/>
      <c r="N4" s="812"/>
      <c r="O4" s="812"/>
      <c r="P4" s="812"/>
    </row>
    <row r="5" spans="1:16" s="530" customFormat="1" ht="15" customHeight="1">
      <c r="A5" s="837"/>
      <c r="B5" s="837"/>
      <c r="C5" s="838"/>
      <c r="D5" s="838"/>
      <c r="E5" s="812"/>
      <c r="F5" s="812"/>
      <c r="G5" s="812"/>
      <c r="H5" s="959" t="s">
        <v>798</v>
      </c>
      <c r="I5" s="959" t="s">
        <v>799</v>
      </c>
      <c r="J5" s="959" t="s">
        <v>800</v>
      </c>
      <c r="K5" s="812" t="s">
        <v>801</v>
      </c>
      <c r="L5" s="812"/>
      <c r="M5" s="812"/>
      <c r="N5" s="812"/>
      <c r="O5" s="812"/>
      <c r="P5" s="812"/>
    </row>
    <row r="6" spans="1:16" s="530" customFormat="1" ht="15" customHeight="1">
      <c r="A6" s="837"/>
      <c r="B6" s="837"/>
      <c r="C6" s="838"/>
      <c r="D6" s="838"/>
      <c r="E6" s="812"/>
      <c r="F6" s="812"/>
      <c r="G6" s="812"/>
      <c r="H6" s="959"/>
      <c r="I6" s="959"/>
      <c r="J6" s="959"/>
      <c r="K6" s="812"/>
      <c r="L6" s="812"/>
      <c r="M6" s="812"/>
      <c r="N6" s="812"/>
      <c r="O6" s="812"/>
      <c r="P6" s="812"/>
    </row>
    <row r="7" spans="1:16" s="530" customFormat="1" ht="14.25" customHeight="1">
      <c r="A7" s="837"/>
      <c r="B7" s="837"/>
      <c r="C7" s="838"/>
      <c r="D7" s="838"/>
      <c r="E7" s="960" t="s">
        <v>196</v>
      </c>
      <c r="F7" s="960"/>
      <c r="G7" s="799"/>
      <c r="H7" s="812" t="s">
        <v>802</v>
      </c>
      <c r="I7" s="812"/>
      <c r="J7" s="812"/>
      <c r="K7" s="812"/>
      <c r="L7" s="812"/>
      <c r="M7" s="812"/>
      <c r="N7" s="812"/>
      <c r="O7" s="812"/>
      <c r="P7" s="812"/>
    </row>
    <row r="8" spans="1:16" ht="11.25" customHeight="1">
      <c r="A8" s="837"/>
      <c r="B8" s="837"/>
      <c r="C8" s="961"/>
      <c r="D8" s="961"/>
      <c r="E8" s="246" t="s">
        <v>198</v>
      </c>
      <c r="F8" s="247" t="s">
        <v>199</v>
      </c>
      <c r="G8" s="247" t="s">
        <v>200</v>
      </c>
      <c r="H8" s="247" t="s">
        <v>201</v>
      </c>
      <c r="I8" s="247" t="s">
        <v>202</v>
      </c>
      <c r="J8" s="247" t="s">
        <v>203</v>
      </c>
      <c r="K8" s="802" t="s">
        <v>204</v>
      </c>
      <c r="L8" s="802"/>
      <c r="M8" s="802"/>
      <c r="N8" s="802"/>
      <c r="O8" s="802"/>
      <c r="P8" s="802"/>
    </row>
    <row r="9" spans="1:16" ht="16.5" customHeight="1">
      <c r="A9" s="846" t="s">
        <v>62</v>
      </c>
      <c r="B9" s="846"/>
      <c r="C9" s="962" t="s">
        <v>803</v>
      </c>
      <c r="D9" s="277" t="s">
        <v>804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917">
        <v>0</v>
      </c>
      <c r="L9" s="917"/>
      <c r="M9" s="917"/>
      <c r="N9" s="917"/>
      <c r="O9" s="917"/>
      <c r="P9" s="917"/>
    </row>
    <row r="10" spans="1:16" ht="16.5" customHeight="1">
      <c r="A10" s="846" t="s">
        <v>57</v>
      </c>
      <c r="B10" s="846"/>
      <c r="C10" s="962"/>
      <c r="D10" s="277" t="s">
        <v>805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917">
        <v>0</v>
      </c>
      <c r="L10" s="917"/>
      <c r="M10" s="917"/>
      <c r="N10" s="917"/>
      <c r="O10" s="917"/>
      <c r="P10" s="917"/>
    </row>
    <row r="11" spans="1:16" ht="16.5" customHeight="1">
      <c r="A11" s="846" t="s">
        <v>55</v>
      </c>
      <c r="B11" s="846"/>
      <c r="C11" s="962"/>
      <c r="D11" s="277" t="s">
        <v>806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917">
        <v>0</v>
      </c>
      <c r="L11" s="917"/>
      <c r="M11" s="917"/>
      <c r="N11" s="917"/>
      <c r="O11" s="917"/>
      <c r="P11" s="917"/>
    </row>
    <row r="12" spans="1:16" ht="16.5" customHeight="1">
      <c r="A12" s="846" t="s">
        <v>59</v>
      </c>
      <c r="B12" s="846"/>
      <c r="C12" s="962"/>
      <c r="D12" s="277" t="s">
        <v>807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917">
        <v>0</v>
      </c>
      <c r="L12" s="917"/>
      <c r="M12" s="917"/>
      <c r="N12" s="917"/>
      <c r="O12" s="917"/>
      <c r="P12" s="917"/>
    </row>
    <row r="13" spans="1:16" ht="16.5" customHeight="1">
      <c r="A13" s="846" t="s">
        <v>61</v>
      </c>
      <c r="B13" s="846"/>
      <c r="C13" s="962"/>
      <c r="D13" s="277" t="s">
        <v>808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917">
        <v>0</v>
      </c>
      <c r="L13" s="917"/>
      <c r="M13" s="917"/>
      <c r="N13" s="917"/>
      <c r="O13" s="917"/>
      <c r="P13" s="917"/>
    </row>
    <row r="14" spans="1:16" ht="16.5" customHeight="1">
      <c r="A14" s="846" t="s">
        <v>64</v>
      </c>
      <c r="B14" s="846"/>
      <c r="C14" s="962"/>
      <c r="D14" s="277" t="s">
        <v>809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917">
        <v>0</v>
      </c>
      <c r="L14" s="917"/>
      <c r="M14" s="917"/>
      <c r="N14" s="917"/>
      <c r="O14" s="917"/>
      <c r="P14" s="917"/>
    </row>
    <row r="15" spans="1:16" ht="16.5" customHeight="1">
      <c r="A15" s="846" t="s">
        <v>66</v>
      </c>
      <c r="B15" s="846"/>
      <c r="C15" s="962"/>
      <c r="D15" s="277" t="s">
        <v>810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917">
        <v>0</v>
      </c>
      <c r="L15" s="917"/>
      <c r="M15" s="917"/>
      <c r="N15" s="917"/>
      <c r="O15" s="917"/>
      <c r="P15" s="917"/>
    </row>
    <row r="16" spans="1:16" ht="16.5" customHeight="1">
      <c r="A16" s="846" t="s">
        <v>68</v>
      </c>
      <c r="B16" s="846"/>
      <c r="C16" s="962"/>
      <c r="D16" s="277" t="s">
        <v>811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917">
        <v>0</v>
      </c>
      <c r="L16" s="917"/>
      <c r="M16" s="917"/>
      <c r="N16" s="917"/>
      <c r="O16" s="917"/>
      <c r="P16" s="917"/>
    </row>
    <row r="17" spans="1:16" ht="16.5" customHeight="1">
      <c r="A17" s="846" t="s">
        <v>70</v>
      </c>
      <c r="B17" s="846"/>
      <c r="C17" s="962"/>
      <c r="D17" s="277" t="s">
        <v>812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917">
        <v>0</v>
      </c>
      <c r="L17" s="917"/>
      <c r="M17" s="917"/>
      <c r="N17" s="917"/>
      <c r="O17" s="917"/>
      <c r="P17" s="917"/>
    </row>
    <row r="18" spans="1:16" ht="16.5" customHeight="1">
      <c r="A18" s="846" t="s">
        <v>217</v>
      </c>
      <c r="B18" s="846"/>
      <c r="C18" s="962"/>
      <c r="D18" s="277" t="s">
        <v>813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917">
        <v>0</v>
      </c>
      <c r="L18" s="917"/>
      <c r="M18" s="917"/>
      <c r="N18" s="917"/>
      <c r="O18" s="917"/>
      <c r="P18" s="917"/>
    </row>
    <row r="19" spans="1:16" ht="16.5" customHeight="1">
      <c r="A19" s="846" t="s">
        <v>219</v>
      </c>
      <c r="B19" s="846"/>
      <c r="C19" s="962"/>
      <c r="D19" s="277" t="s">
        <v>814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917">
        <v>0</v>
      </c>
      <c r="L19" s="917"/>
      <c r="M19" s="917"/>
      <c r="N19" s="917"/>
      <c r="O19" s="917"/>
      <c r="P19" s="917"/>
    </row>
    <row r="20" spans="1:16" ht="16.5" customHeight="1">
      <c r="A20" s="846" t="s">
        <v>221</v>
      </c>
      <c r="B20" s="846"/>
      <c r="C20" s="962"/>
      <c r="D20" s="277" t="s">
        <v>815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917">
        <v>0</v>
      </c>
      <c r="L20" s="917"/>
      <c r="M20" s="917"/>
      <c r="N20" s="917"/>
      <c r="O20" s="917"/>
      <c r="P20" s="917"/>
    </row>
    <row r="21" spans="1:16" ht="16.5" customHeight="1">
      <c r="A21" s="846" t="s">
        <v>223</v>
      </c>
      <c r="B21" s="846"/>
      <c r="C21" s="962"/>
      <c r="D21" s="277" t="s">
        <v>816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917">
        <v>0</v>
      </c>
      <c r="L21" s="917"/>
      <c r="M21" s="917"/>
      <c r="N21" s="917"/>
      <c r="O21" s="917"/>
      <c r="P21" s="917"/>
    </row>
    <row r="22" spans="1:16" ht="16.5" customHeight="1">
      <c r="A22" s="846" t="s">
        <v>225</v>
      </c>
      <c r="B22" s="846"/>
      <c r="C22" s="962"/>
      <c r="D22" s="277" t="s">
        <v>690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917">
        <v>0</v>
      </c>
      <c r="L22" s="917"/>
      <c r="M22" s="917"/>
      <c r="N22" s="917"/>
      <c r="O22" s="917"/>
      <c r="P22" s="917"/>
    </row>
    <row r="23" spans="1:16" ht="16.5" customHeight="1">
      <c r="A23" s="846" t="s">
        <v>228</v>
      </c>
      <c r="B23" s="846"/>
      <c r="C23" s="531" t="s">
        <v>817</v>
      </c>
      <c r="D23" s="277"/>
      <c r="E23" s="160">
        <v>0</v>
      </c>
      <c r="F23" s="249"/>
      <c r="G23" s="249"/>
      <c r="H23" s="249"/>
      <c r="I23" s="249"/>
      <c r="J23" s="249"/>
      <c r="K23" s="804"/>
      <c r="L23" s="804"/>
      <c r="M23" s="804"/>
      <c r="N23" s="804"/>
      <c r="O23" s="804"/>
      <c r="P23" s="804"/>
    </row>
    <row r="24" spans="1:16" ht="16.5" customHeight="1">
      <c r="A24" s="846" t="s">
        <v>230</v>
      </c>
      <c r="B24" s="846"/>
      <c r="C24" s="963" t="s">
        <v>818</v>
      </c>
      <c r="D24" s="277" t="s">
        <v>819</v>
      </c>
      <c r="E24" s="160">
        <v>0</v>
      </c>
      <c r="F24" s="249"/>
      <c r="G24" s="249"/>
      <c r="H24" s="249"/>
      <c r="I24" s="249"/>
      <c r="J24" s="249"/>
      <c r="K24" s="804"/>
      <c r="L24" s="804"/>
      <c r="M24" s="804"/>
      <c r="N24" s="804"/>
      <c r="O24" s="804"/>
      <c r="P24" s="804"/>
    </row>
    <row r="25" spans="1:16" ht="16.5" customHeight="1">
      <c r="A25" s="846" t="s">
        <v>232</v>
      </c>
      <c r="B25" s="846"/>
      <c r="C25" s="963"/>
      <c r="D25" s="277" t="s">
        <v>820</v>
      </c>
      <c r="E25" s="160">
        <v>0</v>
      </c>
      <c r="F25" s="249"/>
      <c r="G25" s="249"/>
      <c r="H25" s="249"/>
      <c r="I25" s="249"/>
      <c r="J25" s="249"/>
      <c r="K25" s="804"/>
      <c r="L25" s="804"/>
      <c r="M25" s="804"/>
      <c r="N25" s="804"/>
      <c r="O25" s="804"/>
      <c r="P25" s="804"/>
    </row>
    <row r="26" spans="1:16" ht="16.5" customHeight="1">
      <c r="A26" s="846" t="s">
        <v>234</v>
      </c>
      <c r="B26" s="846"/>
      <c r="C26" s="880" t="s">
        <v>821</v>
      </c>
      <c r="D26" s="277" t="s">
        <v>822</v>
      </c>
      <c r="E26" s="160">
        <v>0</v>
      </c>
      <c r="F26" s="249"/>
      <c r="G26" s="249"/>
      <c r="H26" s="249"/>
      <c r="I26" s="249"/>
      <c r="J26" s="249"/>
      <c r="K26" s="804"/>
      <c r="L26" s="804"/>
      <c r="M26" s="804"/>
      <c r="N26" s="804"/>
      <c r="O26" s="804"/>
      <c r="P26" s="804"/>
    </row>
    <row r="27" spans="1:16" ht="16.5" customHeight="1">
      <c r="A27" s="846" t="s">
        <v>236</v>
      </c>
      <c r="B27" s="846"/>
      <c r="C27" s="880"/>
      <c r="D27" s="277" t="s">
        <v>823</v>
      </c>
      <c r="E27" s="160">
        <v>0</v>
      </c>
      <c r="F27" s="249"/>
      <c r="G27" s="249"/>
      <c r="H27" s="249"/>
      <c r="I27" s="249"/>
      <c r="J27" s="249"/>
      <c r="K27" s="804"/>
      <c r="L27" s="804"/>
      <c r="M27" s="804"/>
      <c r="N27" s="804"/>
      <c r="O27" s="804"/>
      <c r="P27" s="804"/>
    </row>
    <row r="28" spans="1:16" ht="16.5" customHeight="1">
      <c r="A28" s="846" t="s">
        <v>237</v>
      </c>
      <c r="B28" s="846"/>
      <c r="C28" s="880"/>
      <c r="D28" s="483" t="s">
        <v>824</v>
      </c>
      <c r="E28" s="160">
        <v>0</v>
      </c>
      <c r="F28" s="249"/>
      <c r="G28" s="249"/>
      <c r="H28" s="249"/>
      <c r="I28" s="249"/>
      <c r="J28" s="249"/>
      <c r="K28" s="804"/>
      <c r="L28" s="804"/>
      <c r="M28" s="804"/>
      <c r="N28" s="804"/>
      <c r="O28" s="804"/>
      <c r="P28" s="804"/>
    </row>
    <row r="29" spans="4:16" s="235" customFormat="1" ht="11.25" customHeight="1">
      <c r="D29" s="235" t="s">
        <v>214</v>
      </c>
      <c r="E29" s="534"/>
      <c r="F29" s="534"/>
      <c r="G29" s="534"/>
      <c r="H29" s="534"/>
      <c r="I29" s="534"/>
      <c r="J29" s="534"/>
      <c r="K29" s="964"/>
      <c r="L29" s="964"/>
      <c r="M29" s="964"/>
      <c r="N29" s="964"/>
      <c r="O29" s="964"/>
      <c r="P29" s="964"/>
    </row>
    <row r="30" spans="5:16" ht="12"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</row>
    <row r="36" spans="4:16" ht="12">
      <c r="D36" s="744">
        <v>36</v>
      </c>
      <c r="E36" s="744"/>
      <c r="F36" s="744"/>
      <c r="G36" s="744"/>
      <c r="H36" s="744"/>
      <c r="I36" s="744"/>
      <c r="L36" s="807"/>
      <c r="M36" s="807"/>
      <c r="N36" s="807"/>
      <c r="O36" s="807"/>
      <c r="P36" s="807"/>
    </row>
  </sheetData>
  <sheetProtection selectLockedCells="1" selectUnlockedCells="1"/>
  <mergeCells count="63">
    <mergeCell ref="K29:P29"/>
    <mergeCell ref="D36:I36"/>
    <mergeCell ref="L36:P36"/>
    <mergeCell ref="A26:B26"/>
    <mergeCell ref="C26:C28"/>
    <mergeCell ref="K26:P26"/>
    <mergeCell ref="A27:B27"/>
    <mergeCell ref="K27:P27"/>
    <mergeCell ref="A28:B28"/>
    <mergeCell ref="K28:P28"/>
    <mergeCell ref="A23:B23"/>
    <mergeCell ref="K23:P23"/>
    <mergeCell ref="A24:B24"/>
    <mergeCell ref="C24:C25"/>
    <mergeCell ref="K24:P24"/>
    <mergeCell ref="A25:B25"/>
    <mergeCell ref="K25:P25"/>
    <mergeCell ref="A20:B20"/>
    <mergeCell ref="K20:P20"/>
    <mergeCell ref="A21:B21"/>
    <mergeCell ref="K21:P21"/>
    <mergeCell ref="A22:B22"/>
    <mergeCell ref="K22:P22"/>
    <mergeCell ref="A17:B17"/>
    <mergeCell ref="K17:P17"/>
    <mergeCell ref="A18:B18"/>
    <mergeCell ref="K18:P18"/>
    <mergeCell ref="A19:B19"/>
    <mergeCell ref="K19:P19"/>
    <mergeCell ref="K13:P13"/>
    <mergeCell ref="A14:B14"/>
    <mergeCell ref="K14:P14"/>
    <mergeCell ref="A15:B15"/>
    <mergeCell ref="K15:P15"/>
    <mergeCell ref="A16:B16"/>
    <mergeCell ref="K16:P16"/>
    <mergeCell ref="A9:B9"/>
    <mergeCell ref="C9:C22"/>
    <mergeCell ref="K9:P9"/>
    <mergeCell ref="A10:B10"/>
    <mergeCell ref="K10:P10"/>
    <mergeCell ref="A11:B11"/>
    <mergeCell ref="K11:P11"/>
    <mergeCell ref="A12:B12"/>
    <mergeCell ref="K12:P12"/>
    <mergeCell ref="A13:B13"/>
    <mergeCell ref="I5:I6"/>
    <mergeCell ref="J5:J6"/>
    <mergeCell ref="K5:P7"/>
    <mergeCell ref="E7:F7"/>
    <mergeCell ref="H7:J7"/>
    <mergeCell ref="C8:D8"/>
    <mergeCell ref="K8:P8"/>
    <mergeCell ref="L1:P1"/>
    <mergeCell ref="G3:J3"/>
    <mergeCell ref="L3:P3"/>
    <mergeCell ref="A4:B8"/>
    <mergeCell ref="C4:D7"/>
    <mergeCell ref="E4:E6"/>
    <mergeCell ref="F4:F6"/>
    <mergeCell ref="G4:G7"/>
    <mergeCell ref="H4:P4"/>
    <mergeCell ref="H5:H6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:P22 E23:E28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42"/>
  <sheetViews>
    <sheetView showGridLines="0" zoomScalePageLayoutView="0" workbookViewId="0" topLeftCell="A18">
      <selection activeCell="M40" sqref="M40"/>
    </sheetView>
  </sheetViews>
  <sheetFormatPr defaultColWidth="9.00390625" defaultRowHeight="12.75"/>
  <cols>
    <col min="1" max="1" width="2.625" style="231" customWidth="1"/>
    <col min="2" max="2" width="3.125" style="231" customWidth="1"/>
    <col min="3" max="3" width="6.00390625" style="231" customWidth="1"/>
    <col min="4" max="4" width="29.25390625" style="231" customWidth="1"/>
    <col min="5" max="6" width="10.75390625" style="231" customWidth="1"/>
    <col min="7" max="7" width="9.625" style="231" customWidth="1"/>
    <col min="8" max="9" width="9.375" style="231" customWidth="1"/>
    <col min="10" max="10" width="7.375" style="231" customWidth="1"/>
    <col min="11" max="11" width="7.625" style="231" customWidth="1"/>
    <col min="12" max="12" width="9.625" style="231" customWidth="1"/>
    <col min="13" max="15" width="10.75390625" style="231" customWidth="1"/>
    <col min="16" max="20" width="2.625" style="231" customWidth="1"/>
    <col min="21" max="16384" width="9.125" style="231" customWidth="1"/>
  </cols>
  <sheetData>
    <row r="1" spans="13:20" ht="12">
      <c r="M1" s="132"/>
      <c r="P1" s="793">
        <v>1616</v>
      </c>
      <c r="Q1" s="793"/>
      <c r="R1" s="793"/>
      <c r="S1" s="793"/>
      <c r="T1" s="793"/>
    </row>
    <row r="2" spans="1:20" s="467" customFormat="1" ht="18.75" customHeight="1">
      <c r="A2" s="463" t="s">
        <v>825</v>
      </c>
      <c r="B2" s="464">
        <v>34</v>
      </c>
      <c r="C2" s="475" t="s">
        <v>826</v>
      </c>
      <c r="D2" s="475"/>
      <c r="E2" s="466"/>
      <c r="F2" s="466"/>
      <c r="J2" s="747" t="s">
        <v>183</v>
      </c>
      <c r="K2" s="747"/>
      <c r="L2" s="747"/>
      <c r="M2" s="747"/>
      <c r="N2" s="747"/>
      <c r="O2" s="747"/>
      <c r="P2" s="748" t="str">
        <f>elolap!$P$34</f>
        <v>13392</v>
      </c>
      <c r="Q2" s="748"/>
      <c r="R2" s="748"/>
      <c r="S2" s="748"/>
      <c r="T2" s="748"/>
    </row>
    <row r="3" spans="1:20" s="515" customFormat="1" ht="21.75" customHeight="1">
      <c r="A3" s="874" t="s">
        <v>184</v>
      </c>
      <c r="B3" s="874"/>
      <c r="C3" s="881" t="s">
        <v>185</v>
      </c>
      <c r="D3" s="881"/>
      <c r="E3" s="881"/>
      <c r="F3" s="881"/>
      <c r="G3" s="881"/>
      <c r="H3" s="848" t="s">
        <v>488</v>
      </c>
      <c r="I3" s="848"/>
      <c r="J3" s="848"/>
      <c r="K3" s="821" t="s">
        <v>695</v>
      </c>
      <c r="L3" s="821" t="s">
        <v>827</v>
      </c>
      <c r="M3" s="965" t="s">
        <v>828</v>
      </c>
      <c r="N3" s="965"/>
      <c r="O3" s="786" t="s">
        <v>829</v>
      </c>
      <c r="P3" s="883" t="s">
        <v>830</v>
      </c>
      <c r="Q3" s="883"/>
      <c r="R3" s="883"/>
      <c r="S3" s="883"/>
      <c r="T3" s="883"/>
    </row>
    <row r="4" spans="1:20" s="515" customFormat="1" ht="12" customHeight="1">
      <c r="A4" s="874"/>
      <c r="B4" s="874"/>
      <c r="C4" s="881"/>
      <c r="D4" s="881"/>
      <c r="E4" s="881"/>
      <c r="F4" s="881"/>
      <c r="G4" s="881"/>
      <c r="H4" s="851" t="s">
        <v>340</v>
      </c>
      <c r="I4" s="848" t="s">
        <v>491</v>
      </c>
      <c r="J4" s="848"/>
      <c r="K4" s="821"/>
      <c r="L4" s="821"/>
      <c r="M4" s="821" t="s">
        <v>831</v>
      </c>
      <c r="N4" s="876" t="s">
        <v>832</v>
      </c>
      <c r="O4" s="786"/>
      <c r="P4" s="786"/>
      <c r="Q4" s="883"/>
      <c r="R4" s="883"/>
      <c r="S4" s="883"/>
      <c r="T4" s="883"/>
    </row>
    <row r="5" spans="1:20" s="442" customFormat="1" ht="13.5" customHeight="1">
      <c r="A5" s="874"/>
      <c r="B5" s="874"/>
      <c r="C5" s="881"/>
      <c r="D5" s="881"/>
      <c r="E5" s="881"/>
      <c r="F5" s="881"/>
      <c r="G5" s="881"/>
      <c r="H5" s="851"/>
      <c r="I5" s="525" t="s">
        <v>194</v>
      </c>
      <c r="J5" s="154" t="s">
        <v>195</v>
      </c>
      <c r="K5" s="821"/>
      <c r="L5" s="821"/>
      <c r="M5" s="821"/>
      <c r="N5" s="876"/>
      <c r="O5" s="876"/>
      <c r="P5" s="876"/>
      <c r="Q5" s="883"/>
      <c r="R5" s="883"/>
      <c r="S5" s="883"/>
      <c r="T5" s="883"/>
    </row>
    <row r="6" spans="1:20" s="442" customFormat="1" ht="11.25" customHeight="1">
      <c r="A6" s="874"/>
      <c r="B6" s="874"/>
      <c r="C6" s="881"/>
      <c r="D6" s="881"/>
      <c r="E6" s="881"/>
      <c r="F6" s="881"/>
      <c r="G6" s="881"/>
      <c r="H6" s="504" t="s">
        <v>198</v>
      </c>
      <c r="I6" s="504" t="s">
        <v>199</v>
      </c>
      <c r="J6" s="504" t="s">
        <v>200</v>
      </c>
      <c r="K6" s="504" t="s">
        <v>201</v>
      </c>
      <c r="L6" s="504" t="s">
        <v>202</v>
      </c>
      <c r="M6" s="504" t="s">
        <v>203</v>
      </c>
      <c r="N6" s="434" t="s">
        <v>204</v>
      </c>
      <c r="O6" s="413" t="s">
        <v>260</v>
      </c>
      <c r="P6" s="945" t="s">
        <v>261</v>
      </c>
      <c r="Q6" s="945"/>
      <c r="R6" s="945"/>
      <c r="S6" s="945"/>
      <c r="T6" s="945"/>
    </row>
    <row r="7" spans="1:20" s="469" customFormat="1" ht="16.5" customHeight="1">
      <c r="A7" s="946" t="s">
        <v>62</v>
      </c>
      <c r="B7" s="946"/>
      <c r="C7" s="966" t="s">
        <v>833</v>
      </c>
      <c r="D7" s="966"/>
      <c r="E7" s="966"/>
      <c r="F7" s="966"/>
      <c r="G7" s="966"/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951">
        <v>0</v>
      </c>
      <c r="Q7" s="951"/>
      <c r="R7" s="951"/>
      <c r="S7" s="951"/>
      <c r="T7" s="951"/>
    </row>
    <row r="8" spans="1:20" s="469" customFormat="1" ht="16.5" customHeight="1">
      <c r="A8" s="946" t="s">
        <v>57</v>
      </c>
      <c r="B8" s="946"/>
      <c r="C8" s="944" t="s">
        <v>834</v>
      </c>
      <c r="D8" s="967" t="s">
        <v>835</v>
      </c>
      <c r="E8" s="967"/>
      <c r="F8" s="967"/>
      <c r="G8" s="967"/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951">
        <v>0</v>
      </c>
      <c r="Q8" s="951"/>
      <c r="R8" s="951"/>
      <c r="S8" s="951"/>
      <c r="T8" s="951"/>
    </row>
    <row r="9" spans="1:20" s="469" customFormat="1" ht="16.5" customHeight="1">
      <c r="A9" s="946" t="s">
        <v>55</v>
      </c>
      <c r="B9" s="946"/>
      <c r="C9" s="944"/>
      <c r="D9" s="967" t="s">
        <v>836</v>
      </c>
      <c r="E9" s="967"/>
      <c r="F9" s="967"/>
      <c r="G9" s="967"/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951">
        <v>0</v>
      </c>
      <c r="Q9" s="951"/>
      <c r="R9" s="951"/>
      <c r="S9" s="951"/>
      <c r="T9" s="951"/>
    </row>
    <row r="10" spans="1:20" s="469" customFormat="1" ht="16.5" customHeight="1">
      <c r="A10" s="946" t="s">
        <v>59</v>
      </c>
      <c r="B10" s="946"/>
      <c r="C10" s="944"/>
      <c r="D10" s="967" t="s">
        <v>837</v>
      </c>
      <c r="E10" s="967"/>
      <c r="F10" s="967"/>
      <c r="G10" s="967"/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951">
        <v>0</v>
      </c>
      <c r="Q10" s="951"/>
      <c r="R10" s="951"/>
      <c r="S10" s="951"/>
      <c r="T10" s="951"/>
    </row>
    <row r="11" spans="1:20" s="469" customFormat="1" ht="16.5" customHeight="1">
      <c r="A11" s="946" t="s">
        <v>61</v>
      </c>
      <c r="B11" s="946"/>
      <c r="C11" s="944"/>
      <c r="D11" s="967" t="s">
        <v>838</v>
      </c>
      <c r="E11" s="967"/>
      <c r="F11" s="967"/>
      <c r="G11" s="967"/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536"/>
      <c r="N11" s="517"/>
      <c r="O11" s="160">
        <v>0</v>
      </c>
      <c r="P11" s="951">
        <v>0</v>
      </c>
      <c r="Q11" s="951"/>
      <c r="R11" s="951"/>
      <c r="S11" s="951"/>
      <c r="T11" s="951"/>
    </row>
    <row r="12" spans="1:20" s="469" customFormat="1" ht="16.5" customHeight="1">
      <c r="A12" s="946" t="s">
        <v>64</v>
      </c>
      <c r="B12" s="946"/>
      <c r="C12" s="944"/>
      <c r="D12" s="967" t="s">
        <v>839</v>
      </c>
      <c r="E12" s="967"/>
      <c r="F12" s="967"/>
      <c r="G12" s="967"/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536"/>
      <c r="N12" s="517"/>
      <c r="O12" s="160">
        <v>0</v>
      </c>
      <c r="P12" s="951">
        <v>0</v>
      </c>
      <c r="Q12" s="951"/>
      <c r="R12" s="951"/>
      <c r="S12" s="951"/>
      <c r="T12" s="951"/>
    </row>
    <row r="13" spans="1:20" s="469" customFormat="1" ht="16.5" customHeight="1">
      <c r="A13" s="946" t="s">
        <v>66</v>
      </c>
      <c r="B13" s="946"/>
      <c r="C13" s="944"/>
      <c r="D13" s="967" t="s">
        <v>840</v>
      </c>
      <c r="E13" s="967"/>
      <c r="F13" s="967"/>
      <c r="G13" s="967"/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536"/>
      <c r="N13" s="517"/>
      <c r="O13" s="160">
        <v>0</v>
      </c>
      <c r="P13" s="951">
        <v>0</v>
      </c>
      <c r="Q13" s="951"/>
      <c r="R13" s="951"/>
      <c r="S13" s="951"/>
      <c r="T13" s="951"/>
    </row>
    <row r="14" spans="1:20" s="469" customFormat="1" ht="16.5" customHeight="1">
      <c r="A14" s="946" t="s">
        <v>68</v>
      </c>
      <c r="B14" s="946"/>
      <c r="C14" s="944"/>
      <c r="D14" s="967" t="s">
        <v>841</v>
      </c>
      <c r="E14" s="967"/>
      <c r="F14" s="967"/>
      <c r="G14" s="967"/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536"/>
      <c r="N14" s="517"/>
      <c r="O14" s="160">
        <v>0</v>
      </c>
      <c r="P14" s="951">
        <v>0</v>
      </c>
      <c r="Q14" s="951"/>
      <c r="R14" s="951"/>
      <c r="S14" s="951"/>
      <c r="T14" s="951"/>
    </row>
    <row r="15" spans="1:20" s="469" customFormat="1" ht="6" customHeight="1">
      <c r="A15" s="537"/>
      <c r="B15" s="538"/>
      <c r="M15" s="477"/>
      <c r="N15" s="477"/>
      <c r="O15" s="477"/>
      <c r="P15" s="477"/>
      <c r="Q15" s="477"/>
      <c r="R15" s="477"/>
      <c r="S15" s="477"/>
      <c r="T15" s="477"/>
    </row>
    <row r="16" spans="1:13" s="476" customFormat="1" ht="18.75" customHeight="1">
      <c r="A16" s="539" t="s">
        <v>825</v>
      </c>
      <c r="B16" s="540">
        <v>35</v>
      </c>
      <c r="C16" s="494" t="s">
        <v>842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</row>
    <row r="17" spans="1:20" s="279" customFormat="1" ht="15" customHeight="1">
      <c r="A17" s="968" t="s">
        <v>184</v>
      </c>
      <c r="B17" s="968"/>
      <c r="C17" s="818" t="s">
        <v>185</v>
      </c>
      <c r="D17" s="818"/>
      <c r="E17" s="821" t="s">
        <v>843</v>
      </c>
      <c r="F17" s="861" t="s">
        <v>639</v>
      </c>
      <c r="G17" s="861"/>
      <c r="H17" s="861"/>
      <c r="I17" s="861"/>
      <c r="J17" s="861"/>
      <c r="K17" s="861"/>
      <c r="L17" s="861"/>
      <c r="M17" s="861"/>
      <c r="N17" s="797" t="s">
        <v>844</v>
      </c>
      <c r="O17" s="798" t="s">
        <v>845</v>
      </c>
      <c r="P17" s="797" t="s">
        <v>376</v>
      </c>
      <c r="Q17" s="797"/>
      <c r="R17" s="797"/>
      <c r="S17" s="797"/>
      <c r="T17" s="797"/>
    </row>
    <row r="18" spans="1:20" s="279" customFormat="1" ht="18.75" customHeight="1">
      <c r="A18" s="968"/>
      <c r="B18" s="968"/>
      <c r="C18" s="818"/>
      <c r="D18" s="818"/>
      <c r="E18" s="821"/>
      <c r="F18" s="290" t="s">
        <v>492</v>
      </c>
      <c r="G18" s="419" t="s">
        <v>493</v>
      </c>
      <c r="H18" s="419" t="s">
        <v>494</v>
      </c>
      <c r="I18" s="419" t="s">
        <v>495</v>
      </c>
      <c r="J18" s="815" t="s">
        <v>496</v>
      </c>
      <c r="K18" s="815"/>
      <c r="L18" s="419" t="s">
        <v>497</v>
      </c>
      <c r="M18" s="419" t="s">
        <v>498</v>
      </c>
      <c r="N18" s="797"/>
      <c r="O18" s="798"/>
      <c r="P18" s="797"/>
      <c r="Q18" s="797"/>
      <c r="R18" s="797"/>
      <c r="S18" s="797"/>
      <c r="T18" s="797"/>
    </row>
    <row r="19" spans="1:20" s="279" customFormat="1" ht="15" customHeight="1">
      <c r="A19" s="968"/>
      <c r="B19" s="968"/>
      <c r="C19" s="818"/>
      <c r="D19" s="818"/>
      <c r="E19" s="821"/>
      <c r="F19" s="852" t="s">
        <v>578</v>
      </c>
      <c r="G19" s="852"/>
      <c r="H19" s="852"/>
      <c r="I19" s="852"/>
      <c r="J19" s="852"/>
      <c r="K19" s="852"/>
      <c r="L19" s="852"/>
      <c r="M19" s="852"/>
      <c r="N19" s="800" t="s">
        <v>846</v>
      </c>
      <c r="O19" s="800"/>
      <c r="P19" s="797"/>
      <c r="Q19" s="797"/>
      <c r="R19" s="797"/>
      <c r="S19" s="797"/>
      <c r="T19" s="797"/>
    </row>
    <row r="20" spans="1:20" s="279" customFormat="1" ht="11.25" customHeight="1">
      <c r="A20" s="968"/>
      <c r="B20" s="968"/>
      <c r="C20" s="853"/>
      <c r="D20" s="853"/>
      <c r="E20" s="365" t="s">
        <v>198</v>
      </c>
      <c r="F20" s="362" t="s">
        <v>199</v>
      </c>
      <c r="G20" s="362" t="s">
        <v>200</v>
      </c>
      <c r="H20" s="362" t="s">
        <v>201</v>
      </c>
      <c r="I20" s="362" t="s">
        <v>202</v>
      </c>
      <c r="J20" s="969" t="s">
        <v>203</v>
      </c>
      <c r="K20" s="969"/>
      <c r="L20" s="541" t="s">
        <v>204</v>
      </c>
      <c r="M20" s="365" t="s">
        <v>260</v>
      </c>
      <c r="N20" s="247" t="s">
        <v>261</v>
      </c>
      <c r="O20" s="247" t="s">
        <v>262</v>
      </c>
      <c r="P20" s="802" t="s">
        <v>263</v>
      </c>
      <c r="Q20" s="802"/>
      <c r="R20" s="802"/>
      <c r="S20" s="802"/>
      <c r="T20" s="802"/>
    </row>
    <row r="21" spans="1:20" s="469" customFormat="1" ht="16.5" customHeight="1">
      <c r="A21" s="946" t="s">
        <v>62</v>
      </c>
      <c r="B21" s="946"/>
      <c r="C21" s="542" t="s">
        <v>833</v>
      </c>
      <c r="D21" s="535"/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951">
        <v>0</v>
      </c>
      <c r="Q21" s="951"/>
      <c r="R21" s="951"/>
      <c r="S21" s="951"/>
      <c r="T21" s="951"/>
    </row>
    <row r="22" spans="1:20" s="469" customFormat="1" ht="16.5" customHeight="1">
      <c r="A22" s="946" t="s">
        <v>57</v>
      </c>
      <c r="B22" s="946"/>
      <c r="C22" s="944" t="s">
        <v>847</v>
      </c>
      <c r="D22" s="462" t="s">
        <v>501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517"/>
      <c r="O22" s="517"/>
      <c r="P22" s="543"/>
      <c r="Q22" s="544"/>
      <c r="R22" s="544"/>
      <c r="S22" s="544"/>
      <c r="T22" s="545"/>
    </row>
    <row r="23" spans="1:20" s="469" customFormat="1" ht="21.75" customHeight="1">
      <c r="A23" s="946" t="s">
        <v>55</v>
      </c>
      <c r="B23" s="946"/>
      <c r="C23" s="944"/>
      <c r="D23" s="518" t="s">
        <v>502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517"/>
      <c r="O23" s="517"/>
      <c r="P23" s="543"/>
      <c r="Q23" s="544"/>
      <c r="R23" s="544"/>
      <c r="S23" s="544"/>
      <c r="T23" s="545"/>
    </row>
    <row r="24" spans="1:20" s="469" customFormat="1" ht="16.5" customHeight="1">
      <c r="A24" s="946" t="s">
        <v>59</v>
      </c>
      <c r="B24" s="946"/>
      <c r="C24" s="944"/>
      <c r="D24" s="462" t="s">
        <v>503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517"/>
      <c r="O24" s="517"/>
      <c r="P24" s="543"/>
      <c r="Q24" s="544"/>
      <c r="R24" s="544"/>
      <c r="S24" s="544"/>
      <c r="T24" s="545"/>
    </row>
    <row r="25" spans="1:20" s="469" customFormat="1" ht="16.5" customHeight="1">
      <c r="A25" s="946" t="s">
        <v>61</v>
      </c>
      <c r="B25" s="946"/>
      <c r="C25" s="944"/>
      <c r="D25" s="462" t="s">
        <v>504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517"/>
      <c r="O25" s="517"/>
      <c r="P25" s="543"/>
      <c r="Q25" s="544"/>
      <c r="R25" s="544"/>
      <c r="S25" s="544"/>
      <c r="T25" s="545"/>
    </row>
    <row r="26" spans="1:12" ht="5.25" customHeight="1">
      <c r="A26" s="546"/>
      <c r="B26" s="546"/>
      <c r="C26" s="409"/>
      <c r="D26" s="409"/>
      <c r="E26" s="409"/>
      <c r="F26" s="409"/>
      <c r="G26" s="409"/>
      <c r="H26" s="409"/>
      <c r="I26" s="409"/>
      <c r="J26" s="409"/>
      <c r="K26" s="409"/>
      <c r="L26" s="409"/>
    </row>
    <row r="27" spans="1:4" ht="18.75" customHeight="1">
      <c r="A27" s="547" t="s">
        <v>825</v>
      </c>
      <c r="B27" s="548">
        <v>36</v>
      </c>
      <c r="C27" s="475" t="s">
        <v>848</v>
      </c>
      <c r="D27" s="476"/>
    </row>
    <row r="28" spans="1:20" s="442" customFormat="1" ht="12.75" customHeight="1">
      <c r="A28" s="549"/>
      <c r="B28" s="550"/>
      <c r="C28" s="881" t="s">
        <v>185</v>
      </c>
      <c r="D28" s="881"/>
      <c r="E28" s="881"/>
      <c r="F28" s="876" t="s">
        <v>843</v>
      </c>
      <c r="G28" s="876"/>
      <c r="H28" s="944" t="s">
        <v>523</v>
      </c>
      <c r="I28" s="944"/>
      <c r="J28" s="944"/>
      <c r="K28" s="944"/>
      <c r="L28" s="944"/>
      <c r="M28" s="944"/>
      <c r="N28" s="944"/>
      <c r="O28" s="944"/>
      <c r="P28" s="944"/>
      <c r="Q28" s="944"/>
      <c r="R28" s="944"/>
      <c r="S28" s="944"/>
      <c r="T28" s="944"/>
    </row>
    <row r="29" spans="1:20" s="442" customFormat="1" ht="12" customHeight="1">
      <c r="A29" s="970" t="s">
        <v>337</v>
      </c>
      <c r="B29" s="970"/>
      <c r="C29" s="881"/>
      <c r="D29" s="881"/>
      <c r="E29" s="881"/>
      <c r="F29" s="876"/>
      <c r="G29" s="876"/>
      <c r="H29" s="971" t="s">
        <v>849</v>
      </c>
      <c r="I29" s="971"/>
      <c r="J29" s="971" t="s">
        <v>850</v>
      </c>
      <c r="K29" s="971"/>
      <c r="L29" s="971"/>
      <c r="M29" s="972" t="s">
        <v>851</v>
      </c>
      <c r="N29" s="972"/>
      <c r="O29" s="944" t="s">
        <v>852</v>
      </c>
      <c r="P29" s="944"/>
      <c r="Q29" s="944"/>
      <c r="R29" s="944"/>
      <c r="S29" s="944"/>
      <c r="T29" s="944"/>
    </row>
    <row r="30" spans="1:20" s="442" customFormat="1" ht="9.75" customHeight="1">
      <c r="A30" s="970" t="s">
        <v>339</v>
      </c>
      <c r="B30" s="970"/>
      <c r="C30" s="881"/>
      <c r="D30" s="881"/>
      <c r="E30" s="881"/>
      <c r="F30" s="876"/>
      <c r="G30" s="876"/>
      <c r="H30" s="971"/>
      <c r="I30" s="971"/>
      <c r="J30" s="971"/>
      <c r="K30" s="971"/>
      <c r="L30" s="971"/>
      <c r="M30" s="972"/>
      <c r="N30" s="972"/>
      <c r="O30" s="944"/>
      <c r="P30" s="944"/>
      <c r="Q30" s="944"/>
      <c r="R30" s="944"/>
      <c r="S30" s="944"/>
      <c r="T30" s="944"/>
    </row>
    <row r="31" spans="1:20" s="442" customFormat="1" ht="11.25" customHeight="1">
      <c r="A31" s="551"/>
      <c r="B31" s="552"/>
      <c r="C31" s="881"/>
      <c r="D31" s="881"/>
      <c r="E31" s="881"/>
      <c r="F31" s="945" t="s">
        <v>198</v>
      </c>
      <c r="G31" s="945"/>
      <c r="H31" s="945" t="s">
        <v>199</v>
      </c>
      <c r="I31" s="945"/>
      <c r="J31" s="945" t="s">
        <v>200</v>
      </c>
      <c r="K31" s="945"/>
      <c r="L31" s="945"/>
      <c r="M31" s="945" t="s">
        <v>201</v>
      </c>
      <c r="N31" s="945"/>
      <c r="O31" s="945" t="s">
        <v>202</v>
      </c>
      <c r="P31" s="945"/>
      <c r="Q31" s="945"/>
      <c r="R31" s="945"/>
      <c r="S31" s="945"/>
      <c r="T31" s="945"/>
    </row>
    <row r="32" spans="1:20" s="469" customFormat="1" ht="16.5" customHeight="1">
      <c r="A32" s="946" t="s">
        <v>62</v>
      </c>
      <c r="B32" s="946"/>
      <c r="C32" s="966" t="s">
        <v>853</v>
      </c>
      <c r="D32" s="966"/>
      <c r="E32" s="966"/>
      <c r="F32" s="951">
        <v>0</v>
      </c>
      <c r="G32" s="951"/>
      <c r="H32" s="951">
        <v>0</v>
      </c>
      <c r="I32" s="951"/>
      <c r="J32" s="951">
        <v>0</v>
      </c>
      <c r="K32" s="951"/>
      <c r="L32" s="951"/>
      <c r="M32" s="951">
        <v>0</v>
      </c>
      <c r="N32" s="951"/>
      <c r="O32" s="951">
        <v>0</v>
      </c>
      <c r="P32" s="951"/>
      <c r="Q32" s="951"/>
      <c r="R32" s="951"/>
      <c r="S32" s="951"/>
      <c r="T32" s="951"/>
    </row>
    <row r="33" spans="1:20" s="469" customFormat="1" ht="16.5" customHeight="1">
      <c r="A33" s="946" t="s">
        <v>57</v>
      </c>
      <c r="B33" s="946"/>
      <c r="C33" s="973" t="s">
        <v>854</v>
      </c>
      <c r="D33" s="967" t="s">
        <v>530</v>
      </c>
      <c r="E33" s="967"/>
      <c r="F33" s="951">
        <v>0</v>
      </c>
      <c r="G33" s="951"/>
      <c r="H33" s="951">
        <v>0</v>
      </c>
      <c r="I33" s="951"/>
      <c r="J33" s="951">
        <v>0</v>
      </c>
      <c r="K33" s="951"/>
      <c r="L33" s="951"/>
      <c r="M33" s="951">
        <v>0</v>
      </c>
      <c r="N33" s="951"/>
      <c r="O33" s="951">
        <v>0</v>
      </c>
      <c r="P33" s="951"/>
      <c r="Q33" s="951"/>
      <c r="R33" s="951"/>
      <c r="S33" s="951"/>
      <c r="T33" s="951"/>
    </row>
    <row r="34" spans="1:20" s="469" customFormat="1" ht="16.5" customHeight="1">
      <c r="A34" s="946" t="s">
        <v>55</v>
      </c>
      <c r="B34" s="946"/>
      <c r="C34" s="973"/>
      <c r="D34" s="967" t="s">
        <v>597</v>
      </c>
      <c r="E34" s="967"/>
      <c r="F34" s="951">
        <v>0</v>
      </c>
      <c r="G34" s="951"/>
      <c r="H34" s="951">
        <v>0</v>
      </c>
      <c r="I34" s="951"/>
      <c r="J34" s="951">
        <v>0</v>
      </c>
      <c r="K34" s="951"/>
      <c r="L34" s="951"/>
      <c r="M34" s="951">
        <v>0</v>
      </c>
      <c r="N34" s="951"/>
      <c r="O34" s="951">
        <v>0</v>
      </c>
      <c r="P34" s="951"/>
      <c r="Q34" s="951"/>
      <c r="R34" s="951"/>
      <c r="S34" s="951"/>
      <c r="T34" s="951"/>
    </row>
    <row r="35" spans="1:20" s="469" customFormat="1" ht="16.5" customHeight="1">
      <c r="A35" s="946" t="s">
        <v>59</v>
      </c>
      <c r="B35" s="946"/>
      <c r="C35" s="973"/>
      <c r="D35" s="967" t="s">
        <v>535</v>
      </c>
      <c r="E35" s="967"/>
      <c r="F35" s="951">
        <v>0</v>
      </c>
      <c r="G35" s="951"/>
      <c r="H35" s="951">
        <v>0</v>
      </c>
      <c r="I35" s="951"/>
      <c r="J35" s="951">
        <v>0</v>
      </c>
      <c r="K35" s="951"/>
      <c r="L35" s="951"/>
      <c r="M35" s="951">
        <v>0</v>
      </c>
      <c r="N35" s="951"/>
      <c r="O35" s="951">
        <v>0</v>
      </c>
      <c r="P35" s="951"/>
      <c r="Q35" s="951"/>
      <c r="R35" s="951"/>
      <c r="S35" s="951"/>
      <c r="T35" s="951"/>
    </row>
    <row r="36" spans="1:20" s="469" customFormat="1" ht="16.5" customHeight="1">
      <c r="A36" s="946" t="s">
        <v>61</v>
      </c>
      <c r="B36" s="946"/>
      <c r="C36" s="973"/>
      <c r="D36" s="967" t="s">
        <v>399</v>
      </c>
      <c r="E36" s="967"/>
      <c r="F36" s="951">
        <v>0</v>
      </c>
      <c r="G36" s="951"/>
      <c r="H36" s="951">
        <v>0</v>
      </c>
      <c r="I36" s="951"/>
      <c r="J36" s="951">
        <v>0</v>
      </c>
      <c r="K36" s="951"/>
      <c r="L36" s="951"/>
      <c r="M36" s="951">
        <v>0</v>
      </c>
      <c r="N36" s="951"/>
      <c r="O36" s="951">
        <v>0</v>
      </c>
      <c r="P36" s="951"/>
      <c r="Q36" s="951"/>
      <c r="R36" s="951"/>
      <c r="S36" s="951"/>
      <c r="T36" s="951"/>
    </row>
    <row r="37" spans="1:20" s="469" customFormat="1" ht="16.5" customHeight="1">
      <c r="A37" s="946" t="s">
        <v>64</v>
      </c>
      <c r="B37" s="946"/>
      <c r="C37" s="974" t="s">
        <v>855</v>
      </c>
      <c r="D37" s="967" t="s">
        <v>856</v>
      </c>
      <c r="E37" s="967"/>
      <c r="F37" s="951">
        <v>0</v>
      </c>
      <c r="G37" s="951"/>
      <c r="H37" s="951">
        <v>0</v>
      </c>
      <c r="I37" s="951"/>
      <c r="J37" s="951">
        <v>0</v>
      </c>
      <c r="K37" s="951"/>
      <c r="L37" s="951"/>
      <c r="M37" s="951">
        <v>0</v>
      </c>
      <c r="N37" s="951"/>
      <c r="O37" s="951">
        <v>0</v>
      </c>
      <c r="P37" s="951"/>
      <c r="Q37" s="951"/>
      <c r="R37" s="951"/>
      <c r="S37" s="951"/>
      <c r="T37" s="951"/>
    </row>
    <row r="38" spans="1:20" s="469" customFormat="1" ht="16.5" customHeight="1">
      <c r="A38" s="946" t="s">
        <v>66</v>
      </c>
      <c r="B38" s="946"/>
      <c r="C38" s="974"/>
      <c r="D38" s="967" t="s">
        <v>541</v>
      </c>
      <c r="E38" s="967"/>
      <c r="F38" s="951">
        <v>0</v>
      </c>
      <c r="G38" s="951"/>
      <c r="H38" s="951">
        <v>0</v>
      </c>
      <c r="I38" s="951"/>
      <c r="J38" s="951">
        <v>0</v>
      </c>
      <c r="K38" s="951"/>
      <c r="L38" s="951"/>
      <c r="M38" s="951">
        <v>0</v>
      </c>
      <c r="N38" s="951"/>
      <c r="O38" s="951">
        <v>0</v>
      </c>
      <c r="P38" s="951"/>
      <c r="Q38" s="951"/>
      <c r="R38" s="951"/>
      <c r="S38" s="951"/>
      <c r="T38" s="951"/>
    </row>
    <row r="39" spans="1:20" s="469" customFormat="1" ht="16.5" customHeight="1">
      <c r="A39" s="946" t="s">
        <v>68</v>
      </c>
      <c r="B39" s="946"/>
      <c r="C39" s="974"/>
      <c r="D39" s="967" t="s">
        <v>601</v>
      </c>
      <c r="E39" s="967"/>
      <c r="F39" s="951">
        <v>0</v>
      </c>
      <c r="G39" s="951"/>
      <c r="H39" s="951">
        <v>0</v>
      </c>
      <c r="I39" s="951"/>
      <c r="J39" s="951">
        <v>0</v>
      </c>
      <c r="K39" s="951"/>
      <c r="L39" s="951"/>
      <c r="M39" s="951">
        <v>0</v>
      </c>
      <c r="N39" s="951"/>
      <c r="O39" s="951">
        <v>0</v>
      </c>
      <c r="P39" s="951"/>
      <c r="Q39" s="951"/>
      <c r="R39" s="951"/>
      <c r="S39" s="951"/>
      <c r="T39" s="951"/>
    </row>
    <row r="40" spans="1:20" s="469" customFormat="1" ht="16.5" customHeight="1">
      <c r="A40" s="946" t="s">
        <v>70</v>
      </c>
      <c r="B40" s="946"/>
      <c r="C40" s="974"/>
      <c r="D40" s="967" t="s">
        <v>857</v>
      </c>
      <c r="E40" s="967"/>
      <c r="F40" s="951">
        <v>0</v>
      </c>
      <c r="G40" s="951"/>
      <c r="H40" s="951">
        <v>0</v>
      </c>
      <c r="I40" s="951"/>
      <c r="J40" s="951">
        <v>0</v>
      </c>
      <c r="K40" s="951"/>
      <c r="L40" s="951"/>
      <c r="M40" s="951">
        <v>0</v>
      </c>
      <c r="N40" s="951"/>
      <c r="O40" s="951">
        <v>0</v>
      </c>
      <c r="P40" s="951"/>
      <c r="Q40" s="951"/>
      <c r="R40" s="951"/>
      <c r="S40" s="951"/>
      <c r="T40" s="951"/>
    </row>
    <row r="41" spans="1:2" ht="12">
      <c r="A41" s="546"/>
      <c r="B41" s="546"/>
    </row>
    <row r="42" spans="1:20" ht="12">
      <c r="A42" s="546"/>
      <c r="B42" s="546"/>
      <c r="D42" s="744">
        <v>37</v>
      </c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807"/>
      <c r="Q42" s="807"/>
      <c r="R42" s="807"/>
      <c r="S42" s="807"/>
      <c r="T42" s="807"/>
    </row>
  </sheetData>
  <sheetProtection selectLockedCells="1" selectUnlockedCells="1"/>
  <mergeCells count="142">
    <mergeCell ref="D42:O42"/>
    <mergeCell ref="P42:T42"/>
    <mergeCell ref="J39:L39"/>
    <mergeCell ref="M39:N39"/>
    <mergeCell ref="O39:T39"/>
    <mergeCell ref="A40:B40"/>
    <mergeCell ref="D40:E40"/>
    <mergeCell ref="F40:G40"/>
    <mergeCell ref="H40:I40"/>
    <mergeCell ref="J40:L40"/>
    <mergeCell ref="M40:N40"/>
    <mergeCell ref="O40:T40"/>
    <mergeCell ref="M37:N37"/>
    <mergeCell ref="O37:T37"/>
    <mergeCell ref="A38:B38"/>
    <mergeCell ref="D38:E38"/>
    <mergeCell ref="F38:G38"/>
    <mergeCell ref="H38:I38"/>
    <mergeCell ref="J38:L38"/>
    <mergeCell ref="M38:N38"/>
    <mergeCell ref="O38:T38"/>
    <mergeCell ref="A37:B37"/>
    <mergeCell ref="C37:C40"/>
    <mergeCell ref="D37:E37"/>
    <mergeCell ref="F37:G37"/>
    <mergeCell ref="H37:I37"/>
    <mergeCell ref="J37:L37"/>
    <mergeCell ref="A39:B39"/>
    <mergeCell ref="D39:E39"/>
    <mergeCell ref="F39:G39"/>
    <mergeCell ref="H39:I39"/>
    <mergeCell ref="O35:T35"/>
    <mergeCell ref="A36:B36"/>
    <mergeCell ref="D36:E36"/>
    <mergeCell ref="F36:G36"/>
    <mergeCell ref="H36:I36"/>
    <mergeCell ref="J36:L36"/>
    <mergeCell ref="M36:N36"/>
    <mergeCell ref="O36:T36"/>
    <mergeCell ref="A35:B35"/>
    <mergeCell ref="D35:E35"/>
    <mergeCell ref="F35:G35"/>
    <mergeCell ref="H35:I35"/>
    <mergeCell ref="J35:L35"/>
    <mergeCell ref="M35:N35"/>
    <mergeCell ref="D34:E34"/>
    <mergeCell ref="F34:G34"/>
    <mergeCell ref="H34:I34"/>
    <mergeCell ref="J34:L34"/>
    <mergeCell ref="M34:N34"/>
    <mergeCell ref="O34:T34"/>
    <mergeCell ref="O32:T32"/>
    <mergeCell ref="A33:B33"/>
    <mergeCell ref="C33:C36"/>
    <mergeCell ref="D33:E33"/>
    <mergeCell ref="F33:G33"/>
    <mergeCell ref="H33:I33"/>
    <mergeCell ref="J33:L33"/>
    <mergeCell ref="M33:N33"/>
    <mergeCell ref="O33:T33"/>
    <mergeCell ref="A34:B34"/>
    <mergeCell ref="H31:I31"/>
    <mergeCell ref="J31:L31"/>
    <mergeCell ref="M31:N31"/>
    <mergeCell ref="O31:T31"/>
    <mergeCell ref="A32:B32"/>
    <mergeCell ref="C32:E32"/>
    <mergeCell ref="F32:G32"/>
    <mergeCell ref="H32:I32"/>
    <mergeCell ref="J32:L32"/>
    <mergeCell ref="M32:N32"/>
    <mergeCell ref="C28:E31"/>
    <mergeCell ref="F28:G30"/>
    <mergeCell ref="H28:T28"/>
    <mergeCell ref="A29:B29"/>
    <mergeCell ref="H29:I30"/>
    <mergeCell ref="J29:L30"/>
    <mergeCell ref="M29:N30"/>
    <mergeCell ref="O29:T30"/>
    <mergeCell ref="A30:B30"/>
    <mergeCell ref="F31:G31"/>
    <mergeCell ref="A21:B21"/>
    <mergeCell ref="P21:T21"/>
    <mergeCell ref="A22:B22"/>
    <mergeCell ref="C22:C25"/>
    <mergeCell ref="A23:B23"/>
    <mergeCell ref="A24:B24"/>
    <mergeCell ref="A25:B25"/>
    <mergeCell ref="J18:K18"/>
    <mergeCell ref="F19:M19"/>
    <mergeCell ref="N19:O19"/>
    <mergeCell ref="C20:D20"/>
    <mergeCell ref="J20:K20"/>
    <mergeCell ref="P20:T20"/>
    <mergeCell ref="A14:B14"/>
    <mergeCell ref="D14:G14"/>
    <mergeCell ref="P14:T14"/>
    <mergeCell ref="A17:B20"/>
    <mergeCell ref="C17:D19"/>
    <mergeCell ref="E17:E19"/>
    <mergeCell ref="F17:M17"/>
    <mergeCell ref="N17:N18"/>
    <mergeCell ref="O17:O18"/>
    <mergeCell ref="P17:T19"/>
    <mergeCell ref="A12:B12"/>
    <mergeCell ref="D12:G12"/>
    <mergeCell ref="P12:T12"/>
    <mergeCell ref="A13:B13"/>
    <mergeCell ref="D13:G13"/>
    <mergeCell ref="P13:T13"/>
    <mergeCell ref="A10:B10"/>
    <mergeCell ref="D10:G10"/>
    <mergeCell ref="P10:T10"/>
    <mergeCell ref="A11:B11"/>
    <mergeCell ref="D11:G11"/>
    <mergeCell ref="P11:T11"/>
    <mergeCell ref="A7:B7"/>
    <mergeCell ref="C7:G7"/>
    <mergeCell ref="P7:T7"/>
    <mergeCell ref="A8:B8"/>
    <mergeCell ref="C8:C14"/>
    <mergeCell ref="D8:G8"/>
    <mergeCell ref="P8:T8"/>
    <mergeCell ref="A9:B9"/>
    <mergeCell ref="D9:G9"/>
    <mergeCell ref="P9:T9"/>
    <mergeCell ref="P3:T5"/>
    <mergeCell ref="H4:H5"/>
    <mergeCell ref="I4:J4"/>
    <mergeCell ref="M4:M5"/>
    <mergeCell ref="N4:N5"/>
    <mergeCell ref="P6:T6"/>
    <mergeCell ref="P1:T1"/>
    <mergeCell ref="J2:O2"/>
    <mergeCell ref="P2:T2"/>
    <mergeCell ref="A3:B6"/>
    <mergeCell ref="C3:G6"/>
    <mergeCell ref="H3:J3"/>
    <mergeCell ref="K3:K5"/>
    <mergeCell ref="L3:L5"/>
    <mergeCell ref="M3:N3"/>
    <mergeCell ref="O3:O5"/>
  </mergeCells>
  <conditionalFormatting sqref="P2:T2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H7:T10 H11:L14 O11:T14 E21:T21 E22:M25 F32:T40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6"/>
  <sheetViews>
    <sheetView showGridLines="0" zoomScalePageLayoutView="0" workbookViewId="0" topLeftCell="A1">
      <selection activeCell="L16" sqref="L16"/>
    </sheetView>
  </sheetViews>
  <sheetFormatPr defaultColWidth="9.00390625" defaultRowHeight="15" customHeight="1"/>
  <cols>
    <col min="1" max="1" width="2.625" style="231" customWidth="1"/>
    <col min="2" max="2" width="3.25390625" style="231" customWidth="1"/>
    <col min="3" max="3" width="7.25390625" style="231" customWidth="1"/>
    <col min="4" max="4" width="24.75390625" style="231" customWidth="1"/>
    <col min="5" max="12" width="11.75390625" style="231" customWidth="1"/>
    <col min="13" max="17" width="2.125" style="231" customWidth="1"/>
    <col min="18" max="16384" width="9.125" style="231" customWidth="1"/>
  </cols>
  <sheetData>
    <row r="1" spans="13:17" ht="15" customHeight="1">
      <c r="M1" s="793">
        <v>1616</v>
      </c>
      <c r="N1" s="793"/>
      <c r="O1" s="793"/>
      <c r="P1" s="793"/>
      <c r="Q1" s="793"/>
    </row>
    <row r="3" spans="1:17" ht="18.75" customHeight="1">
      <c r="A3" s="463" t="s">
        <v>858</v>
      </c>
      <c r="B3" s="464">
        <v>37</v>
      </c>
      <c r="C3" s="553" t="s">
        <v>859</v>
      </c>
      <c r="D3" s="466"/>
      <c r="E3" s="466"/>
      <c r="F3" s="466"/>
      <c r="G3" s="466"/>
      <c r="H3" s="466"/>
      <c r="I3" s="747" t="s">
        <v>183</v>
      </c>
      <c r="J3" s="747"/>
      <c r="K3" s="747"/>
      <c r="L3" s="747"/>
      <c r="M3" s="748" t="str">
        <f>elolap!$P$34</f>
        <v>13392</v>
      </c>
      <c r="N3" s="748"/>
      <c r="O3" s="748"/>
      <c r="P3" s="748"/>
      <c r="Q3" s="748"/>
    </row>
    <row r="4" spans="1:17" s="530" customFormat="1" ht="18.75" customHeight="1">
      <c r="A4" s="874" t="s">
        <v>184</v>
      </c>
      <c r="B4" s="874"/>
      <c r="C4" s="889" t="s">
        <v>185</v>
      </c>
      <c r="D4" s="889"/>
      <c r="E4" s="848" t="s">
        <v>488</v>
      </c>
      <c r="F4" s="848"/>
      <c r="G4" s="848"/>
      <c r="H4" s="944" t="s">
        <v>860</v>
      </c>
      <c r="I4" s="944" t="s">
        <v>861</v>
      </c>
      <c r="J4" s="944" t="s">
        <v>862</v>
      </c>
      <c r="K4" s="797" t="s">
        <v>375</v>
      </c>
      <c r="L4" s="798" t="s">
        <v>320</v>
      </c>
      <c r="M4" s="797" t="s">
        <v>507</v>
      </c>
      <c r="N4" s="797"/>
      <c r="O4" s="797"/>
      <c r="P4" s="797"/>
      <c r="Q4" s="797"/>
    </row>
    <row r="5" spans="1:17" s="530" customFormat="1" ht="18" customHeight="1">
      <c r="A5" s="874"/>
      <c r="B5" s="874"/>
      <c r="C5" s="889"/>
      <c r="D5" s="889"/>
      <c r="E5" s="851" t="s">
        <v>340</v>
      </c>
      <c r="F5" s="848" t="s">
        <v>491</v>
      </c>
      <c r="G5" s="848"/>
      <c r="H5" s="944"/>
      <c r="I5" s="944"/>
      <c r="J5" s="944"/>
      <c r="K5" s="797"/>
      <c r="L5" s="798"/>
      <c r="M5" s="797"/>
      <c r="N5" s="797"/>
      <c r="O5" s="797"/>
      <c r="P5" s="797"/>
      <c r="Q5" s="797"/>
    </row>
    <row r="6" spans="1:17" s="530" customFormat="1" ht="15" customHeight="1">
      <c r="A6" s="874"/>
      <c r="B6" s="874"/>
      <c r="C6" s="889"/>
      <c r="D6" s="889"/>
      <c r="E6" s="851"/>
      <c r="F6" s="420" t="s">
        <v>194</v>
      </c>
      <c r="G6" s="154" t="s">
        <v>195</v>
      </c>
      <c r="H6" s="944"/>
      <c r="I6" s="944"/>
      <c r="J6" s="944"/>
      <c r="K6" s="888" t="s">
        <v>197</v>
      </c>
      <c r="L6" s="888"/>
      <c r="M6" s="797"/>
      <c r="N6" s="797"/>
      <c r="O6" s="797"/>
      <c r="P6" s="797"/>
      <c r="Q6" s="797"/>
    </row>
    <row r="7" spans="1:17" ht="11.25" customHeight="1">
      <c r="A7" s="874"/>
      <c r="B7" s="874"/>
      <c r="C7" s="879"/>
      <c r="D7" s="879"/>
      <c r="E7" s="454" t="s">
        <v>198</v>
      </c>
      <c r="F7" s="456" t="s">
        <v>199</v>
      </c>
      <c r="G7" s="456" t="s">
        <v>200</v>
      </c>
      <c r="H7" s="554" t="s">
        <v>201</v>
      </c>
      <c r="I7" s="413" t="s">
        <v>202</v>
      </c>
      <c r="J7" s="413" t="s">
        <v>203</v>
      </c>
      <c r="K7" s="434" t="s">
        <v>204</v>
      </c>
      <c r="L7" s="434" t="s">
        <v>260</v>
      </c>
      <c r="M7" s="945" t="s">
        <v>261</v>
      </c>
      <c r="N7" s="945"/>
      <c r="O7" s="945"/>
      <c r="P7" s="945"/>
      <c r="Q7" s="945"/>
    </row>
    <row r="8" spans="1:17" s="235" customFormat="1" ht="16.5" customHeight="1">
      <c r="A8" s="946" t="s">
        <v>62</v>
      </c>
      <c r="B8" s="946"/>
      <c r="C8" s="555" t="s">
        <v>863</v>
      </c>
      <c r="D8" s="535"/>
      <c r="E8" s="160">
        <v>0</v>
      </c>
      <c r="F8" s="160">
        <v>0</v>
      </c>
      <c r="G8" s="160">
        <v>0</v>
      </c>
      <c r="H8" s="160">
        <v>0</v>
      </c>
      <c r="I8" s="517"/>
      <c r="J8" s="517"/>
      <c r="K8" s="160">
        <v>0</v>
      </c>
      <c r="L8" s="160">
        <v>0</v>
      </c>
      <c r="M8" s="947"/>
      <c r="N8" s="947"/>
      <c r="O8" s="947"/>
      <c r="P8" s="947"/>
      <c r="Q8" s="947"/>
    </row>
    <row r="9" spans="1:17" s="235" customFormat="1" ht="16.5" customHeight="1">
      <c r="A9" s="946" t="s">
        <v>57</v>
      </c>
      <c r="B9" s="946"/>
      <c r="C9" s="974" t="s">
        <v>834</v>
      </c>
      <c r="D9" s="462" t="s">
        <v>864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517"/>
      <c r="K9" s="160">
        <v>0</v>
      </c>
      <c r="L9" s="160">
        <v>0</v>
      </c>
      <c r="M9" s="951">
        <v>0</v>
      </c>
      <c r="N9" s="951"/>
      <c r="O9" s="951"/>
      <c r="P9" s="951"/>
      <c r="Q9" s="951"/>
    </row>
    <row r="10" spans="1:17" s="235" customFormat="1" ht="16.5" customHeight="1">
      <c r="A10" s="946" t="s">
        <v>55</v>
      </c>
      <c r="B10" s="946"/>
      <c r="C10" s="974"/>
      <c r="D10" s="462" t="s">
        <v>865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517"/>
      <c r="K10" s="160">
        <v>0</v>
      </c>
      <c r="L10" s="160">
        <v>0</v>
      </c>
      <c r="M10" s="951">
        <v>0</v>
      </c>
      <c r="N10" s="951"/>
      <c r="O10" s="951"/>
      <c r="P10" s="951"/>
      <c r="Q10" s="951"/>
    </row>
    <row r="11" spans="1:17" s="235" customFormat="1" ht="16.5" customHeight="1">
      <c r="A11" s="946" t="s">
        <v>59</v>
      </c>
      <c r="B11" s="946"/>
      <c r="C11" s="974"/>
      <c r="D11" s="462" t="s">
        <v>804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517"/>
      <c r="K11" s="160">
        <v>0</v>
      </c>
      <c r="L11" s="160">
        <v>0</v>
      </c>
      <c r="M11" s="951">
        <v>0</v>
      </c>
      <c r="N11" s="951"/>
      <c r="O11" s="951"/>
      <c r="P11" s="951"/>
      <c r="Q11" s="951"/>
    </row>
    <row r="12" spans="1:17" s="235" customFormat="1" ht="16.5" customHeight="1">
      <c r="A12" s="946" t="s">
        <v>61</v>
      </c>
      <c r="B12" s="946"/>
      <c r="C12" s="974"/>
      <c r="D12" s="462" t="s">
        <v>866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517"/>
      <c r="K12" s="160">
        <v>0</v>
      </c>
      <c r="L12" s="160">
        <v>0</v>
      </c>
      <c r="M12" s="951">
        <v>0</v>
      </c>
      <c r="N12" s="951"/>
      <c r="O12" s="951"/>
      <c r="P12" s="951"/>
      <c r="Q12" s="951"/>
    </row>
    <row r="13" spans="1:17" s="235" customFormat="1" ht="16.5" customHeight="1">
      <c r="A13" s="946" t="s">
        <v>64</v>
      </c>
      <c r="B13" s="946"/>
      <c r="C13" s="974"/>
      <c r="D13" s="462" t="s">
        <v>867</v>
      </c>
      <c r="E13" s="160">
        <v>0</v>
      </c>
      <c r="F13" s="160">
        <v>0</v>
      </c>
      <c r="G13" s="160">
        <v>0</v>
      </c>
      <c r="H13" s="249"/>
      <c r="I13" s="249"/>
      <c r="J13" s="160">
        <v>0</v>
      </c>
      <c r="K13" s="160">
        <v>0</v>
      </c>
      <c r="L13" s="160">
        <v>0</v>
      </c>
      <c r="M13" s="951">
        <v>0</v>
      </c>
      <c r="N13" s="951"/>
      <c r="O13" s="951"/>
      <c r="P13" s="951"/>
      <c r="Q13" s="951"/>
    </row>
    <row r="14" spans="1:17" ht="16.5" customHeight="1">
      <c r="A14" s="946" t="s">
        <v>66</v>
      </c>
      <c r="B14" s="946"/>
      <c r="C14" s="975" t="s">
        <v>868</v>
      </c>
      <c r="D14" s="251" t="s">
        <v>869</v>
      </c>
      <c r="E14" s="160">
        <v>0</v>
      </c>
      <c r="F14" s="160">
        <v>0</v>
      </c>
      <c r="G14" s="160">
        <v>0</v>
      </c>
      <c r="H14" s="160">
        <v>0</v>
      </c>
      <c r="I14" s="249"/>
      <c r="J14" s="249"/>
      <c r="K14" s="160">
        <v>0</v>
      </c>
      <c r="L14" s="160">
        <v>0</v>
      </c>
      <c r="M14" s="951">
        <v>0</v>
      </c>
      <c r="N14" s="951"/>
      <c r="O14" s="951"/>
      <c r="P14" s="951"/>
      <c r="Q14" s="951"/>
    </row>
    <row r="15" spans="1:17" ht="16.5" customHeight="1">
      <c r="A15" s="946" t="s">
        <v>68</v>
      </c>
      <c r="B15" s="946"/>
      <c r="C15" s="975"/>
      <c r="D15" s="251" t="s">
        <v>870</v>
      </c>
      <c r="E15" s="160">
        <v>0</v>
      </c>
      <c r="F15" s="160">
        <v>0</v>
      </c>
      <c r="G15" s="160">
        <v>0</v>
      </c>
      <c r="H15" s="160">
        <v>0</v>
      </c>
      <c r="I15" s="249"/>
      <c r="J15" s="249"/>
      <c r="K15" s="160">
        <v>0</v>
      </c>
      <c r="L15" s="160">
        <v>0</v>
      </c>
      <c r="M15" s="951">
        <v>0</v>
      </c>
      <c r="N15" s="951"/>
      <c r="O15" s="951"/>
      <c r="P15" s="951"/>
      <c r="Q15" s="951"/>
    </row>
    <row r="16" spans="1:17" s="235" customFormat="1" ht="16.5" customHeight="1">
      <c r="A16" s="946" t="s">
        <v>70</v>
      </c>
      <c r="B16" s="946"/>
      <c r="C16" s="975"/>
      <c r="D16" s="251" t="s">
        <v>690</v>
      </c>
      <c r="E16" s="160">
        <v>0</v>
      </c>
      <c r="F16" s="160">
        <v>0</v>
      </c>
      <c r="G16" s="160">
        <v>0</v>
      </c>
      <c r="H16" s="160">
        <v>0</v>
      </c>
      <c r="I16" s="249"/>
      <c r="J16" s="249"/>
      <c r="K16" s="160">
        <v>0</v>
      </c>
      <c r="L16" s="160">
        <v>0</v>
      </c>
      <c r="M16" s="951">
        <v>0</v>
      </c>
      <c r="N16" s="951"/>
      <c r="O16" s="951"/>
      <c r="P16" s="951"/>
      <c r="Q16" s="951"/>
    </row>
    <row r="17" s="235" customFormat="1" ht="15" customHeight="1"/>
    <row r="18" s="235" customFormat="1" ht="15" customHeight="1"/>
    <row r="36" spans="5:17" ht="15" customHeight="1">
      <c r="E36" s="744">
        <v>38</v>
      </c>
      <c r="F36" s="744"/>
      <c r="G36" s="744"/>
      <c r="H36" s="744"/>
      <c r="I36" s="744"/>
      <c r="J36" s="744"/>
      <c r="M36" s="807"/>
      <c r="N36" s="807"/>
      <c r="O36" s="807"/>
      <c r="P36" s="807"/>
      <c r="Q36" s="807"/>
    </row>
  </sheetData>
  <sheetProtection selectLockedCells="1" selectUnlockedCells="1"/>
  <mergeCells count="39">
    <mergeCell ref="E36:J36"/>
    <mergeCell ref="M36:Q36"/>
    <mergeCell ref="M12:Q12"/>
    <mergeCell ref="A13:B13"/>
    <mergeCell ref="M13:Q13"/>
    <mergeCell ref="A14:B14"/>
    <mergeCell ref="C14:C16"/>
    <mergeCell ref="M14:Q14"/>
    <mergeCell ref="A15:B15"/>
    <mergeCell ref="M15:Q15"/>
    <mergeCell ref="A16:B16"/>
    <mergeCell ref="M16:Q16"/>
    <mergeCell ref="A8:B8"/>
    <mergeCell ref="M8:Q8"/>
    <mergeCell ref="A9:B9"/>
    <mergeCell ref="C9:C13"/>
    <mergeCell ref="M9:Q9"/>
    <mergeCell ref="A10:B10"/>
    <mergeCell ref="M10:Q10"/>
    <mergeCell ref="A11:B11"/>
    <mergeCell ref="M11:Q11"/>
    <mergeCell ref="A12:B12"/>
    <mergeCell ref="L4:L5"/>
    <mergeCell ref="M4:Q6"/>
    <mergeCell ref="E5:E6"/>
    <mergeCell ref="F5:G5"/>
    <mergeCell ref="K6:L6"/>
    <mergeCell ref="C7:D7"/>
    <mergeCell ref="M7:Q7"/>
    <mergeCell ref="M1:Q1"/>
    <mergeCell ref="I3:L3"/>
    <mergeCell ref="M3:Q3"/>
    <mergeCell ref="A4:B7"/>
    <mergeCell ref="C4:D6"/>
    <mergeCell ref="E4:G4"/>
    <mergeCell ref="H4:H6"/>
    <mergeCell ref="I4:I6"/>
    <mergeCell ref="J4:J6"/>
    <mergeCell ref="K4:K5"/>
  </mergeCells>
  <conditionalFormatting sqref="M3:Q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8:H12 K8:L12 I9:I12 M9:Q12 E13:G16 J13:Q13 H14:H16 K14:Q16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35"/>
  <sheetViews>
    <sheetView showGridLines="0" zoomScalePageLayoutView="0" workbookViewId="0" topLeftCell="A10">
      <selection activeCell="F28" sqref="F28"/>
    </sheetView>
  </sheetViews>
  <sheetFormatPr defaultColWidth="9.00390625" defaultRowHeight="12" customHeight="1"/>
  <cols>
    <col min="1" max="1" width="3.125" style="326" customWidth="1"/>
    <col min="2" max="2" width="4.625" style="326" customWidth="1"/>
    <col min="3" max="3" width="7.75390625" style="326" customWidth="1"/>
    <col min="4" max="4" width="21.125" style="231" customWidth="1"/>
    <col min="5" max="5" width="24.875" style="231" customWidth="1"/>
    <col min="6" max="6" width="18.875" style="231" customWidth="1"/>
    <col min="7" max="7" width="19.75390625" style="231" customWidth="1"/>
    <col min="8" max="8" width="15.25390625" style="231" customWidth="1"/>
    <col min="9" max="9" width="11.25390625" style="231" customWidth="1"/>
    <col min="10" max="14" width="2.125" style="231" customWidth="1"/>
    <col min="15" max="16384" width="9.125" style="231" customWidth="1"/>
  </cols>
  <sheetData>
    <row r="1" spans="10:14" ht="15" customHeight="1">
      <c r="J1" s="793">
        <v>1616</v>
      </c>
      <c r="K1" s="793"/>
      <c r="L1" s="793"/>
      <c r="M1" s="793"/>
      <c r="N1" s="793"/>
    </row>
    <row r="3" spans="1:14" s="559" customFormat="1" ht="18.75" customHeight="1">
      <c r="A3" s="556" t="s">
        <v>871</v>
      </c>
      <c r="B3" s="557" t="s">
        <v>872</v>
      </c>
      <c r="C3" s="558" t="s">
        <v>873</v>
      </c>
      <c r="E3" s="560"/>
      <c r="F3" s="561"/>
      <c r="G3" s="747" t="s">
        <v>183</v>
      </c>
      <c r="H3" s="747"/>
      <c r="I3" s="747"/>
      <c r="J3" s="748" t="str">
        <f>elolap!$P$34</f>
        <v>13392</v>
      </c>
      <c r="K3" s="748"/>
      <c r="L3" s="748"/>
      <c r="M3" s="748"/>
      <c r="N3" s="748"/>
    </row>
    <row r="4" spans="1:14" ht="18.75" customHeight="1">
      <c r="A4" s="976" t="s">
        <v>608</v>
      </c>
      <c r="B4" s="976"/>
      <c r="C4" s="977" t="s">
        <v>185</v>
      </c>
      <c r="D4" s="977"/>
      <c r="E4" s="977"/>
      <c r="F4" s="809" t="s">
        <v>874</v>
      </c>
      <c r="G4" s="799" t="s">
        <v>875</v>
      </c>
      <c r="H4" s="799" t="s">
        <v>876</v>
      </c>
      <c r="I4" s="809" t="s">
        <v>877</v>
      </c>
      <c r="J4" s="809"/>
      <c r="K4" s="809"/>
      <c r="L4" s="809"/>
      <c r="M4" s="809"/>
      <c r="N4" s="809"/>
    </row>
    <row r="5" spans="1:14" ht="15" customHeight="1">
      <c r="A5" s="976"/>
      <c r="B5" s="976"/>
      <c r="C5" s="977"/>
      <c r="D5" s="977"/>
      <c r="E5" s="977"/>
      <c r="F5" s="809"/>
      <c r="G5" s="809"/>
      <c r="H5" s="809"/>
      <c r="I5" s="809"/>
      <c r="J5" s="809"/>
      <c r="K5" s="809"/>
      <c r="L5" s="809"/>
      <c r="M5" s="809"/>
      <c r="N5" s="809"/>
    </row>
    <row r="6" spans="1:14" ht="12" customHeight="1">
      <c r="A6" s="976"/>
      <c r="B6" s="976"/>
      <c r="C6" s="977"/>
      <c r="D6" s="977"/>
      <c r="E6" s="977"/>
      <c r="F6" s="563" t="s">
        <v>198</v>
      </c>
      <c r="G6" s="563" t="s">
        <v>199</v>
      </c>
      <c r="H6" s="563" t="s">
        <v>200</v>
      </c>
      <c r="I6" s="977" t="s">
        <v>201</v>
      </c>
      <c r="J6" s="977"/>
      <c r="K6" s="977"/>
      <c r="L6" s="977"/>
      <c r="M6" s="977"/>
      <c r="N6" s="977"/>
    </row>
    <row r="7" spans="1:14" s="235" customFormat="1" ht="16.5" customHeight="1">
      <c r="A7" s="893" t="s">
        <v>62</v>
      </c>
      <c r="B7" s="893"/>
      <c r="C7" s="978" t="s">
        <v>878</v>
      </c>
      <c r="D7" s="978"/>
      <c r="E7" s="564" t="s">
        <v>879</v>
      </c>
      <c r="F7" s="160">
        <v>0</v>
      </c>
      <c r="G7" s="565">
        <v>0</v>
      </c>
      <c r="H7" s="249"/>
      <c r="I7" s="813"/>
      <c r="J7" s="813"/>
      <c r="K7" s="813"/>
      <c r="L7" s="813"/>
      <c r="M7" s="813"/>
      <c r="N7" s="813"/>
    </row>
    <row r="8" spans="1:14" s="235" customFormat="1" ht="16.5" customHeight="1">
      <c r="A8" s="893" t="s">
        <v>57</v>
      </c>
      <c r="B8" s="893"/>
      <c r="C8" s="978"/>
      <c r="D8" s="978"/>
      <c r="E8" s="564" t="s">
        <v>880</v>
      </c>
      <c r="F8" s="160">
        <v>0</v>
      </c>
      <c r="G8" s="565">
        <v>0</v>
      </c>
      <c r="H8" s="249"/>
      <c r="I8" s="813"/>
      <c r="J8" s="813"/>
      <c r="K8" s="813"/>
      <c r="L8" s="813"/>
      <c r="M8" s="813"/>
      <c r="N8" s="813"/>
    </row>
    <row r="9" spans="1:14" s="235" customFormat="1" ht="16.5" customHeight="1">
      <c r="A9" s="893" t="s">
        <v>55</v>
      </c>
      <c r="B9" s="893"/>
      <c r="C9" s="978"/>
      <c r="D9" s="978"/>
      <c r="E9" s="564" t="s">
        <v>881</v>
      </c>
      <c r="F9" s="160">
        <v>0</v>
      </c>
      <c r="G9" s="565">
        <v>0</v>
      </c>
      <c r="H9" s="249"/>
      <c r="I9" s="813"/>
      <c r="J9" s="813"/>
      <c r="K9" s="813"/>
      <c r="L9" s="813"/>
      <c r="M9" s="813"/>
      <c r="N9" s="813"/>
    </row>
    <row r="10" spans="1:14" s="235" customFormat="1" ht="16.5" customHeight="1">
      <c r="A10" s="893" t="s">
        <v>59</v>
      </c>
      <c r="B10" s="893"/>
      <c r="C10" s="978"/>
      <c r="D10" s="978"/>
      <c r="E10" s="564" t="s">
        <v>882</v>
      </c>
      <c r="F10" s="160">
        <v>0</v>
      </c>
      <c r="G10" s="565">
        <v>0</v>
      </c>
      <c r="H10" s="249"/>
      <c r="I10" s="813"/>
      <c r="J10" s="813"/>
      <c r="K10" s="813"/>
      <c r="L10" s="813"/>
      <c r="M10" s="813"/>
      <c r="N10" s="813"/>
    </row>
    <row r="11" spans="1:14" s="235" customFormat="1" ht="16.5" customHeight="1">
      <c r="A11" s="893" t="s">
        <v>61</v>
      </c>
      <c r="B11" s="893"/>
      <c r="C11" s="978"/>
      <c r="D11" s="978"/>
      <c r="E11" s="564" t="s">
        <v>883</v>
      </c>
      <c r="F11" s="249"/>
      <c r="G11" s="565">
        <v>0</v>
      </c>
      <c r="H11" s="249"/>
      <c r="I11" s="813"/>
      <c r="J11" s="813"/>
      <c r="K11" s="813"/>
      <c r="L11" s="813"/>
      <c r="M11" s="813"/>
      <c r="N11" s="813"/>
    </row>
    <row r="12" spans="1:14" s="235" customFormat="1" ht="16.5" customHeight="1">
      <c r="A12" s="893" t="s">
        <v>64</v>
      </c>
      <c r="B12" s="893"/>
      <c r="C12" s="978" t="s">
        <v>884</v>
      </c>
      <c r="D12" s="978"/>
      <c r="E12" s="564" t="s">
        <v>885</v>
      </c>
      <c r="F12" s="249"/>
      <c r="G12" s="565">
        <v>0</v>
      </c>
      <c r="H12" s="249"/>
      <c r="I12" s="813"/>
      <c r="J12" s="813"/>
      <c r="K12" s="813"/>
      <c r="L12" s="813"/>
      <c r="M12" s="813"/>
      <c r="N12" s="813"/>
    </row>
    <row r="13" spans="1:14" s="235" customFormat="1" ht="16.5" customHeight="1">
      <c r="A13" s="893" t="s">
        <v>66</v>
      </c>
      <c r="B13" s="893"/>
      <c r="C13" s="978"/>
      <c r="D13" s="978"/>
      <c r="E13" s="564" t="s">
        <v>886</v>
      </c>
      <c r="F13" s="249"/>
      <c r="G13" s="565">
        <v>0</v>
      </c>
      <c r="H13" s="249"/>
      <c r="I13" s="813"/>
      <c r="J13" s="813"/>
      <c r="K13" s="813"/>
      <c r="L13" s="813"/>
      <c r="M13" s="813"/>
      <c r="N13" s="813"/>
    </row>
    <row r="14" spans="1:14" s="235" customFormat="1" ht="16.5" customHeight="1">
      <c r="A14" s="893" t="s">
        <v>68</v>
      </c>
      <c r="B14" s="893"/>
      <c r="C14" s="978"/>
      <c r="D14" s="978"/>
      <c r="E14" s="564" t="s">
        <v>887</v>
      </c>
      <c r="F14" s="249"/>
      <c r="G14" s="565">
        <v>0</v>
      </c>
      <c r="H14" s="249"/>
      <c r="I14" s="813"/>
      <c r="J14" s="813"/>
      <c r="K14" s="813"/>
      <c r="L14" s="813"/>
      <c r="M14" s="813"/>
      <c r="N14" s="813"/>
    </row>
    <row r="15" spans="1:14" s="235" customFormat="1" ht="16.5" customHeight="1">
      <c r="A15" s="893" t="s">
        <v>70</v>
      </c>
      <c r="B15" s="893"/>
      <c r="C15" s="978"/>
      <c r="D15" s="978"/>
      <c r="E15" s="564" t="s">
        <v>888</v>
      </c>
      <c r="F15" s="249"/>
      <c r="G15" s="565">
        <v>0</v>
      </c>
      <c r="H15" s="249"/>
      <c r="I15" s="813"/>
      <c r="J15" s="813"/>
      <c r="K15" s="813"/>
      <c r="L15" s="813"/>
      <c r="M15" s="813"/>
      <c r="N15" s="813"/>
    </row>
    <row r="16" spans="1:14" s="235" customFormat="1" ht="16.5" customHeight="1">
      <c r="A16" s="893" t="s">
        <v>217</v>
      </c>
      <c r="B16" s="893"/>
      <c r="C16" s="978" t="s">
        <v>889</v>
      </c>
      <c r="D16" s="978"/>
      <c r="E16" s="564" t="s">
        <v>890</v>
      </c>
      <c r="F16" s="249"/>
      <c r="G16" s="249"/>
      <c r="H16" s="565">
        <v>0</v>
      </c>
      <c r="I16" s="813"/>
      <c r="J16" s="813"/>
      <c r="K16" s="813"/>
      <c r="L16" s="813"/>
      <c r="M16" s="813"/>
      <c r="N16" s="813"/>
    </row>
    <row r="17" spans="1:14" s="235" customFormat="1" ht="16.5" customHeight="1">
      <c r="A17" s="893" t="s">
        <v>219</v>
      </c>
      <c r="B17" s="893"/>
      <c r="C17" s="978"/>
      <c r="D17" s="978"/>
      <c r="E17" s="564" t="s">
        <v>891</v>
      </c>
      <c r="F17" s="249"/>
      <c r="G17" s="249"/>
      <c r="H17" s="565">
        <v>0</v>
      </c>
      <c r="I17" s="813"/>
      <c r="J17" s="813"/>
      <c r="K17" s="813"/>
      <c r="L17" s="813"/>
      <c r="M17" s="813"/>
      <c r="N17" s="813"/>
    </row>
    <row r="18" spans="1:14" s="235" customFormat="1" ht="16.5" customHeight="1">
      <c r="A18" s="893" t="s">
        <v>221</v>
      </c>
      <c r="B18" s="893"/>
      <c r="C18" s="979" t="s">
        <v>892</v>
      </c>
      <c r="D18" s="979"/>
      <c r="E18" s="566"/>
      <c r="F18" s="249"/>
      <c r="G18" s="249"/>
      <c r="H18" s="249"/>
      <c r="I18" s="980">
        <v>0</v>
      </c>
      <c r="J18" s="980"/>
      <c r="K18" s="980"/>
      <c r="L18" s="980"/>
      <c r="M18" s="980"/>
      <c r="N18" s="980"/>
    </row>
    <row r="19" spans="1:14" s="235" customFormat="1" ht="16.5" customHeight="1">
      <c r="A19" s="893" t="s">
        <v>223</v>
      </c>
      <c r="B19" s="893"/>
      <c r="C19" s="979" t="s">
        <v>893</v>
      </c>
      <c r="D19" s="979"/>
      <c r="E19" s="566"/>
      <c r="F19" s="249"/>
      <c r="G19" s="249"/>
      <c r="H19" s="249"/>
      <c r="I19" s="980">
        <v>0</v>
      </c>
      <c r="J19" s="980"/>
      <c r="K19" s="980"/>
      <c r="L19" s="980"/>
      <c r="M19" s="980"/>
      <c r="N19" s="980"/>
    </row>
    <row r="20" spans="1:14" s="235" customFormat="1" ht="16.5" customHeight="1">
      <c r="A20" s="893" t="s">
        <v>225</v>
      </c>
      <c r="B20" s="893"/>
      <c r="C20" s="979" t="s">
        <v>894</v>
      </c>
      <c r="D20" s="979"/>
      <c r="E20" s="566"/>
      <c r="F20" s="249"/>
      <c r="G20" s="249"/>
      <c r="H20" s="249"/>
      <c r="I20" s="980">
        <v>0</v>
      </c>
      <c r="J20" s="980"/>
      <c r="K20" s="980"/>
      <c r="L20" s="980"/>
      <c r="M20" s="980"/>
      <c r="N20" s="980"/>
    </row>
    <row r="21" spans="1:14" s="235" customFormat="1" ht="16.5" customHeight="1">
      <c r="A21" s="893" t="s">
        <v>228</v>
      </c>
      <c r="B21" s="893"/>
      <c r="C21" s="979" t="s">
        <v>895</v>
      </c>
      <c r="D21" s="979"/>
      <c r="E21" s="566"/>
      <c r="F21" s="160"/>
      <c r="G21" s="249"/>
      <c r="H21" s="249"/>
      <c r="I21" s="813"/>
      <c r="J21" s="813"/>
      <c r="K21" s="813"/>
      <c r="L21" s="813"/>
      <c r="M21" s="813"/>
      <c r="N21" s="813"/>
    </row>
    <row r="22" spans="1:14" s="235" customFormat="1" ht="16.5" customHeight="1">
      <c r="A22" s="893" t="s">
        <v>230</v>
      </c>
      <c r="B22" s="893"/>
      <c r="C22" s="979" t="s">
        <v>896</v>
      </c>
      <c r="D22" s="979"/>
      <c r="E22" s="566"/>
      <c r="F22" s="160"/>
      <c r="G22" s="249"/>
      <c r="H22" s="249"/>
      <c r="I22" s="813"/>
      <c r="J22" s="813"/>
      <c r="K22" s="813"/>
      <c r="L22" s="813"/>
      <c r="M22" s="813"/>
      <c r="N22" s="813"/>
    </row>
    <row r="23" spans="1:9" s="235" customFormat="1" ht="15" customHeight="1">
      <c r="A23" s="567"/>
      <c r="B23" s="532"/>
      <c r="C23" s="532"/>
      <c r="D23" s="568"/>
      <c r="E23" s="568"/>
      <c r="G23" s="259"/>
      <c r="H23" s="259"/>
      <c r="I23" s="259"/>
    </row>
    <row r="24" spans="1:9" s="235" customFormat="1" ht="15" customHeight="1">
      <c r="A24" s="569" t="s">
        <v>871</v>
      </c>
      <c r="B24" s="557" t="s">
        <v>872</v>
      </c>
      <c r="C24" s="981" t="s">
        <v>897</v>
      </c>
      <c r="D24" s="981"/>
      <c r="E24" s="981"/>
      <c r="F24" s="981"/>
      <c r="G24" s="570"/>
      <c r="H24" s="259"/>
      <c r="I24" s="259"/>
    </row>
    <row r="25" spans="1:9" s="235" customFormat="1" ht="15" customHeight="1">
      <c r="A25" s="976" t="s">
        <v>898</v>
      </c>
      <c r="B25" s="976"/>
      <c r="C25" s="864" t="s">
        <v>844</v>
      </c>
      <c r="D25" s="864"/>
      <c r="E25" s="378" t="s">
        <v>845</v>
      </c>
      <c r="F25" s="864" t="s">
        <v>899</v>
      </c>
      <c r="G25" s="571"/>
      <c r="H25" s="259"/>
      <c r="I25" s="259"/>
    </row>
    <row r="26" spans="1:6" s="235" customFormat="1" ht="15" customHeight="1">
      <c r="A26" s="976"/>
      <c r="B26" s="976"/>
      <c r="C26" s="801" t="s">
        <v>846</v>
      </c>
      <c r="D26" s="801"/>
      <c r="E26" s="801"/>
      <c r="F26" s="864"/>
    </row>
    <row r="27" spans="1:6" s="572" customFormat="1" ht="11.25" customHeight="1">
      <c r="A27" s="976"/>
      <c r="B27" s="976"/>
      <c r="C27" s="977" t="s">
        <v>202</v>
      </c>
      <c r="D27" s="977"/>
      <c r="E27" s="563" t="s">
        <v>203</v>
      </c>
      <c r="F27" s="563" t="s">
        <v>204</v>
      </c>
    </row>
    <row r="28" spans="1:6" s="568" customFormat="1" ht="18.75" customHeight="1">
      <c r="A28" s="893" t="s">
        <v>232</v>
      </c>
      <c r="B28" s="893"/>
      <c r="C28" s="917">
        <v>0</v>
      </c>
      <c r="D28" s="917"/>
      <c r="E28" s="573">
        <v>0</v>
      </c>
      <c r="F28" s="573">
        <v>0</v>
      </c>
    </row>
    <row r="29" s="235" customFormat="1" ht="15" customHeight="1"/>
    <row r="30" s="235" customFormat="1" ht="15" customHeight="1"/>
    <row r="31" s="235" customFormat="1" ht="15" customHeight="1"/>
    <row r="32" s="235" customFormat="1" ht="15" customHeight="1"/>
    <row r="33" s="235" customFormat="1" ht="8.25" customHeight="1"/>
    <row r="34" s="568" customFormat="1" ht="15" customHeight="1"/>
    <row r="35" spans="3:14" s="235" customFormat="1" ht="15" customHeight="1">
      <c r="C35" s="744">
        <v>39</v>
      </c>
      <c r="D35" s="744"/>
      <c r="E35" s="744"/>
      <c r="F35" s="744"/>
      <c r="G35" s="744"/>
      <c r="H35" s="744"/>
      <c r="I35" s="744"/>
      <c r="J35" s="745"/>
      <c r="K35" s="745"/>
      <c r="L35" s="745"/>
      <c r="M35" s="745"/>
      <c r="N35" s="745"/>
    </row>
    <row r="65536" ht="15" customHeight="1"/>
  </sheetData>
  <sheetProtection selectLockedCells="1" selectUnlockedCells="1"/>
  <mergeCells count="60">
    <mergeCell ref="A28:B28"/>
    <mergeCell ref="C28:D28"/>
    <mergeCell ref="C35:I35"/>
    <mergeCell ref="J35:N35"/>
    <mergeCell ref="C24:F24"/>
    <mergeCell ref="A25:B27"/>
    <mergeCell ref="C25:D25"/>
    <mergeCell ref="F25:F26"/>
    <mergeCell ref="C26:E26"/>
    <mergeCell ref="C27:D27"/>
    <mergeCell ref="A21:B21"/>
    <mergeCell ref="C21:D21"/>
    <mergeCell ref="I21:N21"/>
    <mergeCell ref="A22:B22"/>
    <mergeCell ref="C22:D22"/>
    <mergeCell ref="I22:N22"/>
    <mergeCell ref="A19:B19"/>
    <mergeCell ref="C19:D19"/>
    <mergeCell ref="I19:N19"/>
    <mergeCell ref="A20:B20"/>
    <mergeCell ref="C20:D20"/>
    <mergeCell ref="I20:N20"/>
    <mergeCell ref="A16:B16"/>
    <mergeCell ref="C16:D17"/>
    <mergeCell ref="I16:N16"/>
    <mergeCell ref="A17:B17"/>
    <mergeCell ref="I17:N17"/>
    <mergeCell ref="A18:B18"/>
    <mergeCell ref="C18:D18"/>
    <mergeCell ref="I18:N18"/>
    <mergeCell ref="I11:N11"/>
    <mergeCell ref="A12:B12"/>
    <mergeCell ref="C12:D15"/>
    <mergeCell ref="I12:N12"/>
    <mergeCell ref="A13:B13"/>
    <mergeCell ref="I13:N13"/>
    <mergeCell ref="A14:B14"/>
    <mergeCell ref="I14:N14"/>
    <mergeCell ref="A15:B15"/>
    <mergeCell ref="I15:N15"/>
    <mergeCell ref="A7:B7"/>
    <mergeCell ref="C7:D11"/>
    <mergeCell ref="I7:N7"/>
    <mergeCell ref="A8:B8"/>
    <mergeCell ref="I8:N8"/>
    <mergeCell ref="A9:B9"/>
    <mergeCell ref="I9:N9"/>
    <mergeCell ref="A10:B10"/>
    <mergeCell ref="I10:N10"/>
    <mergeCell ref="A11:B11"/>
    <mergeCell ref="J1:N1"/>
    <mergeCell ref="G3:I3"/>
    <mergeCell ref="J3:N3"/>
    <mergeCell ref="A4:B6"/>
    <mergeCell ref="C4:E6"/>
    <mergeCell ref="F4:F5"/>
    <mergeCell ref="G4:G5"/>
    <mergeCell ref="H4:H5"/>
    <mergeCell ref="I4:N5"/>
    <mergeCell ref="I6:N6"/>
  </mergeCells>
  <conditionalFormatting sqref="J3:N3">
    <cfRule type="cellIs" priority="1" dxfId="49" operator="equal" stopIfTrue="1">
      <formula>0</formula>
    </cfRule>
  </conditionalFormatting>
  <dataValidations count="2">
    <dataValidation type="whole" operator="greaterThanOrEqual" allowBlank="1" showErrorMessage="1" sqref="F7:F10 F21:F22 C28:F28">
      <formula1>0</formula1>
    </dataValidation>
    <dataValidation type="decimal" operator="greaterThanOrEqual" allowBlank="1" showErrorMessage="1" sqref="G7:G15 H16:H17 I18:N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37"/>
  <sheetViews>
    <sheetView showGridLines="0" zoomScalePageLayoutView="0" workbookViewId="0" topLeftCell="B1">
      <selection activeCell="N9" sqref="N9"/>
    </sheetView>
  </sheetViews>
  <sheetFormatPr defaultColWidth="12.625" defaultRowHeight="12.75"/>
  <cols>
    <col min="1" max="1" width="2.75390625" style="182" customWidth="1"/>
    <col min="2" max="2" width="3.00390625" style="183" customWidth="1"/>
    <col min="3" max="3" width="7.375" style="149" customWidth="1"/>
    <col min="4" max="4" width="3.625" style="149" customWidth="1"/>
    <col min="5" max="5" width="30.25390625" style="149" customWidth="1"/>
    <col min="6" max="8" width="6.75390625" style="149" customWidth="1"/>
    <col min="9" max="9" width="7.75390625" style="149" customWidth="1"/>
    <col min="10" max="12" width="6.75390625" style="149" customWidth="1"/>
    <col min="13" max="13" width="7.75390625" style="149" customWidth="1"/>
    <col min="14" max="16" width="6.75390625" style="149" customWidth="1"/>
    <col min="17" max="17" width="7.75390625" style="149" customWidth="1"/>
    <col min="18" max="18" width="5.625" style="149" customWidth="1"/>
    <col min="19" max="23" width="2.125" style="149" customWidth="1"/>
    <col min="24" max="16384" width="12.625" style="149" customWidth="1"/>
  </cols>
  <sheetData>
    <row r="1" spans="20:23" ht="12">
      <c r="T1" s="768">
        <v>1616</v>
      </c>
      <c r="U1" s="768"/>
      <c r="V1" s="768"/>
      <c r="W1" s="768"/>
    </row>
    <row r="3" spans="1:23" s="188" customFormat="1" ht="18.75" customHeight="1">
      <c r="A3" s="186" t="s">
        <v>252</v>
      </c>
      <c r="B3" s="144">
        <v>2</v>
      </c>
      <c r="C3" s="145" t="s">
        <v>253</v>
      </c>
      <c r="D3" s="145"/>
      <c r="E3" s="145"/>
      <c r="F3" s="187"/>
      <c r="L3" s="769" t="s">
        <v>183</v>
      </c>
      <c r="M3" s="769"/>
      <c r="N3" s="769"/>
      <c r="O3" s="769"/>
      <c r="P3" s="769"/>
      <c r="Q3" s="769"/>
      <c r="R3" s="769"/>
      <c r="S3" s="748" t="str">
        <f>elolap!$P$34</f>
        <v>13392</v>
      </c>
      <c r="T3" s="748"/>
      <c r="U3" s="748"/>
      <c r="V3" s="748"/>
      <c r="W3" s="748"/>
    </row>
    <row r="4" spans="1:23" ht="12.75" customHeight="1">
      <c r="A4" s="770" t="s">
        <v>184</v>
      </c>
      <c r="B4" s="770"/>
      <c r="C4" s="750" t="s">
        <v>185</v>
      </c>
      <c r="D4" s="750"/>
      <c r="E4" s="750"/>
      <c r="F4" s="752" t="s">
        <v>254</v>
      </c>
      <c r="G4" s="752"/>
      <c r="H4" s="752"/>
      <c r="I4" s="752"/>
      <c r="J4" s="752" t="s">
        <v>255</v>
      </c>
      <c r="K4" s="752"/>
      <c r="L4" s="752"/>
      <c r="M4" s="752"/>
      <c r="N4" s="771" t="s">
        <v>256</v>
      </c>
      <c r="O4" s="771"/>
      <c r="P4" s="771"/>
      <c r="Q4" s="771"/>
      <c r="R4" s="771"/>
      <c r="S4" s="771"/>
      <c r="T4" s="771"/>
      <c r="U4" s="771"/>
      <c r="V4" s="771"/>
      <c r="W4" s="771"/>
    </row>
    <row r="5" spans="1:23" ht="12.75" customHeight="1">
      <c r="A5" s="770"/>
      <c r="B5" s="770"/>
      <c r="C5" s="750"/>
      <c r="D5" s="750"/>
      <c r="E5" s="750"/>
      <c r="F5" s="757" t="s">
        <v>190</v>
      </c>
      <c r="G5" s="757"/>
      <c r="H5" s="757"/>
      <c r="I5" s="754" t="s">
        <v>257</v>
      </c>
      <c r="J5" s="756" t="s">
        <v>190</v>
      </c>
      <c r="K5" s="756"/>
      <c r="L5" s="756"/>
      <c r="M5" s="754" t="s">
        <v>257</v>
      </c>
      <c r="N5" s="756" t="s">
        <v>190</v>
      </c>
      <c r="O5" s="756"/>
      <c r="P5" s="756"/>
      <c r="Q5" s="754" t="s">
        <v>257</v>
      </c>
      <c r="R5" s="772" t="s">
        <v>258</v>
      </c>
      <c r="S5" s="772"/>
      <c r="T5" s="773" t="s">
        <v>259</v>
      </c>
      <c r="U5" s="773"/>
      <c r="V5" s="773"/>
      <c r="W5" s="773"/>
    </row>
    <row r="6" spans="1:23" ht="36" customHeight="1">
      <c r="A6" s="770"/>
      <c r="B6" s="770"/>
      <c r="C6" s="750"/>
      <c r="D6" s="750"/>
      <c r="E6" s="750"/>
      <c r="F6" s="757"/>
      <c r="G6" s="757"/>
      <c r="H6" s="757"/>
      <c r="I6" s="754"/>
      <c r="J6" s="756"/>
      <c r="K6" s="756"/>
      <c r="L6" s="756"/>
      <c r="M6" s="754"/>
      <c r="N6" s="756"/>
      <c r="O6" s="756"/>
      <c r="P6" s="756"/>
      <c r="Q6" s="754"/>
      <c r="R6" s="772"/>
      <c r="S6" s="772"/>
      <c r="T6" s="773"/>
      <c r="U6" s="773"/>
      <c r="V6" s="773"/>
      <c r="W6" s="773"/>
    </row>
    <row r="7" spans="1:23" ht="13.5" customHeight="1">
      <c r="A7" s="770"/>
      <c r="B7" s="770"/>
      <c r="C7" s="750"/>
      <c r="D7" s="750"/>
      <c r="E7" s="750"/>
      <c r="F7" s="189" t="s">
        <v>196</v>
      </c>
      <c r="G7" s="153" t="s">
        <v>194</v>
      </c>
      <c r="H7" s="154" t="s">
        <v>195</v>
      </c>
      <c r="I7" s="754"/>
      <c r="J7" s="189" t="s">
        <v>196</v>
      </c>
      <c r="K7" s="153" t="s">
        <v>194</v>
      </c>
      <c r="L7" s="154" t="s">
        <v>195</v>
      </c>
      <c r="M7" s="754"/>
      <c r="N7" s="190" t="s">
        <v>196</v>
      </c>
      <c r="O7" s="155" t="s">
        <v>194</v>
      </c>
      <c r="P7" s="154" t="s">
        <v>195</v>
      </c>
      <c r="Q7" s="754"/>
      <c r="R7" s="774" t="s">
        <v>197</v>
      </c>
      <c r="S7" s="774"/>
      <c r="T7" s="774"/>
      <c r="U7" s="774"/>
      <c r="V7" s="774"/>
      <c r="W7" s="774"/>
    </row>
    <row r="8" spans="1:23" ht="9" customHeight="1">
      <c r="A8" s="770"/>
      <c r="B8" s="770"/>
      <c r="C8" s="758"/>
      <c r="D8" s="758"/>
      <c r="E8" s="758"/>
      <c r="F8" s="191" t="s">
        <v>198</v>
      </c>
      <c r="G8" s="151" t="s">
        <v>199</v>
      </c>
      <c r="H8" s="151" t="s">
        <v>200</v>
      </c>
      <c r="I8" s="151" t="s">
        <v>201</v>
      </c>
      <c r="J8" s="150" t="s">
        <v>202</v>
      </c>
      <c r="K8" s="151" t="s">
        <v>203</v>
      </c>
      <c r="L8" s="151" t="s">
        <v>204</v>
      </c>
      <c r="M8" s="151" t="s">
        <v>260</v>
      </c>
      <c r="N8" s="150" t="s">
        <v>261</v>
      </c>
      <c r="O8" s="151" t="s">
        <v>262</v>
      </c>
      <c r="P8" s="150" t="s">
        <v>263</v>
      </c>
      <c r="Q8" s="150" t="s">
        <v>264</v>
      </c>
      <c r="R8" s="758" t="s">
        <v>265</v>
      </c>
      <c r="S8" s="758"/>
      <c r="T8" s="752" t="s">
        <v>266</v>
      </c>
      <c r="U8" s="752"/>
      <c r="V8" s="752"/>
      <c r="W8" s="752"/>
    </row>
    <row r="9" spans="1:23" s="188" customFormat="1" ht="15.75" customHeight="1">
      <c r="A9" s="759" t="s">
        <v>62</v>
      </c>
      <c r="B9" s="759"/>
      <c r="C9" s="192" t="s">
        <v>267</v>
      </c>
      <c r="D9" s="193"/>
      <c r="E9" s="193"/>
      <c r="F9" s="159">
        <v>10</v>
      </c>
      <c r="G9" s="159">
        <v>1</v>
      </c>
      <c r="H9" s="159">
        <v>911</v>
      </c>
      <c r="I9" s="194"/>
      <c r="J9" s="159">
        <v>0</v>
      </c>
      <c r="K9" s="159">
        <v>0</v>
      </c>
      <c r="L9" s="159">
        <v>0</v>
      </c>
      <c r="M9" s="194"/>
      <c r="N9" s="159">
        <v>10</v>
      </c>
      <c r="O9" s="159">
        <v>1</v>
      </c>
      <c r="P9" s="159">
        <v>911</v>
      </c>
      <c r="Q9" s="194"/>
      <c r="R9" s="760">
        <v>49757</v>
      </c>
      <c r="S9" s="760"/>
      <c r="T9" s="760">
        <v>412908</v>
      </c>
      <c r="U9" s="760"/>
      <c r="V9" s="760"/>
      <c r="W9" s="760"/>
    </row>
    <row r="10" spans="1:23" s="188" customFormat="1" ht="15.75" customHeight="1">
      <c r="A10" s="759" t="s">
        <v>57</v>
      </c>
      <c r="B10" s="759"/>
      <c r="C10" s="775" t="s">
        <v>268</v>
      </c>
      <c r="D10" s="775"/>
      <c r="E10" s="195" t="s">
        <v>269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760">
        <v>0</v>
      </c>
      <c r="S10" s="760"/>
      <c r="T10" s="760">
        <v>0</v>
      </c>
      <c r="U10" s="760"/>
      <c r="V10" s="760"/>
      <c r="W10" s="760"/>
    </row>
    <row r="11" spans="1:23" s="188" customFormat="1" ht="15.75" customHeight="1">
      <c r="A11" s="759" t="s">
        <v>55</v>
      </c>
      <c r="B11" s="759"/>
      <c r="C11" s="775"/>
      <c r="D11" s="775"/>
      <c r="E11" s="196" t="s">
        <v>270</v>
      </c>
      <c r="F11" s="159">
        <v>0</v>
      </c>
      <c r="G11" s="159">
        <v>0</v>
      </c>
      <c r="H11" s="159">
        <v>0</v>
      </c>
      <c r="I11" s="197"/>
      <c r="J11" s="159">
        <v>0</v>
      </c>
      <c r="K11" s="159">
        <v>0</v>
      </c>
      <c r="L11" s="159">
        <v>0</v>
      </c>
      <c r="M11" s="197"/>
      <c r="N11" s="159">
        <v>0</v>
      </c>
      <c r="O11" s="159">
        <v>0</v>
      </c>
      <c r="P11" s="159">
        <v>0</v>
      </c>
      <c r="Q11" s="197"/>
      <c r="R11" s="760">
        <v>0</v>
      </c>
      <c r="S11" s="760"/>
      <c r="T11" s="760">
        <v>0</v>
      </c>
      <c r="U11" s="760"/>
      <c r="V11" s="760"/>
      <c r="W11" s="760"/>
    </row>
    <row r="12" spans="1:23" s="188" customFormat="1" ht="15.75" customHeight="1">
      <c r="A12" s="759" t="s">
        <v>59</v>
      </c>
      <c r="B12" s="759"/>
      <c r="C12" s="775"/>
      <c r="D12" s="775"/>
      <c r="E12" s="196" t="s">
        <v>271</v>
      </c>
      <c r="F12" s="159">
        <v>0</v>
      </c>
      <c r="G12" s="159">
        <v>0</v>
      </c>
      <c r="H12" s="159">
        <v>0</v>
      </c>
      <c r="I12" s="197"/>
      <c r="J12" s="159">
        <v>0</v>
      </c>
      <c r="K12" s="159">
        <v>0</v>
      </c>
      <c r="L12" s="159">
        <v>0</v>
      </c>
      <c r="M12" s="197"/>
      <c r="N12" s="159">
        <v>0</v>
      </c>
      <c r="O12" s="159">
        <v>0</v>
      </c>
      <c r="P12" s="159">
        <v>0</v>
      </c>
      <c r="Q12" s="197"/>
      <c r="R12" s="760">
        <v>0</v>
      </c>
      <c r="S12" s="760"/>
      <c r="T12" s="760">
        <v>0</v>
      </c>
      <c r="U12" s="760"/>
      <c r="V12" s="760"/>
      <c r="W12" s="760"/>
    </row>
    <row r="13" spans="1:23" s="188" customFormat="1" ht="15.75" customHeight="1">
      <c r="A13" s="759" t="s">
        <v>61</v>
      </c>
      <c r="B13" s="759"/>
      <c r="C13" s="775"/>
      <c r="D13" s="775"/>
      <c r="E13" s="196" t="s">
        <v>272</v>
      </c>
      <c r="F13" s="159">
        <v>10</v>
      </c>
      <c r="G13" s="159">
        <v>1</v>
      </c>
      <c r="H13" s="159">
        <v>911</v>
      </c>
      <c r="I13" s="197"/>
      <c r="J13" s="159">
        <v>0</v>
      </c>
      <c r="K13" s="159">
        <v>0</v>
      </c>
      <c r="L13" s="159">
        <v>0</v>
      </c>
      <c r="M13" s="197"/>
      <c r="N13" s="159">
        <v>10</v>
      </c>
      <c r="O13" s="159">
        <v>1</v>
      </c>
      <c r="P13" s="159">
        <v>911</v>
      </c>
      <c r="Q13" s="197"/>
      <c r="R13" s="760">
        <v>49757</v>
      </c>
      <c r="S13" s="760"/>
      <c r="T13" s="760">
        <v>412908</v>
      </c>
      <c r="U13" s="760"/>
      <c r="V13" s="760"/>
      <c r="W13" s="760"/>
    </row>
    <row r="14" spans="1:23" s="188" customFormat="1" ht="15.75" customHeight="1">
      <c r="A14" s="759" t="s">
        <v>64</v>
      </c>
      <c r="B14" s="759"/>
      <c r="C14" s="754" t="s">
        <v>273</v>
      </c>
      <c r="D14" s="198" t="s">
        <v>274</v>
      </c>
      <c r="E14" s="195"/>
      <c r="F14" s="159">
        <v>0</v>
      </c>
      <c r="G14" s="159">
        <v>0</v>
      </c>
      <c r="H14" s="159">
        <v>0</v>
      </c>
      <c r="I14" s="197"/>
      <c r="J14" s="159">
        <v>0</v>
      </c>
      <c r="K14" s="159">
        <v>0</v>
      </c>
      <c r="L14" s="159">
        <v>0</v>
      </c>
      <c r="M14" s="197"/>
      <c r="N14" s="159">
        <v>0</v>
      </c>
      <c r="O14" s="159">
        <v>0</v>
      </c>
      <c r="P14" s="159">
        <v>0</v>
      </c>
      <c r="Q14" s="194"/>
      <c r="R14" s="760">
        <v>0</v>
      </c>
      <c r="S14" s="760"/>
      <c r="T14" s="760">
        <v>0</v>
      </c>
      <c r="U14" s="760"/>
      <c r="V14" s="760"/>
      <c r="W14" s="760"/>
    </row>
    <row r="15" spans="1:23" s="188" customFormat="1" ht="15.75" customHeight="1">
      <c r="A15" s="759" t="s">
        <v>66</v>
      </c>
      <c r="B15" s="759"/>
      <c r="C15" s="754"/>
      <c r="D15" s="198" t="s">
        <v>275</v>
      </c>
      <c r="E15" s="195"/>
      <c r="F15" s="159">
        <v>0</v>
      </c>
      <c r="G15" s="159">
        <v>0</v>
      </c>
      <c r="H15" s="159">
        <v>0</v>
      </c>
      <c r="I15" s="197"/>
      <c r="J15" s="159">
        <v>0</v>
      </c>
      <c r="K15" s="159">
        <v>0</v>
      </c>
      <c r="L15" s="159">
        <v>0</v>
      </c>
      <c r="M15" s="197"/>
      <c r="N15" s="159">
        <v>0</v>
      </c>
      <c r="O15" s="159">
        <v>0</v>
      </c>
      <c r="P15" s="159">
        <v>0</v>
      </c>
      <c r="Q15" s="194"/>
      <c r="R15" s="760">
        <v>0</v>
      </c>
      <c r="S15" s="760"/>
      <c r="T15" s="760">
        <v>0</v>
      </c>
      <c r="U15" s="760"/>
      <c r="V15" s="760"/>
      <c r="W15" s="760"/>
    </row>
    <row r="16" spans="1:23" s="188" customFormat="1" ht="15.75" customHeight="1">
      <c r="A16" s="759" t="s">
        <v>68</v>
      </c>
      <c r="B16" s="759"/>
      <c r="C16" s="754"/>
      <c r="D16" s="198" t="s">
        <v>276</v>
      </c>
      <c r="E16" s="195"/>
      <c r="F16" s="159">
        <v>0</v>
      </c>
      <c r="G16" s="159">
        <v>0</v>
      </c>
      <c r="H16" s="159">
        <v>0</v>
      </c>
      <c r="I16" s="197"/>
      <c r="J16" s="159">
        <v>0</v>
      </c>
      <c r="K16" s="159">
        <v>0</v>
      </c>
      <c r="L16" s="159">
        <v>0</v>
      </c>
      <c r="M16" s="197"/>
      <c r="N16" s="159">
        <v>0</v>
      </c>
      <c r="O16" s="159">
        <v>0</v>
      </c>
      <c r="P16" s="159">
        <v>0</v>
      </c>
      <c r="Q16" s="194"/>
      <c r="R16" s="760">
        <v>0</v>
      </c>
      <c r="S16" s="760"/>
      <c r="T16" s="760">
        <v>0</v>
      </c>
      <c r="U16" s="760"/>
      <c r="V16" s="760"/>
      <c r="W16" s="760"/>
    </row>
    <row r="17" spans="1:23" s="188" customFormat="1" ht="15.75" customHeight="1">
      <c r="A17" s="759" t="s">
        <v>70</v>
      </c>
      <c r="B17" s="759"/>
      <c r="C17" s="754"/>
      <c r="D17" s="198" t="s">
        <v>277</v>
      </c>
      <c r="E17" s="195"/>
      <c r="F17" s="159">
        <v>0</v>
      </c>
      <c r="G17" s="159">
        <v>0</v>
      </c>
      <c r="H17" s="159">
        <v>0</v>
      </c>
      <c r="I17" s="197"/>
      <c r="J17" s="159">
        <v>0</v>
      </c>
      <c r="K17" s="159">
        <v>0</v>
      </c>
      <c r="L17" s="159">
        <v>0</v>
      </c>
      <c r="M17" s="197"/>
      <c r="N17" s="159">
        <v>0</v>
      </c>
      <c r="O17" s="159">
        <v>0</v>
      </c>
      <c r="P17" s="159">
        <v>0</v>
      </c>
      <c r="Q17" s="194"/>
      <c r="R17" s="760">
        <v>0</v>
      </c>
      <c r="S17" s="760"/>
      <c r="T17" s="760">
        <v>0</v>
      </c>
      <c r="U17" s="760"/>
      <c r="V17" s="760"/>
      <c r="W17" s="760"/>
    </row>
    <row r="18" spans="1:23" s="188" customFormat="1" ht="15.75" customHeight="1">
      <c r="A18" s="759" t="s">
        <v>217</v>
      </c>
      <c r="B18" s="759"/>
      <c r="C18" s="754"/>
      <c r="D18" s="198" t="s">
        <v>278</v>
      </c>
      <c r="E18" s="195"/>
      <c r="F18" s="159">
        <v>0</v>
      </c>
      <c r="G18" s="159">
        <v>0</v>
      </c>
      <c r="H18" s="159">
        <v>0</v>
      </c>
      <c r="I18" s="197"/>
      <c r="J18" s="159">
        <v>0</v>
      </c>
      <c r="K18" s="159">
        <v>0</v>
      </c>
      <c r="L18" s="159">
        <v>0</v>
      </c>
      <c r="M18" s="197"/>
      <c r="N18" s="159">
        <v>0</v>
      </c>
      <c r="O18" s="159">
        <v>0</v>
      </c>
      <c r="P18" s="159">
        <v>0</v>
      </c>
      <c r="Q18" s="194"/>
      <c r="R18" s="760">
        <v>0</v>
      </c>
      <c r="S18" s="760"/>
      <c r="T18" s="760">
        <v>0</v>
      </c>
      <c r="U18" s="760"/>
      <c r="V18" s="760"/>
      <c r="W18" s="760"/>
    </row>
    <row r="19" spans="1:23" s="188" customFormat="1" ht="15.75" customHeight="1">
      <c r="A19" s="759" t="s">
        <v>219</v>
      </c>
      <c r="B19" s="759"/>
      <c r="C19" s="754"/>
      <c r="D19" s="198" t="s">
        <v>279</v>
      </c>
      <c r="E19" s="195"/>
      <c r="F19" s="159">
        <v>0</v>
      </c>
      <c r="G19" s="159">
        <v>0</v>
      </c>
      <c r="H19" s="159">
        <v>0</v>
      </c>
      <c r="I19" s="197"/>
      <c r="J19" s="159">
        <v>0</v>
      </c>
      <c r="K19" s="159">
        <v>0</v>
      </c>
      <c r="L19" s="159">
        <v>0</v>
      </c>
      <c r="M19" s="197"/>
      <c r="N19" s="159">
        <v>0</v>
      </c>
      <c r="O19" s="159">
        <v>0</v>
      </c>
      <c r="P19" s="159">
        <v>0</v>
      </c>
      <c r="Q19" s="194"/>
      <c r="R19" s="760">
        <v>0</v>
      </c>
      <c r="S19" s="760"/>
      <c r="T19" s="760">
        <v>0</v>
      </c>
      <c r="U19" s="760"/>
      <c r="V19" s="760"/>
      <c r="W19" s="760"/>
    </row>
    <row r="20" spans="1:23" s="188" customFormat="1" ht="15.75" customHeight="1">
      <c r="A20" s="759" t="s">
        <v>221</v>
      </c>
      <c r="B20" s="759"/>
      <c r="C20" s="754"/>
      <c r="D20" s="198" t="s">
        <v>280</v>
      </c>
      <c r="E20" s="195"/>
      <c r="F20" s="159">
        <v>0</v>
      </c>
      <c r="G20" s="159">
        <v>0</v>
      </c>
      <c r="H20" s="159">
        <v>0</v>
      </c>
      <c r="I20" s="197"/>
      <c r="J20" s="159">
        <v>0</v>
      </c>
      <c r="K20" s="159">
        <v>0</v>
      </c>
      <c r="L20" s="159">
        <v>0</v>
      </c>
      <c r="M20" s="197"/>
      <c r="N20" s="159">
        <v>0</v>
      </c>
      <c r="O20" s="159">
        <v>0</v>
      </c>
      <c r="P20" s="159">
        <v>0</v>
      </c>
      <c r="Q20" s="194"/>
      <c r="R20" s="760">
        <v>0</v>
      </c>
      <c r="S20" s="760"/>
      <c r="T20" s="760">
        <v>0</v>
      </c>
      <c r="U20" s="760"/>
      <c r="V20" s="760"/>
      <c r="W20" s="760"/>
    </row>
    <row r="21" spans="1:23" s="188" customFormat="1" ht="15.75" customHeight="1">
      <c r="A21" s="759" t="s">
        <v>223</v>
      </c>
      <c r="B21" s="759"/>
      <c r="C21" s="754"/>
      <c r="D21" s="198" t="s">
        <v>281</v>
      </c>
      <c r="E21" s="195"/>
      <c r="F21" s="159">
        <v>0</v>
      </c>
      <c r="G21" s="159">
        <v>0</v>
      </c>
      <c r="H21" s="159">
        <v>0</v>
      </c>
      <c r="I21" s="197"/>
      <c r="J21" s="159">
        <v>0</v>
      </c>
      <c r="K21" s="159">
        <v>0</v>
      </c>
      <c r="L21" s="159">
        <v>0</v>
      </c>
      <c r="M21" s="197"/>
      <c r="N21" s="159">
        <v>0</v>
      </c>
      <c r="O21" s="159">
        <v>0</v>
      </c>
      <c r="P21" s="159">
        <v>0</v>
      </c>
      <c r="Q21" s="194"/>
      <c r="R21" s="760">
        <v>0</v>
      </c>
      <c r="S21" s="760"/>
      <c r="T21" s="760">
        <v>0</v>
      </c>
      <c r="U21" s="760"/>
      <c r="V21" s="760"/>
      <c r="W21" s="760"/>
    </row>
    <row r="22" spans="1:23" s="188" customFormat="1" ht="15.75" customHeight="1">
      <c r="A22" s="759" t="s">
        <v>225</v>
      </c>
      <c r="B22" s="759"/>
      <c r="C22" s="754"/>
      <c r="D22" s="198" t="s">
        <v>282</v>
      </c>
      <c r="E22" s="195"/>
      <c r="F22" s="159">
        <v>0</v>
      </c>
      <c r="G22" s="159">
        <v>0</v>
      </c>
      <c r="H22" s="159">
        <v>0</v>
      </c>
      <c r="I22" s="197"/>
      <c r="J22" s="159">
        <v>0</v>
      </c>
      <c r="K22" s="159">
        <v>0</v>
      </c>
      <c r="L22" s="159">
        <v>0</v>
      </c>
      <c r="M22" s="197"/>
      <c r="N22" s="159">
        <v>0</v>
      </c>
      <c r="O22" s="159">
        <v>0</v>
      </c>
      <c r="P22" s="159">
        <v>0</v>
      </c>
      <c r="Q22" s="194"/>
      <c r="R22" s="760">
        <v>0</v>
      </c>
      <c r="S22" s="760"/>
      <c r="T22" s="760">
        <v>0</v>
      </c>
      <c r="U22" s="760"/>
      <c r="V22" s="760"/>
      <c r="W22" s="760"/>
    </row>
    <row r="23" spans="1:23" s="188" customFormat="1" ht="15.75" customHeight="1">
      <c r="A23" s="759" t="s">
        <v>228</v>
      </c>
      <c r="B23" s="759"/>
      <c r="C23" s="754"/>
      <c r="D23" s="198" t="s">
        <v>283</v>
      </c>
      <c r="E23" s="195"/>
      <c r="F23" s="159">
        <v>0</v>
      </c>
      <c r="G23" s="159">
        <v>0</v>
      </c>
      <c r="H23" s="159">
        <v>0</v>
      </c>
      <c r="I23" s="197"/>
      <c r="J23" s="159">
        <v>0</v>
      </c>
      <c r="K23" s="159">
        <v>0</v>
      </c>
      <c r="L23" s="159">
        <v>0</v>
      </c>
      <c r="M23" s="197"/>
      <c r="N23" s="159">
        <v>0</v>
      </c>
      <c r="O23" s="159">
        <v>0</v>
      </c>
      <c r="P23" s="159">
        <v>0</v>
      </c>
      <c r="Q23" s="194"/>
      <c r="R23" s="760">
        <v>0</v>
      </c>
      <c r="S23" s="760"/>
      <c r="T23" s="760">
        <v>0</v>
      </c>
      <c r="U23" s="760"/>
      <c r="V23" s="760"/>
      <c r="W23" s="760"/>
    </row>
    <row r="24" spans="1:23" s="188" customFormat="1" ht="15.75" customHeight="1">
      <c r="A24" s="759" t="s">
        <v>230</v>
      </c>
      <c r="B24" s="759"/>
      <c r="C24" s="754"/>
      <c r="D24" s="198" t="s">
        <v>284</v>
      </c>
      <c r="E24" s="195"/>
      <c r="F24" s="159">
        <v>0</v>
      </c>
      <c r="G24" s="159">
        <v>0</v>
      </c>
      <c r="H24" s="159">
        <v>0</v>
      </c>
      <c r="I24" s="197"/>
      <c r="J24" s="159">
        <v>0</v>
      </c>
      <c r="K24" s="159">
        <v>0</v>
      </c>
      <c r="L24" s="159">
        <v>0</v>
      </c>
      <c r="M24" s="197"/>
      <c r="N24" s="159">
        <v>0</v>
      </c>
      <c r="O24" s="159">
        <v>0</v>
      </c>
      <c r="P24" s="159">
        <v>0</v>
      </c>
      <c r="Q24" s="194"/>
      <c r="R24" s="760">
        <v>0</v>
      </c>
      <c r="S24" s="760"/>
      <c r="T24" s="760">
        <v>0</v>
      </c>
      <c r="U24" s="760"/>
      <c r="V24" s="760"/>
      <c r="W24" s="760"/>
    </row>
    <row r="25" spans="1:23" s="188" customFormat="1" ht="22.5" customHeight="1">
      <c r="A25" s="759" t="s">
        <v>232</v>
      </c>
      <c r="B25" s="759"/>
      <c r="C25" s="754"/>
      <c r="D25" s="776" t="s">
        <v>285</v>
      </c>
      <c r="E25" s="776"/>
      <c r="F25" s="159">
        <v>0</v>
      </c>
      <c r="G25" s="159">
        <v>0</v>
      </c>
      <c r="H25" s="159">
        <v>0</v>
      </c>
      <c r="I25" s="197"/>
      <c r="J25" s="159">
        <v>0</v>
      </c>
      <c r="K25" s="159">
        <v>0</v>
      </c>
      <c r="L25" s="159">
        <v>0</v>
      </c>
      <c r="M25" s="197"/>
      <c r="N25" s="159">
        <v>0</v>
      </c>
      <c r="O25" s="159">
        <v>0</v>
      </c>
      <c r="P25" s="159">
        <v>0</v>
      </c>
      <c r="Q25" s="194"/>
      <c r="R25" s="760">
        <v>0</v>
      </c>
      <c r="S25" s="760"/>
      <c r="T25" s="760">
        <v>0</v>
      </c>
      <c r="U25" s="760"/>
      <c r="V25" s="760"/>
      <c r="W25" s="760"/>
    </row>
    <row r="26" spans="1:23" s="188" customFormat="1" ht="15.75" customHeight="1">
      <c r="A26" s="759" t="s">
        <v>234</v>
      </c>
      <c r="B26" s="759"/>
      <c r="C26" s="754" t="s">
        <v>286</v>
      </c>
      <c r="D26" s="198" t="s">
        <v>287</v>
      </c>
      <c r="E26" s="195"/>
      <c r="F26" s="159">
        <v>5</v>
      </c>
      <c r="G26" s="159">
        <v>0</v>
      </c>
      <c r="H26" s="159">
        <v>9548</v>
      </c>
      <c r="I26" s="197"/>
      <c r="J26" s="159">
        <v>0</v>
      </c>
      <c r="K26" s="159">
        <v>0</v>
      </c>
      <c r="L26" s="159">
        <v>0</v>
      </c>
      <c r="M26" s="197"/>
      <c r="N26" s="159">
        <v>5</v>
      </c>
      <c r="O26" s="159">
        <v>0</v>
      </c>
      <c r="P26" s="159">
        <v>9548</v>
      </c>
      <c r="Q26" s="194"/>
      <c r="R26" s="760">
        <v>49757</v>
      </c>
      <c r="S26" s="760"/>
      <c r="T26" s="760">
        <v>136537</v>
      </c>
      <c r="U26" s="760"/>
      <c r="V26" s="760"/>
      <c r="W26" s="760"/>
    </row>
    <row r="27" spans="1:23" s="188" customFormat="1" ht="15.75" customHeight="1">
      <c r="A27" s="759" t="s">
        <v>236</v>
      </c>
      <c r="B27" s="759"/>
      <c r="C27" s="754"/>
      <c r="D27" s="199" t="s">
        <v>288</v>
      </c>
      <c r="E27" s="196"/>
      <c r="F27" s="159">
        <v>0</v>
      </c>
      <c r="G27" s="159">
        <v>0</v>
      </c>
      <c r="H27" s="159">
        <v>0</v>
      </c>
      <c r="I27" s="197"/>
      <c r="J27" s="159">
        <v>0</v>
      </c>
      <c r="K27" s="159">
        <v>0</v>
      </c>
      <c r="L27" s="159">
        <v>0</v>
      </c>
      <c r="M27" s="197"/>
      <c r="N27" s="159">
        <v>0</v>
      </c>
      <c r="O27" s="159">
        <v>0</v>
      </c>
      <c r="P27" s="159">
        <v>0</v>
      </c>
      <c r="Q27" s="197"/>
      <c r="R27" s="760">
        <v>0</v>
      </c>
      <c r="S27" s="760"/>
      <c r="T27" s="760">
        <v>0</v>
      </c>
      <c r="U27" s="760"/>
      <c r="V27" s="760"/>
      <c r="W27" s="760"/>
    </row>
    <row r="28" spans="1:2" s="202" customFormat="1" ht="12">
      <c r="A28" s="200"/>
      <c r="B28" s="201"/>
    </row>
    <row r="29" spans="1:2" s="202" customFormat="1" ht="12">
      <c r="A29" s="200"/>
      <c r="B29" s="201"/>
    </row>
    <row r="30" spans="1:2" s="202" customFormat="1" ht="12">
      <c r="A30" s="200"/>
      <c r="B30" s="201"/>
    </row>
    <row r="31" spans="1:22" s="188" customFormat="1" ht="12">
      <c r="A31" s="185"/>
      <c r="B31" s="203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</row>
    <row r="32" spans="1:22" s="188" customFormat="1" ht="12">
      <c r="A32" s="185"/>
      <c r="B32" s="203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</row>
    <row r="33" spans="1:22" s="188" customFormat="1" ht="12">
      <c r="A33" s="185"/>
      <c r="B33" s="203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  <row r="34" spans="1:22" s="188" customFormat="1" ht="12">
      <c r="A34" s="185"/>
      <c r="B34" s="203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</row>
    <row r="35" spans="1:22" s="188" customFormat="1" ht="12">
      <c r="A35" s="185"/>
      <c r="B35" s="203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</row>
    <row r="36" spans="1:22" s="188" customFormat="1" ht="12">
      <c r="A36" s="185"/>
      <c r="B36" s="203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</row>
    <row r="37" spans="1:23" s="188" customFormat="1" ht="19.5" customHeight="1">
      <c r="A37" s="185"/>
      <c r="B37" s="203"/>
      <c r="E37" s="765">
        <v>4</v>
      </c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77"/>
      <c r="T37" s="777"/>
      <c r="U37" s="777"/>
      <c r="V37" s="777"/>
      <c r="W37" s="777"/>
    </row>
  </sheetData>
  <sheetProtection selectLockedCells="1" selectUnlockedCells="1"/>
  <mergeCells count="83">
    <mergeCell ref="E37:R37"/>
    <mergeCell ref="S37:W37"/>
    <mergeCell ref="A26:B26"/>
    <mergeCell ref="C26:C27"/>
    <mergeCell ref="R26:S26"/>
    <mergeCell ref="T26:W26"/>
    <mergeCell ref="A27:B27"/>
    <mergeCell ref="R27:S27"/>
    <mergeCell ref="T27:W27"/>
    <mergeCell ref="A24:B24"/>
    <mergeCell ref="R24:S24"/>
    <mergeCell ref="T24:W24"/>
    <mergeCell ref="A25:B25"/>
    <mergeCell ref="D25:E25"/>
    <mergeCell ref="R25:S25"/>
    <mergeCell ref="T25:W25"/>
    <mergeCell ref="A22:B22"/>
    <mergeCell ref="R22:S22"/>
    <mergeCell ref="T22:W22"/>
    <mergeCell ref="A23:B23"/>
    <mergeCell ref="R23:S23"/>
    <mergeCell ref="T23:W23"/>
    <mergeCell ref="A20:B20"/>
    <mergeCell ref="R20:S20"/>
    <mergeCell ref="T20:W20"/>
    <mergeCell ref="A21:B21"/>
    <mergeCell ref="R21:S21"/>
    <mergeCell ref="T21:W21"/>
    <mergeCell ref="A18:B18"/>
    <mergeCell ref="R18:S18"/>
    <mergeCell ref="T18:W18"/>
    <mergeCell ref="A19:B19"/>
    <mergeCell ref="R19:S19"/>
    <mergeCell ref="T19:W19"/>
    <mergeCell ref="A16:B16"/>
    <mergeCell ref="R16:S16"/>
    <mergeCell ref="T16:W16"/>
    <mergeCell ref="A17:B17"/>
    <mergeCell ref="R17:S17"/>
    <mergeCell ref="T17:W17"/>
    <mergeCell ref="A13:B13"/>
    <mergeCell ref="R13:S13"/>
    <mergeCell ref="T13:W13"/>
    <mergeCell ref="A14:B14"/>
    <mergeCell ref="C14:C25"/>
    <mergeCell ref="R14:S14"/>
    <mergeCell ref="T14:W14"/>
    <mergeCell ref="A15:B15"/>
    <mergeCell ref="R15:S15"/>
    <mergeCell ref="T15:W15"/>
    <mergeCell ref="A10:B10"/>
    <mergeCell ref="C10:D13"/>
    <mergeCell ref="R10:S10"/>
    <mergeCell ref="T10:W10"/>
    <mergeCell ref="A11:B11"/>
    <mergeCell ref="R11:S11"/>
    <mergeCell ref="T11:W11"/>
    <mergeCell ref="A12:B12"/>
    <mergeCell ref="R12:S12"/>
    <mergeCell ref="T12:W12"/>
    <mergeCell ref="C8:E8"/>
    <mergeCell ref="R8:S8"/>
    <mergeCell ref="T8:W8"/>
    <mergeCell ref="A9:B9"/>
    <mergeCell ref="R9:S9"/>
    <mergeCell ref="T9:W9"/>
    <mergeCell ref="J5:L6"/>
    <mergeCell ref="M5:M7"/>
    <mergeCell ref="N5:P6"/>
    <mergeCell ref="Q5:Q7"/>
    <mergeCell ref="R5:S6"/>
    <mergeCell ref="T5:W6"/>
    <mergeCell ref="R7:W7"/>
    <mergeCell ref="T1:W1"/>
    <mergeCell ref="L3:R3"/>
    <mergeCell ref="S3:W3"/>
    <mergeCell ref="A4:B8"/>
    <mergeCell ref="C4:E7"/>
    <mergeCell ref="F4:I4"/>
    <mergeCell ref="J4:M4"/>
    <mergeCell ref="N4:W4"/>
    <mergeCell ref="F5:H6"/>
    <mergeCell ref="I5:I7"/>
  </mergeCells>
  <conditionalFormatting sqref="S3:W3">
    <cfRule type="cellIs" priority="1" dxfId="49" operator="equal" stopIfTrue="1">
      <formula>0</formula>
    </cfRule>
    <cfRule type="cellIs" priority="2" dxfId="49" operator="equal" stopIfTrue="1">
      <formula>""</formula>
    </cfRule>
  </conditionalFormatting>
  <dataValidations count="1">
    <dataValidation type="whole" operator="greaterThanOrEqual" allowBlank="1" showErrorMessage="1" sqref="F9:H27 J9:L9 N9:P9 R9:W9 I10:W10 J11:L27 N11:P27 R11:W27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5"/>
  <sheetViews>
    <sheetView showGridLines="0" zoomScalePageLayoutView="0" workbookViewId="0" topLeftCell="A1">
      <selection activeCell="C24" sqref="C24"/>
    </sheetView>
  </sheetViews>
  <sheetFormatPr defaultColWidth="9.00390625" defaultRowHeight="15" customHeight="1"/>
  <cols>
    <col min="1" max="1" width="3.25390625" style="132" customWidth="1"/>
    <col min="2" max="2" width="5.375" style="415" customWidth="1"/>
    <col min="3" max="3" width="8.75390625" style="415" customWidth="1"/>
    <col min="4" max="4" width="11.00390625" style="231" customWidth="1"/>
    <col min="5" max="5" width="10.00390625" style="231" customWidth="1"/>
    <col min="6" max="6" width="18.125" style="231" customWidth="1"/>
    <col min="7" max="7" width="15.625" style="231" customWidth="1"/>
    <col min="8" max="8" width="15.25390625" style="231" customWidth="1"/>
    <col min="9" max="9" width="15.625" style="231" customWidth="1"/>
    <col min="10" max="10" width="16.00390625" style="231" customWidth="1"/>
    <col min="11" max="11" width="7.625" style="231" customWidth="1"/>
    <col min="12" max="16" width="2.125" style="231" customWidth="1"/>
    <col min="17" max="16384" width="9.125" style="231" customWidth="1"/>
  </cols>
  <sheetData>
    <row r="1" spans="12:16" ht="15" customHeight="1">
      <c r="L1" s="793">
        <v>1616</v>
      </c>
      <c r="M1" s="793"/>
      <c r="N1" s="793"/>
      <c r="O1" s="793"/>
      <c r="P1" s="793"/>
    </row>
    <row r="3" spans="1:19" s="235" customFormat="1" ht="18.75" customHeight="1">
      <c r="A3" s="574" t="s">
        <v>871</v>
      </c>
      <c r="B3" s="575" t="s">
        <v>900</v>
      </c>
      <c r="C3" s="576" t="s">
        <v>901</v>
      </c>
      <c r="E3" s="576"/>
      <c r="F3" s="576"/>
      <c r="G3" s="572"/>
      <c r="H3" s="784" t="s">
        <v>183</v>
      </c>
      <c r="I3" s="784"/>
      <c r="J3" s="784"/>
      <c r="K3" s="784"/>
      <c r="L3" s="748" t="str">
        <f>elolap!$P$34</f>
        <v>13392</v>
      </c>
      <c r="M3" s="748"/>
      <c r="N3" s="748"/>
      <c r="O3" s="748"/>
      <c r="P3" s="748"/>
      <c r="Q3" s="577"/>
      <c r="R3" s="577"/>
      <c r="S3" s="577"/>
    </row>
    <row r="4" spans="1:16" ht="18.75" customHeight="1">
      <c r="A4" s="831" t="s">
        <v>608</v>
      </c>
      <c r="B4" s="831"/>
      <c r="C4" s="864" t="s">
        <v>185</v>
      </c>
      <c r="D4" s="864"/>
      <c r="E4" s="864"/>
      <c r="F4" s="864"/>
      <c r="G4" s="798" t="s">
        <v>874</v>
      </c>
      <c r="H4" s="796" t="s">
        <v>551</v>
      </c>
      <c r="I4" s="796"/>
      <c r="J4" s="240" t="s">
        <v>902</v>
      </c>
      <c r="K4" s="798" t="s">
        <v>903</v>
      </c>
      <c r="L4" s="798"/>
      <c r="M4" s="798"/>
      <c r="N4" s="798"/>
      <c r="O4" s="798"/>
      <c r="P4" s="798"/>
    </row>
    <row r="5" spans="1:16" ht="15" customHeight="1">
      <c r="A5" s="831"/>
      <c r="B5" s="831"/>
      <c r="C5" s="864"/>
      <c r="D5" s="864"/>
      <c r="E5" s="864"/>
      <c r="F5" s="864"/>
      <c r="G5" s="798"/>
      <c r="H5" s="141" t="s">
        <v>904</v>
      </c>
      <c r="I5" s="141" t="s">
        <v>905</v>
      </c>
      <c r="J5" s="982" t="s">
        <v>906</v>
      </c>
      <c r="K5" s="982"/>
      <c r="L5" s="982"/>
      <c r="M5" s="982"/>
      <c r="N5" s="982"/>
      <c r="O5" s="982"/>
      <c r="P5" s="982"/>
    </row>
    <row r="6" spans="1:16" ht="11.25" customHeight="1">
      <c r="A6" s="831"/>
      <c r="B6" s="831"/>
      <c r="C6" s="864"/>
      <c r="D6" s="864"/>
      <c r="E6" s="864"/>
      <c r="F6" s="864"/>
      <c r="G6" s="578" t="s">
        <v>198</v>
      </c>
      <c r="H6" s="562" t="s">
        <v>199</v>
      </c>
      <c r="I6" s="563" t="s">
        <v>200</v>
      </c>
      <c r="J6" s="244" t="s">
        <v>201</v>
      </c>
      <c r="K6" s="977" t="s">
        <v>202</v>
      </c>
      <c r="L6" s="977"/>
      <c r="M6" s="977"/>
      <c r="N6" s="977"/>
      <c r="O6" s="977"/>
      <c r="P6" s="977"/>
    </row>
    <row r="7" spans="1:16" s="235" customFormat="1" ht="16.5" customHeight="1">
      <c r="A7" s="893" t="s">
        <v>62</v>
      </c>
      <c r="B7" s="893"/>
      <c r="C7" s="983" t="s">
        <v>907</v>
      </c>
      <c r="D7" s="983"/>
      <c r="E7" s="579" t="s">
        <v>908</v>
      </c>
      <c r="F7" s="579"/>
      <c r="G7" s="249"/>
      <c r="H7" s="160">
        <v>0</v>
      </c>
      <c r="I7" s="249"/>
      <c r="J7" s="249"/>
      <c r="K7" s="804"/>
      <c r="L7" s="804"/>
      <c r="M7" s="804"/>
      <c r="N7" s="804"/>
      <c r="O7" s="804"/>
      <c r="P7" s="804"/>
    </row>
    <row r="8" spans="1:16" s="235" customFormat="1" ht="16.5" customHeight="1">
      <c r="A8" s="893" t="s">
        <v>57</v>
      </c>
      <c r="B8" s="893"/>
      <c r="C8" s="983"/>
      <c r="D8" s="983"/>
      <c r="E8" s="580" t="s">
        <v>909</v>
      </c>
      <c r="F8" s="580"/>
      <c r="G8" s="249"/>
      <c r="H8" s="160">
        <v>0</v>
      </c>
      <c r="I8" s="249"/>
      <c r="J8" s="249"/>
      <c r="K8" s="804"/>
      <c r="L8" s="804"/>
      <c r="M8" s="804"/>
      <c r="N8" s="804"/>
      <c r="O8" s="804"/>
      <c r="P8" s="804"/>
    </row>
    <row r="9" spans="1:16" s="235" customFormat="1" ht="16.5" customHeight="1">
      <c r="A9" s="893" t="s">
        <v>55</v>
      </c>
      <c r="B9" s="893"/>
      <c r="C9" s="983"/>
      <c r="D9" s="983"/>
      <c r="E9" s="580" t="s">
        <v>910</v>
      </c>
      <c r="F9" s="580"/>
      <c r="G9" s="249"/>
      <c r="H9" s="160">
        <v>0</v>
      </c>
      <c r="I9" s="249"/>
      <c r="J9" s="249"/>
      <c r="K9" s="804"/>
      <c r="L9" s="804"/>
      <c r="M9" s="804"/>
      <c r="N9" s="804"/>
      <c r="O9" s="804"/>
      <c r="P9" s="804"/>
    </row>
    <row r="10" spans="1:16" s="235" customFormat="1" ht="16.5" customHeight="1">
      <c r="A10" s="893" t="s">
        <v>59</v>
      </c>
      <c r="B10" s="893"/>
      <c r="C10" s="983"/>
      <c r="D10" s="983"/>
      <c r="E10" s="580" t="s">
        <v>911</v>
      </c>
      <c r="F10" s="580"/>
      <c r="G10" s="249"/>
      <c r="H10" s="160">
        <v>0</v>
      </c>
      <c r="I10" s="249"/>
      <c r="J10" s="249"/>
      <c r="K10" s="804"/>
      <c r="L10" s="804"/>
      <c r="M10" s="804"/>
      <c r="N10" s="804"/>
      <c r="O10" s="804"/>
      <c r="P10" s="804"/>
    </row>
    <row r="11" spans="1:16" s="235" customFormat="1" ht="16.5" customHeight="1">
      <c r="A11" s="893" t="s">
        <v>61</v>
      </c>
      <c r="B11" s="893"/>
      <c r="C11" s="983"/>
      <c r="D11" s="983"/>
      <c r="E11" s="580" t="s">
        <v>912</v>
      </c>
      <c r="F11" s="580"/>
      <c r="G11" s="249"/>
      <c r="H11" s="160">
        <v>0</v>
      </c>
      <c r="I11" s="249"/>
      <c r="J11" s="249"/>
      <c r="K11" s="804"/>
      <c r="L11" s="804"/>
      <c r="M11" s="804"/>
      <c r="N11" s="804"/>
      <c r="O11" s="804"/>
      <c r="P11" s="804"/>
    </row>
    <row r="12" spans="1:16" s="235" customFormat="1" ht="16.5" customHeight="1">
      <c r="A12" s="893" t="s">
        <v>64</v>
      </c>
      <c r="B12" s="893"/>
      <c r="C12" s="983"/>
      <c r="D12" s="983"/>
      <c r="E12" s="580" t="s">
        <v>913</v>
      </c>
      <c r="F12" s="580"/>
      <c r="G12" s="160">
        <v>0</v>
      </c>
      <c r="H12" s="249"/>
      <c r="I12" s="160">
        <v>0</v>
      </c>
      <c r="J12" s="249"/>
      <c r="K12" s="804"/>
      <c r="L12" s="804"/>
      <c r="M12" s="804"/>
      <c r="N12" s="804"/>
      <c r="O12" s="804"/>
      <c r="P12" s="804"/>
    </row>
    <row r="13" spans="1:16" s="235" customFormat="1" ht="16.5" customHeight="1">
      <c r="A13" s="893" t="s">
        <v>66</v>
      </c>
      <c r="B13" s="893"/>
      <c r="C13" s="798" t="s">
        <v>914</v>
      </c>
      <c r="D13" s="798"/>
      <c r="E13" s="984" t="s">
        <v>915</v>
      </c>
      <c r="F13" s="984"/>
      <c r="G13" s="249"/>
      <c r="H13" s="249"/>
      <c r="I13" s="249"/>
      <c r="J13" s="160">
        <v>0</v>
      </c>
      <c r="K13" s="917">
        <v>0</v>
      </c>
      <c r="L13" s="917"/>
      <c r="M13" s="917"/>
      <c r="N13" s="917"/>
      <c r="O13" s="917"/>
      <c r="P13" s="917"/>
    </row>
    <row r="14" spans="1:16" s="235" customFormat="1" ht="16.5" customHeight="1">
      <c r="A14" s="893" t="s">
        <v>68</v>
      </c>
      <c r="B14" s="893"/>
      <c r="C14" s="798"/>
      <c r="D14" s="798"/>
      <c r="E14" s="984" t="s">
        <v>916</v>
      </c>
      <c r="F14" s="984"/>
      <c r="G14" s="249"/>
      <c r="H14" s="249"/>
      <c r="I14" s="249"/>
      <c r="J14" s="160">
        <v>0</v>
      </c>
      <c r="K14" s="917">
        <v>0</v>
      </c>
      <c r="L14" s="917"/>
      <c r="M14" s="917"/>
      <c r="N14" s="917"/>
      <c r="O14" s="917"/>
      <c r="P14" s="917"/>
    </row>
    <row r="15" spans="1:16" s="235" customFormat="1" ht="16.5" customHeight="1">
      <c r="A15" s="893" t="s">
        <v>70</v>
      </c>
      <c r="B15" s="893"/>
      <c r="C15" s="798"/>
      <c r="D15" s="798"/>
      <c r="E15" s="984" t="s">
        <v>917</v>
      </c>
      <c r="F15" s="984"/>
      <c r="G15" s="249"/>
      <c r="H15" s="249"/>
      <c r="I15" s="249"/>
      <c r="J15" s="160">
        <v>0</v>
      </c>
      <c r="K15" s="917">
        <v>0</v>
      </c>
      <c r="L15" s="917"/>
      <c r="M15" s="917"/>
      <c r="N15" s="917"/>
      <c r="O15" s="917"/>
      <c r="P15" s="917"/>
    </row>
    <row r="16" spans="1:16" s="235" customFormat="1" ht="16.5" customHeight="1">
      <c r="A16" s="893" t="s">
        <v>217</v>
      </c>
      <c r="B16" s="893"/>
      <c r="C16" s="985" t="s">
        <v>918</v>
      </c>
      <c r="D16" s="985"/>
      <c r="E16" s="985"/>
      <c r="F16" s="985"/>
      <c r="G16" s="249"/>
      <c r="H16" s="249"/>
      <c r="I16" s="249"/>
      <c r="J16" s="160">
        <v>0</v>
      </c>
      <c r="K16" s="917">
        <v>0</v>
      </c>
      <c r="L16" s="917"/>
      <c r="M16" s="917"/>
      <c r="N16" s="917"/>
      <c r="O16" s="917"/>
      <c r="P16" s="917"/>
    </row>
    <row r="17" spans="1:16" s="235" customFormat="1" ht="16.5" customHeight="1">
      <c r="A17" s="893" t="s">
        <v>219</v>
      </c>
      <c r="B17" s="893"/>
      <c r="C17" s="986" t="s">
        <v>919</v>
      </c>
      <c r="D17" s="986"/>
      <c r="E17" s="984" t="s">
        <v>920</v>
      </c>
      <c r="F17" s="984"/>
      <c r="G17" s="249"/>
      <c r="H17" s="249"/>
      <c r="I17" s="249"/>
      <c r="J17" s="160">
        <v>0</v>
      </c>
      <c r="K17" s="917">
        <v>0</v>
      </c>
      <c r="L17" s="917"/>
      <c r="M17" s="917"/>
      <c r="N17" s="917"/>
      <c r="O17" s="917"/>
      <c r="P17" s="917"/>
    </row>
    <row r="18" spans="1:16" s="235" customFormat="1" ht="16.5" customHeight="1">
      <c r="A18" s="893" t="s">
        <v>221</v>
      </c>
      <c r="B18" s="893"/>
      <c r="C18" s="986"/>
      <c r="D18" s="986"/>
      <c r="E18" s="984" t="s">
        <v>921</v>
      </c>
      <c r="F18" s="984"/>
      <c r="G18" s="160"/>
      <c r="H18" s="249"/>
      <c r="I18" s="249"/>
      <c r="J18" s="249"/>
      <c r="K18" s="804"/>
      <c r="L18" s="804"/>
      <c r="M18" s="804"/>
      <c r="N18" s="804"/>
      <c r="O18" s="804"/>
      <c r="P18" s="804"/>
    </row>
    <row r="19" spans="1:3" s="235" customFormat="1" ht="21" customHeight="1">
      <c r="A19" s="581"/>
      <c r="B19" s="582"/>
      <c r="C19" s="582"/>
    </row>
    <row r="20" spans="1:11" ht="15" customHeight="1">
      <c r="A20" s="574" t="s">
        <v>871</v>
      </c>
      <c r="B20" s="575" t="s">
        <v>900</v>
      </c>
      <c r="C20" s="987" t="s">
        <v>922</v>
      </c>
      <c r="D20" s="987"/>
      <c r="E20" s="987"/>
      <c r="F20" s="987"/>
      <c r="G20" s="987"/>
      <c r="H20" s="583"/>
      <c r="I20" s="583"/>
      <c r="J20" s="583"/>
      <c r="K20" s="583"/>
    </row>
    <row r="21" spans="1:11" ht="14.25" customHeight="1">
      <c r="A21" s="988" t="s">
        <v>923</v>
      </c>
      <c r="B21" s="988"/>
      <c r="C21" s="989" t="s">
        <v>924</v>
      </c>
      <c r="D21" s="989"/>
      <c r="E21" s="989"/>
      <c r="F21" s="584" t="s">
        <v>925</v>
      </c>
      <c r="G21" s="989" t="s">
        <v>899</v>
      </c>
      <c r="H21" s="571"/>
      <c r="I21" s="585"/>
      <c r="J21" s="259"/>
      <c r="K21" s="585"/>
    </row>
    <row r="22" spans="1:11" ht="12.75" customHeight="1">
      <c r="A22" s="988"/>
      <c r="B22" s="988"/>
      <c r="C22" s="990" t="s">
        <v>846</v>
      </c>
      <c r="D22" s="990"/>
      <c r="E22" s="990"/>
      <c r="F22" s="990"/>
      <c r="G22" s="989"/>
      <c r="H22" s="235"/>
      <c r="I22" s="585"/>
      <c r="J22" s="259"/>
      <c r="K22" s="585"/>
    </row>
    <row r="23" spans="1:11" ht="12.75" customHeight="1">
      <c r="A23" s="988"/>
      <c r="B23" s="988"/>
      <c r="C23" s="802" t="s">
        <v>203</v>
      </c>
      <c r="D23" s="802"/>
      <c r="E23" s="802"/>
      <c r="F23" s="345" t="s">
        <v>204</v>
      </c>
      <c r="G23" s="246" t="s">
        <v>260</v>
      </c>
      <c r="I23" s="532"/>
      <c r="J23" s="235"/>
      <c r="K23" s="235"/>
    </row>
    <row r="24" spans="1:7" ht="15" customHeight="1">
      <c r="A24" s="893" t="s">
        <v>223</v>
      </c>
      <c r="B24" s="893"/>
      <c r="C24" s="917">
        <v>0</v>
      </c>
      <c r="D24" s="917"/>
      <c r="E24" s="917"/>
      <c r="F24" s="482">
        <v>0</v>
      </c>
      <c r="G24" s="573">
        <v>0</v>
      </c>
    </row>
    <row r="35" spans="3:16" ht="15" customHeight="1">
      <c r="C35" s="744">
        <v>40</v>
      </c>
      <c r="D35" s="744"/>
      <c r="E35" s="744"/>
      <c r="F35" s="744"/>
      <c r="G35" s="744"/>
      <c r="H35" s="744"/>
      <c r="I35" s="744"/>
      <c r="J35" s="744"/>
      <c r="K35" s="744"/>
      <c r="L35" s="807"/>
      <c r="M35" s="807"/>
      <c r="N35" s="807"/>
      <c r="O35" s="807"/>
      <c r="P35" s="807"/>
    </row>
  </sheetData>
  <sheetProtection selectLockedCells="1" selectUnlockedCells="1"/>
  <mergeCells count="53">
    <mergeCell ref="A24:B24"/>
    <mergeCell ref="C24:E24"/>
    <mergeCell ref="C35:K35"/>
    <mergeCell ref="L35:P35"/>
    <mergeCell ref="C20:G20"/>
    <mergeCell ref="A21:B23"/>
    <mergeCell ref="C21:E21"/>
    <mergeCell ref="G21:G22"/>
    <mergeCell ref="C22:F22"/>
    <mergeCell ref="C23:E23"/>
    <mergeCell ref="A17:B17"/>
    <mergeCell ref="C17:D18"/>
    <mergeCell ref="E17:F17"/>
    <mergeCell ref="K17:P17"/>
    <mergeCell ref="A18:B18"/>
    <mergeCell ref="E18:F18"/>
    <mergeCell ref="K18:P18"/>
    <mergeCell ref="A15:B15"/>
    <mergeCell ref="E15:F15"/>
    <mergeCell ref="K15:P15"/>
    <mergeCell ref="A16:B16"/>
    <mergeCell ref="C16:F16"/>
    <mergeCell ref="K16:P16"/>
    <mergeCell ref="K11:P11"/>
    <mergeCell ref="A12:B12"/>
    <mergeCell ref="K12:P12"/>
    <mergeCell ref="A13:B13"/>
    <mergeCell ref="C13:D15"/>
    <mergeCell ref="E13:F13"/>
    <mergeCell ref="K13:P13"/>
    <mergeCell ref="A14:B14"/>
    <mergeCell ref="E14:F14"/>
    <mergeCell ref="K14:P14"/>
    <mergeCell ref="A7:B7"/>
    <mergeCell ref="C7:D12"/>
    <mergeCell ref="K7:P7"/>
    <mergeCell ref="A8:B8"/>
    <mergeCell ref="K8:P8"/>
    <mergeCell ref="A9:B9"/>
    <mergeCell ref="K9:P9"/>
    <mergeCell ref="A10:B10"/>
    <mergeCell ref="K10:P10"/>
    <mergeCell ref="A11:B11"/>
    <mergeCell ref="L1:P1"/>
    <mergeCell ref="H3:K3"/>
    <mergeCell ref="L3:P3"/>
    <mergeCell ref="A4:B6"/>
    <mergeCell ref="C4:F6"/>
    <mergeCell ref="G4:G5"/>
    <mergeCell ref="H4:I4"/>
    <mergeCell ref="K4:P4"/>
    <mergeCell ref="J5:P5"/>
    <mergeCell ref="K6:P6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H7:H11 G12 I12 J13:P17 G18 C24:G24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6"/>
  <sheetViews>
    <sheetView showGridLines="0" zoomScalePageLayoutView="0" workbookViewId="0" topLeftCell="A1">
      <selection activeCell="F27" sqref="F27"/>
    </sheetView>
  </sheetViews>
  <sheetFormatPr defaultColWidth="9.00390625" defaultRowHeight="15" customHeight="1"/>
  <cols>
    <col min="1" max="1" width="3.25390625" style="326" customWidth="1"/>
    <col min="2" max="2" width="4.00390625" style="326" customWidth="1"/>
    <col min="3" max="3" width="7.125" style="326" customWidth="1"/>
    <col min="4" max="4" width="9.875" style="231" customWidth="1"/>
    <col min="5" max="5" width="15.375" style="231" customWidth="1"/>
    <col min="6" max="6" width="12.25390625" style="231" customWidth="1"/>
    <col min="7" max="7" width="11.125" style="231" customWidth="1"/>
    <col min="8" max="8" width="10.625" style="231" customWidth="1"/>
    <col min="9" max="9" width="11.00390625" style="231" customWidth="1"/>
    <col min="10" max="10" width="12.125" style="231" customWidth="1"/>
    <col min="11" max="11" width="10.625" style="231" customWidth="1"/>
    <col min="12" max="12" width="12.25390625" style="231" customWidth="1"/>
    <col min="13" max="13" width="10.75390625" style="231" customWidth="1"/>
    <col min="14" max="18" width="2.125" style="231" customWidth="1"/>
    <col min="19" max="16384" width="9.125" style="231" customWidth="1"/>
  </cols>
  <sheetData>
    <row r="1" spans="14:18" ht="15" customHeight="1">
      <c r="N1" s="793">
        <v>1616</v>
      </c>
      <c r="O1" s="793"/>
      <c r="P1" s="793"/>
      <c r="Q1" s="793"/>
      <c r="R1" s="793"/>
    </row>
    <row r="3" spans="1:18" s="559" customFormat="1" ht="18.75" customHeight="1">
      <c r="A3" s="569" t="s">
        <v>926</v>
      </c>
      <c r="B3" s="557" t="s">
        <v>927</v>
      </c>
      <c r="C3" s="558" t="s">
        <v>928</v>
      </c>
      <c r="D3" s="560"/>
      <c r="F3" s="560"/>
      <c r="G3" s="560"/>
      <c r="H3" s="560"/>
      <c r="I3" s="747" t="s">
        <v>183</v>
      </c>
      <c r="J3" s="747"/>
      <c r="K3" s="747"/>
      <c r="L3" s="747"/>
      <c r="M3" s="747"/>
      <c r="N3" s="748" t="str">
        <f>elolap!$P$34</f>
        <v>13392</v>
      </c>
      <c r="O3" s="748"/>
      <c r="P3" s="748"/>
      <c r="Q3" s="748"/>
      <c r="R3" s="748"/>
    </row>
    <row r="4" spans="1:18" ht="15" customHeight="1">
      <c r="A4" s="267"/>
      <c r="B4" s="268"/>
      <c r="C4" s="977" t="s">
        <v>185</v>
      </c>
      <c r="D4" s="977"/>
      <c r="E4" s="977"/>
      <c r="F4" s="810" t="s">
        <v>929</v>
      </c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</row>
    <row r="5" spans="1:18" ht="15" customHeight="1">
      <c r="A5" s="267"/>
      <c r="B5" s="268"/>
      <c r="C5" s="977"/>
      <c r="D5" s="977"/>
      <c r="E5" s="977"/>
      <c r="F5" s="809" t="s">
        <v>930</v>
      </c>
      <c r="G5" s="809" t="s">
        <v>931</v>
      </c>
      <c r="H5" s="810" t="s">
        <v>932</v>
      </c>
      <c r="I5" s="991" t="s">
        <v>933</v>
      </c>
      <c r="J5" s="991"/>
      <c r="K5" s="991" t="s">
        <v>934</v>
      </c>
      <c r="L5" s="991"/>
      <c r="M5" s="810" t="s">
        <v>935</v>
      </c>
      <c r="N5" s="809" t="s">
        <v>406</v>
      </c>
      <c r="O5" s="809"/>
      <c r="P5" s="809"/>
      <c r="Q5" s="809"/>
      <c r="R5" s="809"/>
    </row>
    <row r="6" spans="1:18" ht="15" customHeight="1">
      <c r="A6" s="992" t="s">
        <v>337</v>
      </c>
      <c r="B6" s="992"/>
      <c r="C6" s="977"/>
      <c r="D6" s="977"/>
      <c r="E6" s="977"/>
      <c r="F6" s="809"/>
      <c r="G6" s="809"/>
      <c r="H6" s="810"/>
      <c r="I6" s="586" t="s">
        <v>936</v>
      </c>
      <c r="J6" s="586" t="s">
        <v>937</v>
      </c>
      <c r="K6" s="586" t="s">
        <v>936</v>
      </c>
      <c r="L6" s="586" t="s">
        <v>937</v>
      </c>
      <c r="M6" s="810"/>
      <c r="N6" s="809"/>
      <c r="O6" s="809"/>
      <c r="P6" s="809"/>
      <c r="Q6" s="809"/>
      <c r="R6" s="809"/>
    </row>
    <row r="7" spans="1:18" ht="15" customHeight="1">
      <c r="A7" s="992" t="s">
        <v>339</v>
      </c>
      <c r="B7" s="992"/>
      <c r="C7" s="977"/>
      <c r="D7" s="977"/>
      <c r="E7" s="977"/>
      <c r="F7" s="809"/>
      <c r="G7" s="993" t="s">
        <v>938</v>
      </c>
      <c r="H7" s="993"/>
      <c r="I7" s="993"/>
      <c r="J7" s="993"/>
      <c r="K7" s="993"/>
      <c r="L7" s="993"/>
      <c r="M7" s="810"/>
      <c r="N7" s="809"/>
      <c r="O7" s="809"/>
      <c r="P7" s="809"/>
      <c r="Q7" s="809"/>
      <c r="R7" s="809"/>
    </row>
    <row r="8" spans="1:18" ht="12" customHeight="1">
      <c r="A8" s="270"/>
      <c r="B8" s="243"/>
      <c r="C8" s="977"/>
      <c r="D8" s="977"/>
      <c r="E8" s="977"/>
      <c r="F8" s="563" t="s">
        <v>198</v>
      </c>
      <c r="G8" s="563" t="s">
        <v>199</v>
      </c>
      <c r="H8" s="563" t="s">
        <v>200</v>
      </c>
      <c r="I8" s="563" t="s">
        <v>201</v>
      </c>
      <c r="J8" s="563" t="s">
        <v>202</v>
      </c>
      <c r="K8" s="563" t="s">
        <v>203</v>
      </c>
      <c r="L8" s="563" t="s">
        <v>204</v>
      </c>
      <c r="M8" s="562" t="s">
        <v>260</v>
      </c>
      <c r="N8" s="977" t="s">
        <v>261</v>
      </c>
      <c r="O8" s="977"/>
      <c r="P8" s="977"/>
      <c r="Q8" s="977"/>
      <c r="R8" s="977"/>
    </row>
    <row r="9" spans="1:18" s="138" customFormat="1" ht="16.5" customHeight="1">
      <c r="A9" s="893" t="s">
        <v>62</v>
      </c>
      <c r="B9" s="893"/>
      <c r="C9" s="809" t="s">
        <v>939</v>
      </c>
      <c r="D9" s="809"/>
      <c r="E9" s="587" t="s">
        <v>940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994"/>
      <c r="O9" s="994"/>
      <c r="P9" s="994"/>
      <c r="Q9" s="994"/>
      <c r="R9" s="994"/>
    </row>
    <row r="10" spans="1:18" s="138" customFormat="1" ht="16.5" customHeight="1">
      <c r="A10" s="893" t="s">
        <v>57</v>
      </c>
      <c r="B10" s="893"/>
      <c r="C10" s="809"/>
      <c r="D10" s="809"/>
      <c r="E10" s="588" t="s">
        <v>941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995"/>
      <c r="O10" s="995"/>
      <c r="P10" s="995"/>
      <c r="Q10" s="995"/>
      <c r="R10" s="995"/>
    </row>
    <row r="11" spans="1:18" s="138" customFormat="1" ht="16.5" customHeight="1">
      <c r="A11" s="893" t="s">
        <v>55</v>
      </c>
      <c r="B11" s="893"/>
      <c r="C11" s="809"/>
      <c r="D11" s="809"/>
      <c r="E11" s="589" t="s">
        <v>942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995"/>
      <c r="O11" s="995"/>
      <c r="P11" s="995"/>
      <c r="Q11" s="995"/>
      <c r="R11" s="995"/>
    </row>
    <row r="12" spans="1:18" s="138" customFormat="1" ht="16.5" customHeight="1">
      <c r="A12" s="893" t="s">
        <v>59</v>
      </c>
      <c r="B12" s="893"/>
      <c r="C12" s="809"/>
      <c r="D12" s="809"/>
      <c r="E12" s="589" t="s">
        <v>943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995"/>
      <c r="O12" s="995"/>
      <c r="P12" s="995"/>
      <c r="Q12" s="995"/>
      <c r="R12" s="995"/>
    </row>
    <row r="13" spans="1:18" s="138" customFormat="1" ht="16.5" customHeight="1">
      <c r="A13" s="893" t="s">
        <v>61</v>
      </c>
      <c r="B13" s="893"/>
      <c r="C13" s="809"/>
      <c r="D13" s="809"/>
      <c r="E13" s="589" t="s">
        <v>944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995"/>
      <c r="O13" s="995"/>
      <c r="P13" s="995"/>
      <c r="Q13" s="995"/>
      <c r="R13" s="995"/>
    </row>
    <row r="14" spans="1:18" s="138" customFormat="1" ht="16.5" customHeight="1">
      <c r="A14" s="893" t="s">
        <v>64</v>
      </c>
      <c r="B14" s="893"/>
      <c r="C14" s="809" t="s">
        <v>945</v>
      </c>
      <c r="D14" s="809"/>
      <c r="E14" s="587" t="s">
        <v>946</v>
      </c>
      <c r="F14" s="590"/>
      <c r="G14" s="565">
        <v>0</v>
      </c>
      <c r="H14" s="590"/>
      <c r="I14" s="590"/>
      <c r="J14" s="590"/>
      <c r="K14" s="590"/>
      <c r="L14" s="590"/>
      <c r="M14" s="590"/>
      <c r="N14" s="995"/>
      <c r="O14" s="995"/>
      <c r="P14" s="995"/>
      <c r="Q14" s="995"/>
      <c r="R14" s="995"/>
    </row>
    <row r="15" spans="1:18" s="138" customFormat="1" ht="16.5" customHeight="1">
      <c r="A15" s="893" t="s">
        <v>66</v>
      </c>
      <c r="B15" s="893"/>
      <c r="C15" s="809"/>
      <c r="D15" s="809"/>
      <c r="E15" s="591" t="s">
        <v>947</v>
      </c>
      <c r="F15" s="590"/>
      <c r="G15" s="565">
        <v>0</v>
      </c>
      <c r="H15" s="590"/>
      <c r="I15" s="590"/>
      <c r="J15" s="590"/>
      <c r="K15" s="590"/>
      <c r="L15" s="590"/>
      <c r="M15" s="590"/>
      <c r="N15" s="995"/>
      <c r="O15" s="995"/>
      <c r="P15" s="995"/>
      <c r="Q15" s="995"/>
      <c r="R15" s="995"/>
    </row>
    <row r="16" spans="1:18" s="138" customFormat="1" ht="16.5" customHeight="1">
      <c r="A16" s="893" t="s">
        <v>68</v>
      </c>
      <c r="B16" s="893"/>
      <c r="C16" s="809"/>
      <c r="D16" s="809"/>
      <c r="E16" s="591" t="s">
        <v>948</v>
      </c>
      <c r="F16" s="590"/>
      <c r="G16" s="565">
        <v>0</v>
      </c>
      <c r="H16" s="590"/>
      <c r="I16" s="590"/>
      <c r="J16" s="590"/>
      <c r="K16" s="590"/>
      <c r="L16" s="590"/>
      <c r="M16" s="590"/>
      <c r="N16" s="995"/>
      <c r="O16" s="995"/>
      <c r="P16" s="995"/>
      <c r="Q16" s="995"/>
      <c r="R16" s="995"/>
    </row>
    <row r="17" spans="1:18" s="138" customFormat="1" ht="16.5" customHeight="1">
      <c r="A17" s="893" t="s">
        <v>70</v>
      </c>
      <c r="B17" s="893"/>
      <c r="C17" s="996" t="s">
        <v>949</v>
      </c>
      <c r="D17" s="996"/>
      <c r="E17" s="996"/>
      <c r="F17" s="565">
        <v>0</v>
      </c>
      <c r="G17" s="590"/>
      <c r="H17" s="590"/>
      <c r="I17" s="590"/>
      <c r="J17" s="590"/>
      <c r="K17" s="590"/>
      <c r="L17" s="590"/>
      <c r="M17" s="160">
        <v>0</v>
      </c>
      <c r="N17" s="995"/>
      <c r="O17" s="995"/>
      <c r="P17" s="995"/>
      <c r="Q17" s="995"/>
      <c r="R17" s="995"/>
    </row>
    <row r="18" spans="1:18" s="138" customFormat="1" ht="16.5" customHeight="1">
      <c r="A18" s="893" t="s">
        <v>217</v>
      </c>
      <c r="B18" s="893"/>
      <c r="C18" s="996" t="s">
        <v>950</v>
      </c>
      <c r="D18" s="996"/>
      <c r="E18" s="996"/>
      <c r="F18" s="590"/>
      <c r="G18" s="590"/>
      <c r="H18" s="590"/>
      <c r="I18" s="590"/>
      <c r="J18" s="590"/>
      <c r="K18" s="590"/>
      <c r="L18" s="590"/>
      <c r="M18" s="590"/>
      <c r="N18" s="997">
        <v>0</v>
      </c>
      <c r="O18" s="997"/>
      <c r="P18" s="997"/>
      <c r="Q18" s="997"/>
      <c r="R18" s="997"/>
    </row>
    <row r="19" spans="1:18" s="138" customFormat="1" ht="16.5" customHeight="1">
      <c r="A19" s="893" t="s">
        <v>219</v>
      </c>
      <c r="B19" s="893"/>
      <c r="C19" s="996" t="s">
        <v>951</v>
      </c>
      <c r="D19" s="996"/>
      <c r="E19" s="996"/>
      <c r="F19" s="590"/>
      <c r="G19" s="590"/>
      <c r="H19" s="590"/>
      <c r="I19" s="590"/>
      <c r="J19" s="590"/>
      <c r="K19" s="590"/>
      <c r="L19" s="590"/>
      <c r="M19" s="590"/>
      <c r="N19" s="997">
        <v>0</v>
      </c>
      <c r="O19" s="997"/>
      <c r="P19" s="997"/>
      <c r="Q19" s="997"/>
      <c r="R19" s="997"/>
    </row>
    <row r="20" spans="1:18" s="138" customFormat="1" ht="16.5" customHeight="1">
      <c r="A20" s="893" t="s">
        <v>221</v>
      </c>
      <c r="B20" s="893"/>
      <c r="C20" s="996" t="s">
        <v>952</v>
      </c>
      <c r="D20" s="996"/>
      <c r="E20" s="996"/>
      <c r="F20" s="590"/>
      <c r="G20" s="590"/>
      <c r="H20" s="590"/>
      <c r="I20" s="590"/>
      <c r="J20" s="590"/>
      <c r="K20" s="590"/>
      <c r="L20" s="590"/>
      <c r="M20" s="590"/>
      <c r="N20" s="997">
        <v>0</v>
      </c>
      <c r="O20" s="997"/>
      <c r="P20" s="997"/>
      <c r="Q20" s="997"/>
      <c r="R20" s="997"/>
    </row>
    <row r="22" ht="8.25" customHeight="1"/>
    <row r="23" spans="1:9" ht="15" customHeight="1">
      <c r="A23" s="569" t="s">
        <v>926</v>
      </c>
      <c r="B23" s="557" t="s">
        <v>927</v>
      </c>
      <c r="C23" s="987" t="s">
        <v>953</v>
      </c>
      <c r="D23" s="987"/>
      <c r="E23" s="987"/>
      <c r="F23" s="987"/>
      <c r="G23" s="987"/>
      <c r="H23" s="987"/>
      <c r="I23" s="987"/>
    </row>
    <row r="24" spans="1:9" ht="16.5" customHeight="1">
      <c r="A24" s="976" t="s">
        <v>954</v>
      </c>
      <c r="B24" s="976"/>
      <c r="C24" s="864" t="s">
        <v>924</v>
      </c>
      <c r="D24" s="864"/>
      <c r="E24" s="864"/>
      <c r="F24" s="864" t="s">
        <v>925</v>
      </c>
      <c r="G24" s="864"/>
      <c r="H24" s="864" t="s">
        <v>899</v>
      </c>
      <c r="I24" s="864"/>
    </row>
    <row r="25" spans="1:9" ht="16.5" customHeight="1">
      <c r="A25" s="976"/>
      <c r="B25" s="976"/>
      <c r="C25" s="831" t="s">
        <v>955</v>
      </c>
      <c r="D25" s="831"/>
      <c r="E25" s="831"/>
      <c r="F25" s="831"/>
      <c r="G25" s="831"/>
      <c r="H25" s="864"/>
      <c r="I25" s="864"/>
    </row>
    <row r="26" spans="1:9" ht="12.75" customHeight="1">
      <c r="A26" s="976"/>
      <c r="B26" s="976"/>
      <c r="C26" s="802" t="s">
        <v>262</v>
      </c>
      <c r="D26" s="802"/>
      <c r="E26" s="802"/>
      <c r="F26" s="802" t="s">
        <v>263</v>
      </c>
      <c r="G26" s="802"/>
      <c r="H26" s="802" t="s">
        <v>264</v>
      </c>
      <c r="I26" s="802"/>
    </row>
    <row r="27" spans="1:9" ht="15" customHeight="1">
      <c r="A27" s="998" t="s">
        <v>223</v>
      </c>
      <c r="B27" s="998"/>
      <c r="C27" s="917">
        <v>0</v>
      </c>
      <c r="D27" s="917"/>
      <c r="E27" s="917"/>
      <c r="F27" s="917">
        <v>0</v>
      </c>
      <c r="G27" s="917"/>
      <c r="H27" s="917">
        <v>0</v>
      </c>
      <c r="I27" s="917"/>
    </row>
    <row r="36" spans="4:18" ht="15" customHeight="1">
      <c r="D36" s="744">
        <v>41</v>
      </c>
      <c r="E36" s="744"/>
      <c r="F36" s="744"/>
      <c r="G36" s="744"/>
      <c r="H36" s="744"/>
      <c r="I36" s="744"/>
      <c r="J36" s="744"/>
      <c r="K36" s="744"/>
      <c r="L36" s="744"/>
      <c r="M36" s="744"/>
      <c r="N36" s="807"/>
      <c r="O36" s="807"/>
      <c r="P36" s="807"/>
      <c r="Q36" s="807"/>
      <c r="R36" s="807"/>
    </row>
  </sheetData>
  <sheetProtection selectLockedCells="1" selectUnlockedCells="1"/>
  <mergeCells count="61">
    <mergeCell ref="A27:B27"/>
    <mergeCell ref="C27:E27"/>
    <mergeCell ref="F27:G27"/>
    <mergeCell ref="H27:I27"/>
    <mergeCell ref="D36:M36"/>
    <mergeCell ref="N36:R36"/>
    <mergeCell ref="C23:I23"/>
    <mergeCell ref="A24:B26"/>
    <mergeCell ref="C24:E24"/>
    <mergeCell ref="F24:G24"/>
    <mergeCell ref="H24:I25"/>
    <mergeCell ref="C25:G25"/>
    <mergeCell ref="C26:E26"/>
    <mergeCell ref="F26:G26"/>
    <mergeCell ref="H26:I26"/>
    <mergeCell ref="A19:B19"/>
    <mergeCell ref="C19:E19"/>
    <mergeCell ref="N19:R19"/>
    <mergeCell ref="A20:B20"/>
    <mergeCell ref="C20:E20"/>
    <mergeCell ref="N20:R20"/>
    <mergeCell ref="A17:B17"/>
    <mergeCell ref="C17:E17"/>
    <mergeCell ref="N17:R17"/>
    <mergeCell ref="A18:B18"/>
    <mergeCell ref="C18:E18"/>
    <mergeCell ref="N18:R18"/>
    <mergeCell ref="N13:R13"/>
    <mergeCell ref="A14:B14"/>
    <mergeCell ref="C14:D16"/>
    <mergeCell ref="N14:R14"/>
    <mergeCell ref="A15:B15"/>
    <mergeCell ref="N15:R15"/>
    <mergeCell ref="A16:B16"/>
    <mergeCell ref="N16:R16"/>
    <mergeCell ref="A9:B9"/>
    <mergeCell ref="C9:D13"/>
    <mergeCell ref="N9:R9"/>
    <mergeCell ref="A10:B10"/>
    <mergeCell ref="N10:R10"/>
    <mergeCell ref="A11:B11"/>
    <mergeCell ref="N11:R11"/>
    <mergeCell ref="A12:B12"/>
    <mergeCell ref="N12:R12"/>
    <mergeCell ref="A13:B13"/>
    <mergeCell ref="M5:M7"/>
    <mergeCell ref="N5:R7"/>
    <mergeCell ref="A6:B6"/>
    <mergeCell ref="A7:B7"/>
    <mergeCell ref="G7:L7"/>
    <mergeCell ref="N8:R8"/>
    <mergeCell ref="N1:R1"/>
    <mergeCell ref="I3:M3"/>
    <mergeCell ref="N3:R3"/>
    <mergeCell ref="C4:E8"/>
    <mergeCell ref="F4:R4"/>
    <mergeCell ref="F5:F7"/>
    <mergeCell ref="G5:G6"/>
    <mergeCell ref="H5:H6"/>
    <mergeCell ref="I5:J5"/>
    <mergeCell ref="K5:L5"/>
  </mergeCells>
  <conditionalFormatting sqref="N3:R3">
    <cfRule type="cellIs" priority="1" dxfId="49" operator="equal" stopIfTrue="1">
      <formula>0</formula>
    </cfRule>
  </conditionalFormatting>
  <dataValidations count="2">
    <dataValidation type="whole" operator="greaterThanOrEqual" allowBlank="1" showErrorMessage="1" sqref="F9:M13 M17 C27:I27">
      <formula1>0</formula1>
    </dataValidation>
    <dataValidation type="decimal" operator="greaterThanOrEqual" allowBlank="1" showErrorMessage="1" sqref="G14:G16 F17 N18:R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5"/>
  <sheetViews>
    <sheetView showGridLines="0" zoomScalePageLayoutView="0" workbookViewId="0" topLeftCell="A1">
      <selection activeCell="H15" sqref="H15"/>
    </sheetView>
  </sheetViews>
  <sheetFormatPr defaultColWidth="9.00390625" defaultRowHeight="15" customHeight="1"/>
  <cols>
    <col min="1" max="1" width="2.625" style="326" customWidth="1"/>
    <col min="2" max="2" width="3.25390625" style="326" customWidth="1"/>
    <col min="3" max="3" width="31.25390625" style="231" customWidth="1"/>
    <col min="4" max="9" width="14.75390625" style="231" customWidth="1"/>
    <col min="10" max="10" width="3.25390625" style="231" customWidth="1"/>
    <col min="11" max="15" width="2.125" style="231" customWidth="1"/>
    <col min="16" max="16384" width="9.125" style="231" customWidth="1"/>
  </cols>
  <sheetData>
    <row r="1" spans="11:15" ht="15" customHeight="1">
      <c r="K1" s="793">
        <v>1616</v>
      </c>
      <c r="L1" s="793"/>
      <c r="M1" s="793"/>
      <c r="N1" s="793"/>
      <c r="O1" s="793"/>
    </row>
    <row r="3" spans="1:15" s="559" customFormat="1" ht="18.75" customHeight="1">
      <c r="A3" s="569" t="s">
        <v>956</v>
      </c>
      <c r="B3" s="593">
        <v>41</v>
      </c>
      <c r="C3" s="594" t="s">
        <v>957</v>
      </c>
      <c r="D3" s="560"/>
      <c r="E3" s="560"/>
      <c r="F3" s="747" t="s">
        <v>183</v>
      </c>
      <c r="G3" s="747"/>
      <c r="H3" s="747"/>
      <c r="I3" s="747"/>
      <c r="J3" s="747"/>
      <c r="K3" s="748" t="str">
        <f>elolap!$P$34</f>
        <v>13392</v>
      </c>
      <c r="L3" s="748"/>
      <c r="M3" s="748"/>
      <c r="N3" s="748"/>
      <c r="O3" s="748"/>
    </row>
    <row r="4" spans="1:15" ht="15" customHeight="1">
      <c r="A4" s="831" t="s">
        <v>184</v>
      </c>
      <c r="B4" s="831"/>
      <c r="C4" s="977" t="s">
        <v>185</v>
      </c>
      <c r="D4" s="810" t="s">
        <v>294</v>
      </c>
      <c r="E4" s="810"/>
      <c r="F4" s="810" t="s">
        <v>958</v>
      </c>
      <c r="G4" s="810"/>
      <c r="H4" s="810"/>
      <c r="I4" s="810"/>
      <c r="J4" s="810"/>
      <c r="K4" s="810"/>
      <c r="L4" s="810"/>
      <c r="M4" s="810"/>
      <c r="N4" s="810"/>
      <c r="O4" s="810"/>
    </row>
    <row r="5" spans="1:15" ht="26.25" customHeight="1">
      <c r="A5" s="831"/>
      <c r="B5" s="831"/>
      <c r="C5" s="977"/>
      <c r="D5" s="809" t="s">
        <v>959</v>
      </c>
      <c r="E5" s="799" t="s">
        <v>960</v>
      </c>
      <c r="F5" s="266" t="s">
        <v>961</v>
      </c>
      <c r="G5" s="266" t="s">
        <v>962</v>
      </c>
      <c r="H5" s="266" t="s">
        <v>963</v>
      </c>
      <c r="I5" s="265" t="s">
        <v>964</v>
      </c>
      <c r="J5" s="809" t="s">
        <v>965</v>
      </c>
      <c r="K5" s="809"/>
      <c r="L5" s="809"/>
      <c r="M5" s="809"/>
      <c r="N5" s="809"/>
      <c r="O5" s="809"/>
    </row>
    <row r="6" spans="1:15" ht="15" customHeight="1">
      <c r="A6" s="831"/>
      <c r="B6" s="831"/>
      <c r="C6" s="977"/>
      <c r="D6" s="809"/>
      <c r="E6" s="809"/>
      <c r="F6" s="999" t="s">
        <v>196</v>
      </c>
      <c r="G6" s="999"/>
      <c r="H6" s="999"/>
      <c r="I6" s="999"/>
      <c r="J6" s="999"/>
      <c r="K6" s="999"/>
      <c r="L6" s="999"/>
      <c r="M6" s="999"/>
      <c r="N6" s="999"/>
      <c r="O6" s="999"/>
    </row>
    <row r="7" spans="1:15" ht="11.25" customHeight="1">
      <c r="A7" s="831"/>
      <c r="B7" s="831"/>
      <c r="C7" s="977"/>
      <c r="D7" s="595" t="s">
        <v>198</v>
      </c>
      <c r="E7" s="595" t="s">
        <v>199</v>
      </c>
      <c r="F7" s="596" t="s">
        <v>200</v>
      </c>
      <c r="G7" s="596" t="s">
        <v>201</v>
      </c>
      <c r="H7" s="597" t="s">
        <v>202</v>
      </c>
      <c r="I7" s="597" t="s">
        <v>203</v>
      </c>
      <c r="J7" s="977" t="s">
        <v>204</v>
      </c>
      <c r="K7" s="977"/>
      <c r="L7" s="977"/>
      <c r="M7" s="977"/>
      <c r="N7" s="977"/>
      <c r="O7" s="977"/>
    </row>
    <row r="8" spans="1:15" s="138" customFormat="1" ht="16.5" customHeight="1">
      <c r="A8" s="998" t="s">
        <v>62</v>
      </c>
      <c r="B8" s="998"/>
      <c r="C8" s="564" t="s">
        <v>966</v>
      </c>
      <c r="D8" s="160">
        <v>33</v>
      </c>
      <c r="E8" s="598">
        <v>3407</v>
      </c>
      <c r="F8" s="160">
        <v>12</v>
      </c>
      <c r="G8" s="160">
        <v>6</v>
      </c>
      <c r="H8" s="160">
        <v>1</v>
      </c>
      <c r="I8" s="160">
        <v>0</v>
      </c>
      <c r="J8" s="917">
        <v>14</v>
      </c>
      <c r="K8" s="917"/>
      <c r="L8" s="917"/>
      <c r="M8" s="917"/>
      <c r="N8" s="917"/>
      <c r="O8" s="917"/>
    </row>
    <row r="9" spans="1:15" s="568" customFormat="1" ht="16.5" customHeight="1">
      <c r="A9" s="998" t="s">
        <v>57</v>
      </c>
      <c r="B9" s="998"/>
      <c r="C9" s="564" t="s">
        <v>967</v>
      </c>
      <c r="D9" s="160">
        <v>372</v>
      </c>
      <c r="E9" s="598">
        <v>15722</v>
      </c>
      <c r="F9" s="160">
        <v>92</v>
      </c>
      <c r="G9" s="160">
        <v>201</v>
      </c>
      <c r="H9" s="160">
        <v>26</v>
      </c>
      <c r="I9" s="160">
        <v>33</v>
      </c>
      <c r="J9" s="917">
        <v>20</v>
      </c>
      <c r="K9" s="917"/>
      <c r="L9" s="917"/>
      <c r="M9" s="917"/>
      <c r="N9" s="917"/>
      <c r="O9" s="917"/>
    </row>
    <row r="10" spans="1:15" s="568" customFormat="1" ht="16.5" customHeight="1">
      <c r="A10" s="998" t="s">
        <v>55</v>
      </c>
      <c r="B10" s="998"/>
      <c r="C10" s="564" t="s">
        <v>968</v>
      </c>
      <c r="D10" s="160">
        <v>69</v>
      </c>
      <c r="E10" s="598">
        <v>3546</v>
      </c>
      <c r="F10" s="160">
        <v>28</v>
      </c>
      <c r="G10" s="160">
        <v>33</v>
      </c>
      <c r="H10" s="160">
        <v>4</v>
      </c>
      <c r="I10" s="160">
        <v>4</v>
      </c>
      <c r="J10" s="917">
        <v>0</v>
      </c>
      <c r="K10" s="917"/>
      <c r="L10" s="917"/>
      <c r="M10" s="917"/>
      <c r="N10" s="917"/>
      <c r="O10" s="917"/>
    </row>
    <row r="11" spans="1:15" s="568" customFormat="1" ht="16.5" customHeight="1">
      <c r="A11" s="998" t="s">
        <v>59</v>
      </c>
      <c r="B11" s="998"/>
      <c r="C11" s="564" t="s">
        <v>969</v>
      </c>
      <c r="D11" s="160">
        <v>273</v>
      </c>
      <c r="E11" s="598">
        <v>19228</v>
      </c>
      <c r="F11" s="160">
        <v>103</v>
      </c>
      <c r="G11" s="160">
        <v>156</v>
      </c>
      <c r="H11" s="160">
        <v>8</v>
      </c>
      <c r="I11" s="160">
        <v>5</v>
      </c>
      <c r="J11" s="917">
        <v>1</v>
      </c>
      <c r="K11" s="917"/>
      <c r="L11" s="917"/>
      <c r="M11" s="917"/>
      <c r="N11" s="917"/>
      <c r="O11" s="917"/>
    </row>
    <row r="12" spans="1:15" s="568" customFormat="1" ht="16.5" customHeight="1">
      <c r="A12" s="998" t="s">
        <v>61</v>
      </c>
      <c r="B12" s="998"/>
      <c r="C12" s="564" t="s">
        <v>970</v>
      </c>
      <c r="D12" s="160">
        <v>54</v>
      </c>
      <c r="E12" s="598">
        <v>4813</v>
      </c>
      <c r="F12" s="160">
        <v>23</v>
      </c>
      <c r="G12" s="160">
        <v>28</v>
      </c>
      <c r="H12" s="160">
        <v>3</v>
      </c>
      <c r="I12" s="160">
        <v>0</v>
      </c>
      <c r="J12" s="917">
        <v>0</v>
      </c>
      <c r="K12" s="917"/>
      <c r="L12" s="917"/>
      <c r="M12" s="917"/>
      <c r="N12" s="917"/>
      <c r="O12" s="917"/>
    </row>
    <row r="13" spans="1:15" s="568" customFormat="1" ht="16.5" customHeight="1">
      <c r="A13" s="998" t="s">
        <v>64</v>
      </c>
      <c r="B13" s="998"/>
      <c r="C13" s="564" t="s">
        <v>971</v>
      </c>
      <c r="D13" s="160">
        <v>77</v>
      </c>
      <c r="E13" s="598">
        <v>7927</v>
      </c>
      <c r="F13" s="160">
        <v>41</v>
      </c>
      <c r="G13" s="160">
        <v>34</v>
      </c>
      <c r="H13" s="160">
        <v>2</v>
      </c>
      <c r="I13" s="160">
        <v>0</v>
      </c>
      <c r="J13" s="917">
        <v>0</v>
      </c>
      <c r="K13" s="917"/>
      <c r="L13" s="917"/>
      <c r="M13" s="917"/>
      <c r="N13" s="917"/>
      <c r="O13" s="917"/>
    </row>
    <row r="14" spans="1:15" s="568" customFormat="1" ht="16.5" customHeight="1">
      <c r="A14" s="998" t="s">
        <v>66</v>
      </c>
      <c r="B14" s="998"/>
      <c r="C14" s="564" t="s">
        <v>972</v>
      </c>
      <c r="D14" s="160">
        <v>12</v>
      </c>
      <c r="E14" s="598">
        <v>1295</v>
      </c>
      <c r="F14" s="160">
        <v>5</v>
      </c>
      <c r="G14" s="160">
        <v>6</v>
      </c>
      <c r="H14" s="160">
        <v>0</v>
      </c>
      <c r="I14" s="160">
        <v>1</v>
      </c>
      <c r="J14" s="917">
        <v>0</v>
      </c>
      <c r="K14" s="917"/>
      <c r="L14" s="917"/>
      <c r="M14" s="917"/>
      <c r="N14" s="917"/>
      <c r="O14" s="917"/>
    </row>
    <row r="15" spans="1:15" s="568" customFormat="1" ht="16.5" customHeight="1">
      <c r="A15" s="998" t="s">
        <v>68</v>
      </c>
      <c r="B15" s="998"/>
      <c r="C15" s="564" t="s">
        <v>973</v>
      </c>
      <c r="D15" s="160">
        <v>27</v>
      </c>
      <c r="E15" s="598">
        <v>3766</v>
      </c>
      <c r="F15" s="160">
        <v>16</v>
      </c>
      <c r="G15" s="160">
        <v>11</v>
      </c>
      <c r="H15" s="160">
        <v>0</v>
      </c>
      <c r="I15" s="160">
        <v>0</v>
      </c>
      <c r="J15" s="917">
        <v>0</v>
      </c>
      <c r="K15" s="917"/>
      <c r="L15" s="917"/>
      <c r="M15" s="917"/>
      <c r="N15" s="917"/>
      <c r="O15" s="917"/>
    </row>
    <row r="16" spans="1:15" s="568" customFormat="1" ht="16.5" customHeight="1">
      <c r="A16" s="998" t="s">
        <v>70</v>
      </c>
      <c r="B16" s="998"/>
      <c r="C16" s="599" t="s">
        <v>974</v>
      </c>
      <c r="D16" s="160">
        <v>917</v>
      </c>
      <c r="E16" s="598">
        <v>59704</v>
      </c>
      <c r="F16" s="160">
        <v>320</v>
      </c>
      <c r="G16" s="160">
        <v>475</v>
      </c>
      <c r="H16" s="160">
        <v>44</v>
      </c>
      <c r="I16" s="160">
        <v>43</v>
      </c>
      <c r="J16" s="917">
        <v>35</v>
      </c>
      <c r="K16" s="917"/>
      <c r="L16" s="917"/>
      <c r="M16" s="917"/>
      <c r="N16" s="917"/>
      <c r="O16" s="917"/>
    </row>
    <row r="17" spans="1:15" s="568" customFormat="1" ht="15" customHeight="1">
      <c r="A17" s="567"/>
      <c r="B17" s="567"/>
      <c r="C17" s="600"/>
      <c r="D17" s="600"/>
      <c r="E17" s="600"/>
      <c r="F17" s="600"/>
      <c r="G17" s="600"/>
      <c r="H17" s="600"/>
      <c r="I17" s="600"/>
      <c r="J17" s="1000"/>
      <c r="K17" s="1000"/>
      <c r="L17" s="1000"/>
      <c r="M17" s="1000"/>
      <c r="N17" s="1000"/>
      <c r="O17" s="1000"/>
    </row>
    <row r="18" spans="1:2" s="568" customFormat="1" ht="15" customHeight="1">
      <c r="A18" s="567"/>
      <c r="B18" s="567"/>
    </row>
    <row r="19" spans="1:2" s="568" customFormat="1" ht="15" customHeight="1">
      <c r="A19" s="567"/>
      <c r="B19" s="567"/>
    </row>
    <row r="20" spans="1:2" s="568" customFormat="1" ht="15" customHeight="1">
      <c r="A20" s="567"/>
      <c r="B20" s="567"/>
    </row>
    <row r="21" spans="1:2" s="568" customFormat="1" ht="15" customHeight="1">
      <c r="A21" s="567"/>
      <c r="B21" s="567"/>
    </row>
    <row r="22" spans="1:2" s="235" customFormat="1" ht="15" customHeight="1">
      <c r="A22" s="532"/>
      <c r="B22" s="532"/>
    </row>
    <row r="23" spans="1:2" s="235" customFormat="1" ht="15" customHeight="1">
      <c r="A23" s="532"/>
      <c r="B23" s="532"/>
    </row>
    <row r="24" spans="1:2" s="235" customFormat="1" ht="15" customHeight="1">
      <c r="A24" s="532"/>
      <c r="B24" s="532"/>
    </row>
    <row r="25" spans="1:2" s="235" customFormat="1" ht="15" customHeight="1">
      <c r="A25" s="532"/>
      <c r="B25" s="532"/>
    </row>
    <row r="26" spans="1:2" s="235" customFormat="1" ht="15" customHeight="1">
      <c r="A26" s="532"/>
      <c r="B26" s="532"/>
    </row>
    <row r="27" spans="1:2" s="235" customFormat="1" ht="15" customHeight="1">
      <c r="A27" s="532"/>
      <c r="B27" s="532"/>
    </row>
    <row r="28" spans="1:2" s="235" customFormat="1" ht="15" customHeight="1">
      <c r="A28" s="532"/>
      <c r="B28" s="532"/>
    </row>
    <row r="29" spans="1:2" s="235" customFormat="1" ht="15" customHeight="1">
      <c r="A29" s="532"/>
      <c r="B29" s="532"/>
    </row>
    <row r="30" spans="1:2" s="235" customFormat="1" ht="15" customHeight="1">
      <c r="A30" s="532"/>
      <c r="B30" s="532"/>
    </row>
    <row r="31" spans="1:2" s="235" customFormat="1" ht="15" customHeight="1">
      <c r="A31" s="532"/>
      <c r="B31" s="532"/>
    </row>
    <row r="35" spans="4:15" ht="15" customHeight="1">
      <c r="D35" s="744">
        <v>42</v>
      </c>
      <c r="E35" s="744"/>
      <c r="F35" s="744"/>
      <c r="G35" s="744"/>
      <c r="K35" s="807"/>
      <c r="L35" s="807"/>
      <c r="M35" s="807"/>
      <c r="N35" s="807"/>
      <c r="O35" s="807"/>
    </row>
  </sheetData>
  <sheetProtection selectLockedCells="1" selectUnlockedCells="1"/>
  <mergeCells count="33">
    <mergeCell ref="A16:B16"/>
    <mergeCell ref="J16:O16"/>
    <mergeCell ref="J17:O17"/>
    <mergeCell ref="D35:G35"/>
    <mergeCell ref="K35:O35"/>
    <mergeCell ref="A13:B13"/>
    <mergeCell ref="J13:O13"/>
    <mergeCell ref="A14:B14"/>
    <mergeCell ref="J14:O14"/>
    <mergeCell ref="A15:B15"/>
    <mergeCell ref="J15:O15"/>
    <mergeCell ref="A10:B10"/>
    <mergeCell ref="J10:O10"/>
    <mergeCell ref="A11:B11"/>
    <mergeCell ref="J11:O11"/>
    <mergeCell ref="A12:B12"/>
    <mergeCell ref="J12:O12"/>
    <mergeCell ref="F6:O6"/>
    <mergeCell ref="J7:O7"/>
    <mergeCell ref="A8:B8"/>
    <mergeCell ref="J8:O8"/>
    <mergeCell ref="A9:B9"/>
    <mergeCell ref="J9:O9"/>
    <mergeCell ref="K1:O1"/>
    <mergeCell ref="F3:J3"/>
    <mergeCell ref="K3:O3"/>
    <mergeCell ref="A4:B7"/>
    <mergeCell ref="C4:C7"/>
    <mergeCell ref="D4:E4"/>
    <mergeCell ref="F4:O4"/>
    <mergeCell ref="D5:D6"/>
    <mergeCell ref="E5:E6"/>
    <mergeCell ref="J5:O5"/>
  </mergeCells>
  <conditionalFormatting sqref="K3:O3">
    <cfRule type="cellIs" priority="1" dxfId="49" operator="equal" stopIfTrue="1">
      <formula>0</formula>
    </cfRule>
  </conditionalFormatting>
  <dataValidations count="2">
    <dataValidation type="whole" operator="greaterThanOrEqual" allowBlank="1" showErrorMessage="1" sqref="D8:D16 F8:O16">
      <formula1>0</formula1>
    </dataValidation>
    <dataValidation type="decimal" operator="greaterThanOrEqual" allowBlank="1" showErrorMessage="1" sqref="E8:E16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6"/>
  <sheetViews>
    <sheetView showGridLines="0" zoomScalePageLayoutView="0" workbookViewId="0" topLeftCell="B2">
      <selection activeCell="K20" sqref="K20"/>
    </sheetView>
  </sheetViews>
  <sheetFormatPr defaultColWidth="9.00390625" defaultRowHeight="15" customHeight="1"/>
  <cols>
    <col min="1" max="1" width="2.625" style="326" customWidth="1"/>
    <col min="2" max="2" width="3.25390625" style="326" customWidth="1"/>
    <col min="3" max="3" width="9.75390625" style="231" customWidth="1"/>
    <col min="4" max="4" width="23.25390625" style="231" customWidth="1"/>
    <col min="5" max="10" width="13.75390625" style="231" customWidth="1"/>
    <col min="11" max="11" width="3.25390625" style="231" customWidth="1"/>
    <col min="12" max="16" width="2.125" style="231" customWidth="1"/>
    <col min="17" max="16384" width="9.125" style="231" customWidth="1"/>
  </cols>
  <sheetData>
    <row r="1" spans="12:16" ht="15" customHeight="1">
      <c r="L1" s="793">
        <v>1616</v>
      </c>
      <c r="M1" s="793"/>
      <c r="N1" s="793"/>
      <c r="O1" s="793"/>
      <c r="P1" s="793"/>
    </row>
    <row r="3" spans="1:16" s="559" customFormat="1" ht="18.75" customHeight="1">
      <c r="A3" s="569" t="s">
        <v>956</v>
      </c>
      <c r="B3" s="593">
        <v>42</v>
      </c>
      <c r="C3" s="594" t="s">
        <v>975</v>
      </c>
      <c r="D3" s="561"/>
      <c r="E3" s="560"/>
      <c r="F3" s="560"/>
      <c r="G3" s="747" t="s">
        <v>183</v>
      </c>
      <c r="H3" s="747"/>
      <c r="I3" s="747"/>
      <c r="J3" s="747"/>
      <c r="K3" s="747"/>
      <c r="L3" s="748" t="str">
        <f>elolap!$P$34</f>
        <v>13392</v>
      </c>
      <c r="M3" s="748"/>
      <c r="N3" s="748"/>
      <c r="O3" s="748"/>
      <c r="P3" s="748"/>
    </row>
    <row r="4" spans="1:16" ht="15" customHeight="1">
      <c r="A4" s="976" t="s">
        <v>184</v>
      </c>
      <c r="B4" s="976"/>
      <c r="C4" s="601"/>
      <c r="D4" s="602"/>
      <c r="E4" s="809" t="s">
        <v>976</v>
      </c>
      <c r="F4" s="810" t="s">
        <v>977</v>
      </c>
      <c r="G4" s="810"/>
      <c r="H4" s="810"/>
      <c r="I4" s="810"/>
      <c r="J4" s="810"/>
      <c r="K4" s="810"/>
      <c r="L4" s="810"/>
      <c r="M4" s="810"/>
      <c r="N4" s="810"/>
      <c r="O4" s="810"/>
      <c r="P4" s="810"/>
    </row>
    <row r="5" spans="1:16" ht="15" customHeight="1">
      <c r="A5" s="976"/>
      <c r="B5" s="976"/>
      <c r="C5" s="603"/>
      <c r="D5" s="268"/>
      <c r="E5" s="809"/>
      <c r="F5" s="604" t="s">
        <v>214</v>
      </c>
      <c r="G5" s="809" t="s">
        <v>978</v>
      </c>
      <c r="H5" s="1001" t="s">
        <v>979</v>
      </c>
      <c r="I5" s="1002" t="s">
        <v>980</v>
      </c>
      <c r="J5" s="810" t="s">
        <v>981</v>
      </c>
      <c r="K5" s="810"/>
      <c r="L5" s="810"/>
      <c r="M5" s="810"/>
      <c r="N5" s="810"/>
      <c r="O5" s="810"/>
      <c r="P5" s="810"/>
    </row>
    <row r="6" spans="1:16" ht="15" customHeight="1">
      <c r="A6" s="976"/>
      <c r="B6" s="976"/>
      <c r="C6" s="1003" t="s">
        <v>185</v>
      </c>
      <c r="D6" s="1003"/>
      <c r="E6" s="809"/>
      <c r="F6" s="604" t="s">
        <v>982</v>
      </c>
      <c r="G6" s="809"/>
      <c r="H6" s="1001"/>
      <c r="I6" s="1002"/>
      <c r="J6" s="810" t="s">
        <v>983</v>
      </c>
      <c r="K6" s="810" t="s">
        <v>984</v>
      </c>
      <c r="L6" s="810"/>
      <c r="M6" s="810"/>
      <c r="N6" s="810"/>
      <c r="O6" s="810"/>
      <c r="P6" s="810"/>
    </row>
    <row r="7" spans="1:16" ht="15" customHeight="1">
      <c r="A7" s="976"/>
      <c r="B7" s="976"/>
      <c r="C7" s="605"/>
      <c r="D7" s="436"/>
      <c r="E7" s="809"/>
      <c r="F7" s="606"/>
      <c r="G7" s="809"/>
      <c r="H7" s="1001"/>
      <c r="I7" s="1002"/>
      <c r="J7" s="810"/>
      <c r="K7" s="810"/>
      <c r="L7" s="810"/>
      <c r="M7" s="810"/>
      <c r="N7" s="810"/>
      <c r="O7" s="810"/>
      <c r="P7" s="810"/>
    </row>
    <row r="8" spans="1:16" ht="11.25" customHeight="1">
      <c r="A8" s="976"/>
      <c r="B8" s="976"/>
      <c r="C8" s="607"/>
      <c r="D8" s="608"/>
      <c r="E8" s="562" t="s">
        <v>198</v>
      </c>
      <c r="F8" s="562" t="s">
        <v>199</v>
      </c>
      <c r="G8" s="609" t="s">
        <v>200</v>
      </c>
      <c r="H8" s="563" t="s">
        <v>201</v>
      </c>
      <c r="I8" s="563" t="s">
        <v>202</v>
      </c>
      <c r="J8" s="563" t="s">
        <v>203</v>
      </c>
      <c r="K8" s="977" t="s">
        <v>204</v>
      </c>
      <c r="L8" s="977"/>
      <c r="M8" s="977"/>
      <c r="N8" s="977"/>
      <c r="O8" s="977"/>
      <c r="P8" s="977"/>
    </row>
    <row r="9" spans="1:16" s="138" customFormat="1" ht="16.5" customHeight="1">
      <c r="A9" s="893" t="s">
        <v>62</v>
      </c>
      <c r="B9" s="893"/>
      <c r="C9" s="564" t="s">
        <v>985</v>
      </c>
      <c r="D9" s="564"/>
      <c r="E9" s="160">
        <v>833</v>
      </c>
      <c r="F9" s="160">
        <v>0</v>
      </c>
      <c r="G9" s="160">
        <v>0</v>
      </c>
      <c r="H9" s="160">
        <v>79</v>
      </c>
      <c r="I9" s="160">
        <v>754</v>
      </c>
      <c r="J9" s="160">
        <v>754</v>
      </c>
      <c r="K9" s="917">
        <v>0</v>
      </c>
      <c r="L9" s="917"/>
      <c r="M9" s="917"/>
      <c r="N9" s="917"/>
      <c r="O9" s="917"/>
      <c r="P9" s="917"/>
    </row>
    <row r="10" spans="1:16" s="138" customFormat="1" ht="16.5" customHeight="1">
      <c r="A10" s="893" t="s">
        <v>57</v>
      </c>
      <c r="B10" s="893"/>
      <c r="C10" s="564" t="s">
        <v>986</v>
      </c>
      <c r="D10" s="564"/>
      <c r="E10" s="160">
        <v>33</v>
      </c>
      <c r="F10" s="160">
        <v>0</v>
      </c>
      <c r="G10" s="160">
        <v>0</v>
      </c>
      <c r="H10" s="160">
        <v>2</v>
      </c>
      <c r="I10" s="160">
        <v>31</v>
      </c>
      <c r="J10" s="160">
        <v>31</v>
      </c>
      <c r="K10" s="917">
        <v>0</v>
      </c>
      <c r="L10" s="917"/>
      <c r="M10" s="917"/>
      <c r="N10" s="917"/>
      <c r="O10" s="917"/>
      <c r="P10" s="917"/>
    </row>
    <row r="11" spans="1:16" s="138" customFormat="1" ht="16.5" customHeight="1">
      <c r="A11" s="893" t="s">
        <v>55</v>
      </c>
      <c r="B11" s="893"/>
      <c r="C11" s="564" t="s">
        <v>987</v>
      </c>
      <c r="D11" s="564"/>
      <c r="E11" s="160">
        <v>23</v>
      </c>
      <c r="F11" s="160">
        <v>0</v>
      </c>
      <c r="G11" s="160">
        <v>0</v>
      </c>
      <c r="H11" s="160">
        <v>0</v>
      </c>
      <c r="I11" s="160">
        <v>23</v>
      </c>
      <c r="J11" s="160">
        <v>23</v>
      </c>
      <c r="K11" s="917">
        <v>0</v>
      </c>
      <c r="L11" s="917"/>
      <c r="M11" s="917"/>
      <c r="N11" s="917"/>
      <c r="O11" s="917"/>
      <c r="P11" s="917"/>
    </row>
    <row r="12" spans="1:16" s="138" customFormat="1" ht="16.5" customHeight="1">
      <c r="A12" s="893" t="s">
        <v>59</v>
      </c>
      <c r="B12" s="893"/>
      <c r="C12" s="564" t="s">
        <v>988</v>
      </c>
      <c r="D12" s="564"/>
      <c r="E12" s="160">
        <v>18</v>
      </c>
      <c r="F12" s="160">
        <v>0</v>
      </c>
      <c r="G12" s="160">
        <v>0</v>
      </c>
      <c r="H12" s="160">
        <v>1</v>
      </c>
      <c r="I12" s="160">
        <v>17</v>
      </c>
      <c r="J12" s="160">
        <v>17</v>
      </c>
      <c r="K12" s="917">
        <v>0</v>
      </c>
      <c r="L12" s="917"/>
      <c r="M12" s="917"/>
      <c r="N12" s="917"/>
      <c r="O12" s="917"/>
      <c r="P12" s="917"/>
    </row>
    <row r="13" spans="1:16" s="138" customFormat="1" ht="16.5" customHeight="1">
      <c r="A13" s="893" t="s">
        <v>61</v>
      </c>
      <c r="B13" s="893"/>
      <c r="C13" s="564" t="s">
        <v>989</v>
      </c>
      <c r="D13" s="564"/>
      <c r="E13" s="160">
        <v>3</v>
      </c>
      <c r="F13" s="160">
        <v>0</v>
      </c>
      <c r="G13" s="160">
        <v>0</v>
      </c>
      <c r="H13" s="160">
        <v>0</v>
      </c>
      <c r="I13" s="160">
        <v>3</v>
      </c>
      <c r="J13" s="160">
        <v>3</v>
      </c>
      <c r="K13" s="917">
        <v>0</v>
      </c>
      <c r="L13" s="917"/>
      <c r="M13" s="917"/>
      <c r="N13" s="917"/>
      <c r="O13" s="917"/>
      <c r="P13" s="917"/>
    </row>
    <row r="14" spans="1:16" s="138" customFormat="1" ht="16.5" customHeight="1">
      <c r="A14" s="893" t="s">
        <v>64</v>
      </c>
      <c r="B14" s="893"/>
      <c r="C14" s="564" t="s">
        <v>990</v>
      </c>
      <c r="D14" s="564"/>
      <c r="E14" s="160">
        <v>6</v>
      </c>
      <c r="F14" s="160">
        <v>0</v>
      </c>
      <c r="G14" s="160">
        <v>0</v>
      </c>
      <c r="H14" s="160">
        <v>0</v>
      </c>
      <c r="I14" s="160">
        <v>6</v>
      </c>
      <c r="J14" s="160">
        <v>6</v>
      </c>
      <c r="K14" s="917">
        <v>0</v>
      </c>
      <c r="L14" s="917"/>
      <c r="M14" s="917"/>
      <c r="N14" s="917"/>
      <c r="O14" s="917"/>
      <c r="P14" s="917"/>
    </row>
    <row r="15" spans="1:16" s="138" customFormat="1" ht="16.5" customHeight="1">
      <c r="A15" s="893" t="s">
        <v>66</v>
      </c>
      <c r="B15" s="893"/>
      <c r="C15" s="564" t="s">
        <v>991</v>
      </c>
      <c r="D15" s="564"/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917">
        <v>0</v>
      </c>
      <c r="L15" s="917"/>
      <c r="M15" s="917"/>
      <c r="N15" s="917"/>
      <c r="O15" s="917"/>
      <c r="P15" s="917"/>
    </row>
    <row r="16" spans="1:16" s="138" customFormat="1" ht="16.5" customHeight="1">
      <c r="A16" s="893" t="s">
        <v>68</v>
      </c>
      <c r="B16" s="893"/>
      <c r="C16" s="564" t="s">
        <v>992</v>
      </c>
      <c r="D16" s="564"/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917">
        <v>0</v>
      </c>
      <c r="L16" s="917"/>
      <c r="M16" s="917"/>
      <c r="N16" s="917"/>
      <c r="O16" s="917"/>
      <c r="P16" s="917"/>
    </row>
    <row r="17" spans="1:16" s="138" customFormat="1" ht="16.5" customHeight="1">
      <c r="A17" s="893" t="s">
        <v>70</v>
      </c>
      <c r="B17" s="893"/>
      <c r="C17" s="610" t="s">
        <v>993</v>
      </c>
      <c r="D17" s="566"/>
      <c r="E17" s="160">
        <v>1</v>
      </c>
      <c r="F17" s="160">
        <v>0</v>
      </c>
      <c r="G17" s="160">
        <v>0</v>
      </c>
      <c r="H17" s="160">
        <v>0</v>
      </c>
      <c r="I17" s="160">
        <v>1</v>
      </c>
      <c r="J17" s="160">
        <v>1</v>
      </c>
      <c r="K17" s="917">
        <v>0</v>
      </c>
      <c r="L17" s="917"/>
      <c r="M17" s="917"/>
      <c r="N17" s="917"/>
      <c r="O17" s="917"/>
      <c r="P17" s="917"/>
    </row>
    <row r="18" spans="1:16" s="138" customFormat="1" ht="16.5" customHeight="1">
      <c r="A18" s="893" t="s">
        <v>217</v>
      </c>
      <c r="B18" s="893"/>
      <c r="C18" s="599" t="s">
        <v>974</v>
      </c>
      <c r="D18" s="564"/>
      <c r="E18" s="160">
        <v>917</v>
      </c>
      <c r="F18" s="160">
        <v>0</v>
      </c>
      <c r="G18" s="160">
        <v>0</v>
      </c>
      <c r="H18" s="160">
        <v>82</v>
      </c>
      <c r="I18" s="160">
        <v>835</v>
      </c>
      <c r="J18" s="160">
        <v>835</v>
      </c>
      <c r="K18" s="917">
        <v>0</v>
      </c>
      <c r="L18" s="917"/>
      <c r="M18" s="917"/>
      <c r="N18" s="917"/>
      <c r="O18" s="917"/>
      <c r="P18" s="917"/>
    </row>
    <row r="19" spans="1:16" s="138" customFormat="1" ht="16.5" customHeight="1">
      <c r="A19" s="893" t="s">
        <v>219</v>
      </c>
      <c r="B19" s="893"/>
      <c r="C19" s="1004" t="s">
        <v>358</v>
      </c>
      <c r="D19" s="564" t="s">
        <v>994</v>
      </c>
      <c r="E19" s="160">
        <v>815</v>
      </c>
      <c r="F19" s="160">
        <v>0</v>
      </c>
      <c r="G19" s="160">
        <v>0</v>
      </c>
      <c r="H19" s="160">
        <v>80</v>
      </c>
      <c r="I19" s="160">
        <v>735</v>
      </c>
      <c r="J19" s="160">
        <v>735</v>
      </c>
      <c r="K19" s="917">
        <v>0</v>
      </c>
      <c r="L19" s="917"/>
      <c r="M19" s="917"/>
      <c r="N19" s="917"/>
      <c r="O19" s="917"/>
      <c r="P19" s="917"/>
    </row>
    <row r="20" spans="1:16" s="138" customFormat="1" ht="16.5" customHeight="1">
      <c r="A20" s="893" t="s">
        <v>221</v>
      </c>
      <c r="B20" s="893"/>
      <c r="C20" s="1004"/>
      <c r="D20" s="564" t="s">
        <v>995</v>
      </c>
      <c r="E20" s="160">
        <v>102</v>
      </c>
      <c r="F20" s="160">
        <v>0</v>
      </c>
      <c r="G20" s="160">
        <v>0</v>
      </c>
      <c r="H20" s="160">
        <v>2</v>
      </c>
      <c r="I20" s="160">
        <v>100</v>
      </c>
      <c r="J20" s="160">
        <v>100</v>
      </c>
      <c r="K20" s="917">
        <v>0</v>
      </c>
      <c r="L20" s="917"/>
      <c r="M20" s="917"/>
      <c r="N20" s="917"/>
      <c r="O20" s="917"/>
      <c r="P20" s="917"/>
    </row>
    <row r="21" spans="1:16" ht="16.5" customHeight="1">
      <c r="A21" s="893" t="s">
        <v>223</v>
      </c>
      <c r="B21" s="893"/>
      <c r="C21" s="1004" t="s">
        <v>358</v>
      </c>
      <c r="D21" s="564" t="s">
        <v>996</v>
      </c>
      <c r="E21" s="160">
        <v>238</v>
      </c>
      <c r="F21" s="160">
        <v>0</v>
      </c>
      <c r="G21" s="160">
        <v>0</v>
      </c>
      <c r="H21" s="160">
        <v>28</v>
      </c>
      <c r="I21" s="160">
        <v>210</v>
      </c>
      <c r="J21" s="160">
        <v>210</v>
      </c>
      <c r="K21" s="917">
        <v>0</v>
      </c>
      <c r="L21" s="917"/>
      <c r="M21" s="917"/>
      <c r="N21" s="917"/>
      <c r="O21" s="917"/>
      <c r="P21" s="917"/>
    </row>
    <row r="22" spans="1:16" ht="16.5" customHeight="1">
      <c r="A22" s="893" t="s">
        <v>225</v>
      </c>
      <c r="B22" s="893"/>
      <c r="C22" s="1004"/>
      <c r="D22" s="564" t="s">
        <v>997</v>
      </c>
      <c r="E22" s="160">
        <v>679</v>
      </c>
      <c r="F22" s="160">
        <v>0</v>
      </c>
      <c r="G22" s="160">
        <v>0</v>
      </c>
      <c r="H22" s="160">
        <v>54</v>
      </c>
      <c r="I22" s="160">
        <v>625</v>
      </c>
      <c r="J22" s="160">
        <v>625</v>
      </c>
      <c r="K22" s="917">
        <v>0</v>
      </c>
      <c r="L22" s="917"/>
      <c r="M22" s="917"/>
      <c r="N22" s="917"/>
      <c r="O22" s="917"/>
      <c r="P22" s="917"/>
    </row>
    <row r="23" spans="1:11" ht="15" customHeight="1">
      <c r="A23" s="532"/>
      <c r="B23" s="532"/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1" ht="15" customHeight="1">
      <c r="A24" s="532"/>
      <c r="B24" s="532"/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 ht="15" customHeight="1">
      <c r="A25" s="532"/>
      <c r="B25" s="532"/>
      <c r="C25" s="235"/>
      <c r="D25" s="235"/>
      <c r="E25" s="235"/>
      <c r="F25" s="235"/>
      <c r="G25" s="235"/>
      <c r="H25" s="235"/>
      <c r="I25" s="235"/>
      <c r="J25" s="235"/>
      <c r="K25" s="235"/>
    </row>
    <row r="26" spans="1:11" ht="15" customHeight="1">
      <c r="A26" s="532"/>
      <c r="B26" s="532"/>
      <c r="C26" s="235"/>
      <c r="D26" s="235"/>
      <c r="E26" s="235"/>
      <c r="F26" s="235"/>
      <c r="G26" s="235"/>
      <c r="H26" s="235"/>
      <c r="I26" s="235"/>
      <c r="J26" s="235"/>
      <c r="K26" s="235"/>
    </row>
    <row r="27" spans="1:11" ht="15" customHeight="1">
      <c r="A27" s="532"/>
      <c r="B27" s="532"/>
      <c r="C27" s="235"/>
      <c r="D27" s="235"/>
      <c r="E27" s="235"/>
      <c r="F27" s="235"/>
      <c r="G27" s="235"/>
      <c r="H27" s="235"/>
      <c r="I27" s="235"/>
      <c r="J27" s="235"/>
      <c r="K27" s="235"/>
    </row>
    <row r="28" spans="1:11" ht="15" customHeight="1">
      <c r="A28" s="532"/>
      <c r="B28" s="532"/>
      <c r="C28" s="235"/>
      <c r="D28" s="235"/>
      <c r="E28" s="235"/>
      <c r="F28" s="235"/>
      <c r="G28" s="235"/>
      <c r="H28" s="235"/>
      <c r="I28" s="235"/>
      <c r="J28" s="235"/>
      <c r="K28" s="235"/>
    </row>
    <row r="29" spans="1:11" ht="15" customHeight="1">
      <c r="A29" s="532"/>
      <c r="B29" s="532"/>
      <c r="C29" s="235"/>
      <c r="D29" s="235"/>
      <c r="E29" s="235"/>
      <c r="F29" s="235"/>
      <c r="G29" s="235"/>
      <c r="H29" s="235"/>
      <c r="I29" s="235"/>
      <c r="J29" s="235"/>
      <c r="K29" s="235"/>
    </row>
    <row r="30" spans="1:11" ht="15" customHeight="1">
      <c r="A30" s="532"/>
      <c r="B30" s="532"/>
      <c r="C30" s="235"/>
      <c r="D30" s="235"/>
      <c r="E30" s="235"/>
      <c r="F30" s="235"/>
      <c r="G30" s="235"/>
      <c r="H30" s="235"/>
      <c r="I30" s="235"/>
      <c r="J30" s="235"/>
      <c r="K30" s="235"/>
    </row>
    <row r="31" spans="1:11" ht="15" customHeight="1">
      <c r="A31" s="532"/>
      <c r="B31" s="532"/>
      <c r="C31" s="235"/>
      <c r="D31" s="235"/>
      <c r="E31" s="235"/>
      <c r="F31" s="235"/>
      <c r="G31" s="235"/>
      <c r="H31" s="235"/>
      <c r="I31" s="235"/>
      <c r="J31" s="235"/>
      <c r="K31" s="235"/>
    </row>
    <row r="32" spans="1:11" ht="15" customHeight="1">
      <c r="A32" s="532"/>
      <c r="B32" s="532"/>
      <c r="C32" s="235"/>
      <c r="D32" s="235"/>
      <c r="E32" s="235"/>
      <c r="F32" s="235"/>
      <c r="G32" s="235"/>
      <c r="H32" s="235"/>
      <c r="I32" s="235"/>
      <c r="J32" s="235"/>
      <c r="K32" s="235"/>
    </row>
    <row r="33" spans="1:11" ht="15" customHeight="1">
      <c r="A33" s="532"/>
      <c r="B33" s="532"/>
      <c r="C33" s="235"/>
      <c r="D33" s="235"/>
      <c r="E33" s="235"/>
      <c r="F33" s="235"/>
      <c r="G33" s="235"/>
      <c r="H33" s="235"/>
      <c r="I33" s="235"/>
      <c r="J33" s="235"/>
      <c r="K33" s="235"/>
    </row>
    <row r="34" spans="1:11" ht="15" customHeight="1">
      <c r="A34" s="532"/>
      <c r="B34" s="532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1" ht="15" customHeight="1">
      <c r="A35" s="532"/>
      <c r="B35" s="532"/>
      <c r="C35" s="235"/>
      <c r="D35" s="235"/>
      <c r="E35" s="235"/>
      <c r="F35" s="235"/>
      <c r="G35" s="235"/>
      <c r="H35" s="235"/>
      <c r="I35" s="235"/>
      <c r="J35" s="235"/>
      <c r="K35" s="235"/>
    </row>
    <row r="36" spans="1:16" ht="15" customHeight="1">
      <c r="A36" s="532"/>
      <c r="B36" s="532"/>
      <c r="C36" s="235"/>
      <c r="D36" s="744">
        <v>43</v>
      </c>
      <c r="E36" s="744"/>
      <c r="F36" s="744"/>
      <c r="G36" s="744"/>
      <c r="H36" s="744"/>
      <c r="I36" s="744"/>
      <c r="J36" s="744"/>
      <c r="K36" s="235"/>
      <c r="L36" s="807"/>
      <c r="M36" s="807"/>
      <c r="N36" s="807"/>
      <c r="O36" s="807"/>
      <c r="P36" s="807"/>
    </row>
  </sheetData>
  <sheetProtection selectLockedCells="1" selectUnlockedCells="1"/>
  <mergeCells count="46">
    <mergeCell ref="D36:J36"/>
    <mergeCell ref="L36:P36"/>
    <mergeCell ref="A19:B19"/>
    <mergeCell ref="C19:C20"/>
    <mergeCell ref="K19:P19"/>
    <mergeCell ref="A20:B20"/>
    <mergeCell ref="K20:P20"/>
    <mergeCell ref="A21:B21"/>
    <mergeCell ref="C21:C22"/>
    <mergeCell ref="K21:P21"/>
    <mergeCell ref="A22:B22"/>
    <mergeCell ref="K22:P22"/>
    <mergeCell ref="A16:B16"/>
    <mergeCell ref="K16:P16"/>
    <mergeCell ref="A17:B17"/>
    <mergeCell ref="K17:P17"/>
    <mergeCell ref="A18:B18"/>
    <mergeCell ref="K18:P18"/>
    <mergeCell ref="A13:B13"/>
    <mergeCell ref="K13:P13"/>
    <mergeCell ref="A14:B14"/>
    <mergeCell ref="K14:P14"/>
    <mergeCell ref="A15:B15"/>
    <mergeCell ref="K15:P15"/>
    <mergeCell ref="A10:B10"/>
    <mergeCell ref="K10:P10"/>
    <mergeCell ref="A11:B11"/>
    <mergeCell ref="K11:P11"/>
    <mergeCell ref="A12:B12"/>
    <mergeCell ref="K12:P12"/>
    <mergeCell ref="C6:D6"/>
    <mergeCell ref="J6:J7"/>
    <mergeCell ref="K6:P7"/>
    <mergeCell ref="K8:P8"/>
    <mergeCell ref="A9:B9"/>
    <mergeCell ref="K9:P9"/>
    <mergeCell ref="L1:P1"/>
    <mergeCell ref="G3:K3"/>
    <mergeCell ref="L3:P3"/>
    <mergeCell ref="A4:B8"/>
    <mergeCell ref="E4:E7"/>
    <mergeCell ref="F4:P4"/>
    <mergeCell ref="G5:G7"/>
    <mergeCell ref="H5:H7"/>
    <mergeCell ref="I5:I7"/>
    <mergeCell ref="J5:P5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:P22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40"/>
  <sheetViews>
    <sheetView showGridLines="0" zoomScalePageLayoutView="0" workbookViewId="0" topLeftCell="D3">
      <selection activeCell="I9" sqref="I9"/>
    </sheetView>
  </sheetViews>
  <sheetFormatPr defaultColWidth="9.00390625" defaultRowHeight="12.75"/>
  <cols>
    <col min="1" max="1" width="2.625" style="326" customWidth="1"/>
    <col min="2" max="2" width="3.25390625" style="326" customWidth="1"/>
    <col min="3" max="3" width="11.00390625" style="231" customWidth="1"/>
    <col min="4" max="4" width="30.75390625" style="231" customWidth="1"/>
    <col min="5" max="8" width="17.75390625" style="231" customWidth="1"/>
    <col min="9" max="9" width="7.75390625" style="231" customWidth="1"/>
    <col min="10" max="14" width="2.125" style="231" customWidth="1"/>
    <col min="15" max="16384" width="9.125" style="231" customWidth="1"/>
  </cols>
  <sheetData>
    <row r="1" spans="10:14" ht="12">
      <c r="J1" s="793">
        <v>1616</v>
      </c>
      <c r="K1" s="793"/>
      <c r="L1" s="793"/>
      <c r="M1" s="793"/>
      <c r="N1" s="793"/>
    </row>
    <row r="3" spans="1:14" s="560" customFormat="1" ht="18.75" customHeight="1">
      <c r="A3" s="569" t="s">
        <v>998</v>
      </c>
      <c r="B3" s="593">
        <v>43</v>
      </c>
      <c r="C3" s="558" t="s">
        <v>999</v>
      </c>
      <c r="F3" s="747" t="s">
        <v>183</v>
      </c>
      <c r="G3" s="747"/>
      <c r="H3" s="747"/>
      <c r="I3" s="747"/>
      <c r="J3" s="748" t="str">
        <f>elolap!$P$34</f>
        <v>13392</v>
      </c>
      <c r="K3" s="748"/>
      <c r="L3" s="748"/>
      <c r="M3" s="748"/>
      <c r="N3" s="748"/>
    </row>
    <row r="4" spans="1:14" ht="18.75" customHeight="1">
      <c r="A4" s="976" t="s">
        <v>184</v>
      </c>
      <c r="B4" s="976"/>
      <c r="C4" s="977" t="s">
        <v>185</v>
      </c>
      <c r="D4" s="977"/>
      <c r="E4" s="867" t="s">
        <v>1000</v>
      </c>
      <c r="F4" s="812" t="s">
        <v>1001</v>
      </c>
      <c r="G4" s="812" t="s">
        <v>1002</v>
      </c>
      <c r="H4" s="810" t="s">
        <v>1003</v>
      </c>
      <c r="I4" s="810"/>
      <c r="J4" s="810"/>
      <c r="K4" s="810"/>
      <c r="L4" s="810"/>
      <c r="M4" s="810"/>
      <c r="N4" s="810"/>
    </row>
    <row r="5" spans="1:14" ht="15.75" customHeight="1">
      <c r="A5" s="976"/>
      <c r="B5" s="976"/>
      <c r="C5" s="977"/>
      <c r="D5" s="977"/>
      <c r="E5" s="867"/>
      <c r="F5" s="812"/>
      <c r="G5" s="812"/>
      <c r="H5" s="809" t="s">
        <v>1004</v>
      </c>
      <c r="I5" s="1005" t="s">
        <v>1005</v>
      </c>
      <c r="J5" s="1005"/>
      <c r="K5" s="1005"/>
      <c r="L5" s="1005"/>
      <c r="M5" s="1005"/>
      <c r="N5" s="1005"/>
    </row>
    <row r="6" spans="1:14" ht="14.25" customHeight="1">
      <c r="A6" s="976"/>
      <c r="B6" s="976"/>
      <c r="C6" s="977"/>
      <c r="D6" s="977"/>
      <c r="E6" s="867" t="s">
        <v>1006</v>
      </c>
      <c r="F6" s="867"/>
      <c r="G6" s="867"/>
      <c r="H6" s="809"/>
      <c r="I6" s="809"/>
      <c r="J6" s="1005"/>
      <c r="K6" s="1005"/>
      <c r="L6" s="1005"/>
      <c r="M6" s="1005"/>
      <c r="N6" s="1005"/>
    </row>
    <row r="7" spans="1:14" ht="11.25" customHeight="1">
      <c r="A7" s="976"/>
      <c r="B7" s="976"/>
      <c r="C7" s="977"/>
      <c r="D7" s="977"/>
      <c r="E7" s="245" t="s">
        <v>198</v>
      </c>
      <c r="F7" s="247" t="s">
        <v>199</v>
      </c>
      <c r="G7" s="247" t="s">
        <v>200</v>
      </c>
      <c r="H7" s="563" t="s">
        <v>201</v>
      </c>
      <c r="I7" s="977" t="s">
        <v>202</v>
      </c>
      <c r="J7" s="977"/>
      <c r="K7" s="977"/>
      <c r="L7" s="977"/>
      <c r="M7" s="977"/>
      <c r="N7" s="977"/>
    </row>
    <row r="8" spans="1:14" s="568" customFormat="1" ht="16.5" customHeight="1">
      <c r="A8" s="893" t="s">
        <v>62</v>
      </c>
      <c r="B8" s="893"/>
      <c r="C8" s="587" t="s">
        <v>1007</v>
      </c>
      <c r="D8" s="587"/>
      <c r="E8" s="160">
        <v>1543</v>
      </c>
      <c r="F8" s="160">
        <v>129</v>
      </c>
      <c r="G8" s="160">
        <v>0</v>
      </c>
      <c r="H8" s="160">
        <v>1672</v>
      </c>
      <c r="I8" s="1006">
        <v>206530</v>
      </c>
      <c r="J8" s="1006"/>
      <c r="K8" s="1006"/>
      <c r="L8" s="1006"/>
      <c r="M8" s="1006"/>
      <c r="N8" s="1006"/>
    </row>
    <row r="9" spans="1:14" s="568" customFormat="1" ht="16.5" customHeight="1">
      <c r="A9" s="893" t="s">
        <v>57</v>
      </c>
      <c r="B9" s="893"/>
      <c r="C9" s="809" t="s">
        <v>1008</v>
      </c>
      <c r="D9" s="592" t="s">
        <v>1009</v>
      </c>
      <c r="E9" s="160">
        <v>698</v>
      </c>
      <c r="F9" s="160">
        <v>126</v>
      </c>
      <c r="G9" s="160">
        <v>0</v>
      </c>
      <c r="H9" s="160">
        <v>824</v>
      </c>
      <c r="I9" s="1006">
        <v>137485</v>
      </c>
      <c r="J9" s="1006"/>
      <c r="K9" s="1006"/>
      <c r="L9" s="1006"/>
      <c r="M9" s="1006"/>
      <c r="N9" s="1006"/>
    </row>
    <row r="10" spans="1:14" s="568" customFormat="1" ht="16.5" customHeight="1">
      <c r="A10" s="893" t="s">
        <v>55</v>
      </c>
      <c r="B10" s="893"/>
      <c r="C10" s="809"/>
      <c r="D10" s="592" t="s">
        <v>1010</v>
      </c>
      <c r="E10" s="160">
        <v>686</v>
      </c>
      <c r="F10" s="160">
        <v>3</v>
      </c>
      <c r="G10" s="160">
        <v>0</v>
      </c>
      <c r="H10" s="160">
        <v>689</v>
      </c>
      <c r="I10" s="1006">
        <v>57370</v>
      </c>
      <c r="J10" s="1006"/>
      <c r="K10" s="1006"/>
      <c r="L10" s="1006"/>
      <c r="M10" s="1006"/>
      <c r="N10" s="1006"/>
    </row>
    <row r="11" spans="1:14" s="568" customFormat="1" ht="16.5" customHeight="1">
      <c r="A11" s="893" t="s">
        <v>59</v>
      </c>
      <c r="B11" s="893"/>
      <c r="C11" s="809"/>
      <c r="D11" s="592" t="s">
        <v>1011</v>
      </c>
      <c r="E11" s="160">
        <v>5</v>
      </c>
      <c r="F11" s="160">
        <v>0</v>
      </c>
      <c r="G11" s="160">
        <v>0</v>
      </c>
      <c r="H11" s="160">
        <v>5</v>
      </c>
      <c r="I11" s="1006">
        <v>466</v>
      </c>
      <c r="J11" s="1006"/>
      <c r="K11" s="1006"/>
      <c r="L11" s="1006"/>
      <c r="M11" s="1006"/>
      <c r="N11" s="1006"/>
    </row>
    <row r="12" spans="1:14" s="568" customFormat="1" ht="16.5" customHeight="1">
      <c r="A12" s="893" t="s">
        <v>61</v>
      </c>
      <c r="B12" s="893"/>
      <c r="C12" s="809"/>
      <c r="D12" s="592" t="s">
        <v>1012</v>
      </c>
      <c r="E12" s="160">
        <v>57</v>
      </c>
      <c r="F12" s="160">
        <v>0</v>
      </c>
      <c r="G12" s="160">
        <v>0</v>
      </c>
      <c r="H12" s="160">
        <v>57</v>
      </c>
      <c r="I12" s="1006">
        <v>2763</v>
      </c>
      <c r="J12" s="1006"/>
      <c r="K12" s="1006"/>
      <c r="L12" s="1006"/>
      <c r="M12" s="1006"/>
      <c r="N12" s="1006"/>
    </row>
    <row r="13" spans="1:14" s="568" customFormat="1" ht="16.5" customHeight="1">
      <c r="A13" s="893" t="s">
        <v>64</v>
      </c>
      <c r="B13" s="893"/>
      <c r="C13" s="809"/>
      <c r="D13" s="592" t="s">
        <v>1013</v>
      </c>
      <c r="E13" s="160">
        <v>0</v>
      </c>
      <c r="F13" s="160">
        <v>0</v>
      </c>
      <c r="G13" s="160">
        <v>0</v>
      </c>
      <c r="H13" s="160">
        <v>0</v>
      </c>
      <c r="I13" s="1006">
        <v>0</v>
      </c>
      <c r="J13" s="1006"/>
      <c r="K13" s="1006"/>
      <c r="L13" s="1006"/>
      <c r="M13" s="1006"/>
      <c r="N13" s="1006"/>
    </row>
    <row r="14" spans="1:14" s="568" customFormat="1" ht="16.5" customHeight="1">
      <c r="A14" s="893" t="s">
        <v>66</v>
      </c>
      <c r="B14" s="893"/>
      <c r="C14" s="809"/>
      <c r="D14" s="587" t="s">
        <v>690</v>
      </c>
      <c r="E14" s="160">
        <v>97</v>
      </c>
      <c r="F14" s="160">
        <v>0</v>
      </c>
      <c r="G14" s="160">
        <v>0</v>
      </c>
      <c r="H14" s="160">
        <v>97</v>
      </c>
      <c r="I14" s="1006">
        <v>8446</v>
      </c>
      <c r="J14" s="1006"/>
      <c r="K14" s="1006"/>
      <c r="L14" s="1006"/>
      <c r="M14" s="1006"/>
      <c r="N14" s="1006"/>
    </row>
    <row r="15" spans="1:14" ht="17.25" customHeight="1">
      <c r="A15" s="893" t="s">
        <v>68</v>
      </c>
      <c r="B15" s="893"/>
      <c r="C15" s="809" t="s">
        <v>1014</v>
      </c>
      <c r="D15" s="592" t="s">
        <v>1015</v>
      </c>
      <c r="E15" s="160">
        <v>0</v>
      </c>
      <c r="F15" s="160">
        <v>0</v>
      </c>
      <c r="G15" s="160">
        <v>0</v>
      </c>
      <c r="H15" s="160">
        <v>0</v>
      </c>
      <c r="I15" s="1006">
        <v>0</v>
      </c>
      <c r="J15" s="1006"/>
      <c r="K15" s="1006"/>
      <c r="L15" s="1006"/>
      <c r="M15" s="1006"/>
      <c r="N15" s="1006"/>
    </row>
    <row r="16" spans="1:14" ht="17.25" customHeight="1">
      <c r="A16" s="893" t="s">
        <v>70</v>
      </c>
      <c r="B16" s="893"/>
      <c r="C16" s="809"/>
      <c r="D16" s="592" t="s">
        <v>1016</v>
      </c>
      <c r="E16" s="160">
        <v>0</v>
      </c>
      <c r="F16" s="160">
        <v>0</v>
      </c>
      <c r="G16" s="160">
        <v>0</v>
      </c>
      <c r="H16" s="160">
        <v>0</v>
      </c>
      <c r="I16" s="1006">
        <v>0</v>
      </c>
      <c r="J16" s="1006"/>
      <c r="K16" s="1006"/>
      <c r="L16" s="1006"/>
      <c r="M16" s="1006"/>
      <c r="N16" s="1006"/>
    </row>
    <row r="17" spans="1:14" ht="17.25" customHeight="1">
      <c r="A17" s="893" t="s">
        <v>217</v>
      </c>
      <c r="B17" s="893"/>
      <c r="C17" s="809"/>
      <c r="D17" s="592" t="s">
        <v>1017</v>
      </c>
      <c r="E17" s="160">
        <v>0</v>
      </c>
      <c r="F17" s="160">
        <v>0</v>
      </c>
      <c r="G17" s="160">
        <v>0</v>
      </c>
      <c r="H17" s="160">
        <v>0</v>
      </c>
      <c r="I17" s="1006">
        <v>0</v>
      </c>
      <c r="J17" s="1006"/>
      <c r="K17" s="1006"/>
      <c r="L17" s="1006"/>
      <c r="M17" s="1006"/>
      <c r="N17" s="1006"/>
    </row>
    <row r="18" spans="1:14" ht="17.25" customHeight="1">
      <c r="A18" s="893" t="s">
        <v>219</v>
      </c>
      <c r="B18" s="893"/>
      <c r="C18" s="809"/>
      <c r="D18" s="592" t="s">
        <v>1018</v>
      </c>
      <c r="E18" s="160">
        <v>1</v>
      </c>
      <c r="F18" s="160">
        <v>4</v>
      </c>
      <c r="G18" s="160">
        <v>0</v>
      </c>
      <c r="H18" s="160">
        <v>5</v>
      </c>
      <c r="I18" s="1006">
        <v>1685</v>
      </c>
      <c r="J18" s="1006"/>
      <c r="K18" s="1006"/>
      <c r="L18" s="1006"/>
      <c r="M18" s="1006"/>
      <c r="N18" s="1006"/>
    </row>
    <row r="19" spans="1:14" ht="17.25" customHeight="1">
      <c r="A19" s="893" t="s">
        <v>221</v>
      </c>
      <c r="B19" s="893"/>
      <c r="C19" s="809"/>
      <c r="D19" s="592" t="s">
        <v>1019</v>
      </c>
      <c r="E19" s="160">
        <v>1</v>
      </c>
      <c r="F19" s="160">
        <v>6</v>
      </c>
      <c r="G19" s="160">
        <v>0</v>
      </c>
      <c r="H19" s="160">
        <v>7</v>
      </c>
      <c r="I19" s="1006">
        <v>3420</v>
      </c>
      <c r="J19" s="1006"/>
      <c r="K19" s="1006"/>
      <c r="L19" s="1006"/>
      <c r="M19" s="1006"/>
      <c r="N19" s="1006"/>
    </row>
    <row r="20" spans="1:14" ht="17.25" customHeight="1">
      <c r="A20" s="893" t="s">
        <v>223</v>
      </c>
      <c r="B20" s="893"/>
      <c r="C20" s="809"/>
      <c r="D20" s="587" t="s">
        <v>1020</v>
      </c>
      <c r="E20" s="160">
        <v>1</v>
      </c>
      <c r="F20" s="160">
        <v>4</v>
      </c>
      <c r="G20" s="160">
        <v>0</v>
      </c>
      <c r="H20" s="160">
        <v>5</v>
      </c>
      <c r="I20" s="1006">
        <v>1366</v>
      </c>
      <c r="J20" s="1006"/>
      <c r="K20" s="1006"/>
      <c r="L20" s="1006"/>
      <c r="M20" s="1006"/>
      <c r="N20" s="1006"/>
    </row>
    <row r="40" spans="3:14" ht="11.25" customHeight="1">
      <c r="C40" s="744">
        <v>44</v>
      </c>
      <c r="D40" s="744"/>
      <c r="E40" s="744"/>
      <c r="F40" s="744"/>
      <c r="G40" s="744"/>
      <c r="H40" s="744"/>
      <c r="I40" s="744"/>
      <c r="J40" s="807"/>
      <c r="K40" s="807"/>
      <c r="L40" s="807"/>
      <c r="M40" s="807"/>
      <c r="N40" s="807"/>
    </row>
  </sheetData>
  <sheetProtection selectLockedCells="1" selectUnlockedCells="1"/>
  <mergeCells count="43">
    <mergeCell ref="I18:N18"/>
    <mergeCell ref="A19:B19"/>
    <mergeCell ref="I19:N19"/>
    <mergeCell ref="A20:B20"/>
    <mergeCell ref="I20:N20"/>
    <mergeCell ref="C40:I40"/>
    <mergeCell ref="J40:N40"/>
    <mergeCell ref="A14:B14"/>
    <mergeCell ref="I14:N14"/>
    <mergeCell ref="A15:B15"/>
    <mergeCell ref="C15:C20"/>
    <mergeCell ref="I15:N15"/>
    <mergeCell ref="A16:B16"/>
    <mergeCell ref="I16:N16"/>
    <mergeCell ref="A17:B17"/>
    <mergeCell ref="I17:N17"/>
    <mergeCell ref="A18:B18"/>
    <mergeCell ref="A11:B11"/>
    <mergeCell ref="I11:N11"/>
    <mergeCell ref="A12:B12"/>
    <mergeCell ref="I12:N12"/>
    <mergeCell ref="A13:B13"/>
    <mergeCell ref="I13:N13"/>
    <mergeCell ref="I5:N6"/>
    <mergeCell ref="E6:G6"/>
    <mergeCell ref="I7:N7"/>
    <mergeCell ref="A8:B8"/>
    <mergeCell ref="I8:N8"/>
    <mergeCell ref="A9:B9"/>
    <mergeCell ref="C9:C14"/>
    <mergeCell ref="I9:N9"/>
    <mergeCell ref="A10:B10"/>
    <mergeCell ref="I10:N10"/>
    <mergeCell ref="J1:N1"/>
    <mergeCell ref="F3:I3"/>
    <mergeCell ref="J3:N3"/>
    <mergeCell ref="A4:B7"/>
    <mergeCell ref="C4:D7"/>
    <mergeCell ref="E4:E5"/>
    <mergeCell ref="F4:F5"/>
    <mergeCell ref="G4:G5"/>
    <mergeCell ref="H4:N4"/>
    <mergeCell ref="H5:H6"/>
  </mergeCells>
  <conditionalFormatting sqref="J3:N3">
    <cfRule type="cellIs" priority="1" dxfId="49" operator="equal" stopIfTrue="1">
      <formula>0</formula>
    </cfRule>
  </conditionalFormatting>
  <dataValidations count="2">
    <dataValidation type="whole" operator="greaterThanOrEqual" allowBlank="1" showErrorMessage="1" sqref="E8:H20">
      <formula1>0</formula1>
    </dataValidation>
    <dataValidation type="decimal" operator="greaterThanOrEqual" allowBlank="1" showErrorMessage="1" sqref="I8:N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4"/>
  <sheetViews>
    <sheetView showGridLines="0" zoomScalePageLayoutView="0" workbookViewId="0" topLeftCell="A1">
      <selection activeCell="I26" sqref="I26"/>
    </sheetView>
  </sheetViews>
  <sheetFormatPr defaultColWidth="12.625" defaultRowHeight="11.25" customHeight="1"/>
  <cols>
    <col min="1" max="2" width="3.25390625" style="206" customWidth="1"/>
    <col min="3" max="3" width="39.875" style="206" customWidth="1"/>
    <col min="4" max="11" width="10.75390625" style="206" customWidth="1"/>
    <col min="12" max="16" width="2.125" style="206" customWidth="1"/>
    <col min="17" max="16384" width="12.625" style="206" customWidth="1"/>
  </cols>
  <sheetData>
    <row r="1" spans="12:16" ht="15" customHeight="1">
      <c r="L1" s="768">
        <v>1616</v>
      </c>
      <c r="M1" s="768"/>
      <c r="N1" s="768"/>
      <c r="O1" s="768"/>
      <c r="P1" s="768"/>
    </row>
    <row r="3" spans="1:16" s="211" customFormat="1" ht="18.75" customHeight="1">
      <c r="A3" s="143" t="s">
        <v>1021</v>
      </c>
      <c r="B3" s="144">
        <v>44</v>
      </c>
      <c r="C3" s="145" t="s">
        <v>1022</v>
      </c>
      <c r="D3" s="188"/>
      <c r="E3" s="188"/>
      <c r="F3" s="188"/>
      <c r="G3" s="784" t="s">
        <v>183</v>
      </c>
      <c r="H3" s="784"/>
      <c r="I3" s="784"/>
      <c r="J3" s="784"/>
      <c r="K3" s="784"/>
      <c r="L3" s="748" t="str">
        <f>elolap!$P$34</f>
        <v>13392</v>
      </c>
      <c r="M3" s="748"/>
      <c r="N3" s="748"/>
      <c r="O3" s="748"/>
      <c r="P3" s="748"/>
    </row>
    <row r="4" spans="1:16" ht="15" customHeight="1">
      <c r="A4" s="749" t="s">
        <v>184</v>
      </c>
      <c r="B4" s="749"/>
      <c r="C4" s="752" t="s">
        <v>185</v>
      </c>
      <c r="D4" s="757" t="s">
        <v>1023</v>
      </c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</row>
    <row r="5" spans="1:16" ht="15" customHeight="1">
      <c r="A5" s="749"/>
      <c r="B5" s="749"/>
      <c r="C5" s="752"/>
      <c r="D5" s="1007" t="s">
        <v>1024</v>
      </c>
      <c r="E5" s="1007"/>
      <c r="F5" s="1007"/>
      <c r="G5" s="1007" t="s">
        <v>1025</v>
      </c>
      <c r="H5" s="1007"/>
      <c r="I5" s="1007"/>
      <c r="J5" s="1007"/>
      <c r="K5" s="1007"/>
      <c r="L5" s="1007"/>
      <c r="M5" s="1007"/>
      <c r="N5" s="1007"/>
      <c r="O5" s="1007"/>
      <c r="P5" s="1007"/>
    </row>
    <row r="6" spans="1:16" ht="15" customHeight="1">
      <c r="A6" s="749"/>
      <c r="B6" s="749"/>
      <c r="C6" s="752"/>
      <c r="D6" s="754" t="s">
        <v>1026</v>
      </c>
      <c r="E6" s="757" t="s">
        <v>1027</v>
      </c>
      <c r="F6" s="757"/>
      <c r="G6" s="756" t="s">
        <v>1028</v>
      </c>
      <c r="H6" s="756"/>
      <c r="I6" s="757" t="s">
        <v>1027</v>
      </c>
      <c r="J6" s="757"/>
      <c r="K6" s="757"/>
      <c r="L6" s="757"/>
      <c r="M6" s="757"/>
      <c r="N6" s="757"/>
      <c r="O6" s="757"/>
      <c r="P6" s="757"/>
    </row>
    <row r="7" spans="1:16" ht="15" customHeight="1">
      <c r="A7" s="749"/>
      <c r="B7" s="749"/>
      <c r="C7" s="752"/>
      <c r="D7" s="754"/>
      <c r="E7" s="754" t="s">
        <v>1029</v>
      </c>
      <c r="F7" s="754" t="s">
        <v>1030</v>
      </c>
      <c r="G7" s="757" t="s">
        <v>1031</v>
      </c>
      <c r="H7" s="757" t="s">
        <v>297</v>
      </c>
      <c r="I7" s="1008" t="s">
        <v>1029</v>
      </c>
      <c r="J7" s="1008"/>
      <c r="K7" s="757" t="s">
        <v>1030</v>
      </c>
      <c r="L7" s="757"/>
      <c r="M7" s="757"/>
      <c r="N7" s="757"/>
      <c r="O7" s="757"/>
      <c r="P7" s="757"/>
    </row>
    <row r="8" spans="1:16" ht="15" customHeight="1">
      <c r="A8" s="749"/>
      <c r="B8" s="749"/>
      <c r="C8" s="752"/>
      <c r="D8" s="754"/>
      <c r="E8" s="754"/>
      <c r="F8" s="754"/>
      <c r="G8" s="757"/>
      <c r="H8" s="757"/>
      <c r="I8" s="156" t="s">
        <v>1031</v>
      </c>
      <c r="J8" s="611" t="s">
        <v>297</v>
      </c>
      <c r="K8" s="156" t="s">
        <v>1031</v>
      </c>
      <c r="L8" s="757" t="s">
        <v>297</v>
      </c>
      <c r="M8" s="757"/>
      <c r="N8" s="757"/>
      <c r="O8" s="757"/>
      <c r="P8" s="757"/>
    </row>
    <row r="9" spans="1:16" ht="15" customHeight="1">
      <c r="A9" s="749"/>
      <c r="B9" s="749"/>
      <c r="C9" s="752"/>
      <c r="D9" s="755" t="s">
        <v>196</v>
      </c>
      <c r="E9" s="755"/>
      <c r="F9" s="755"/>
      <c r="G9" s="757" t="s">
        <v>197</v>
      </c>
      <c r="H9" s="757"/>
      <c r="I9" s="757"/>
      <c r="J9" s="757"/>
      <c r="K9" s="757"/>
      <c r="L9" s="757"/>
      <c r="M9" s="757"/>
      <c r="N9" s="757"/>
      <c r="O9" s="757"/>
      <c r="P9" s="757"/>
    </row>
    <row r="10" spans="1:16" ht="11.25" customHeight="1">
      <c r="A10" s="749"/>
      <c r="B10" s="749"/>
      <c r="C10" s="752"/>
      <c r="D10" s="228" t="s">
        <v>198</v>
      </c>
      <c r="E10" s="228" t="s">
        <v>199</v>
      </c>
      <c r="F10" s="228" t="s">
        <v>200</v>
      </c>
      <c r="G10" s="612" t="s">
        <v>201</v>
      </c>
      <c r="H10" s="227" t="s">
        <v>202</v>
      </c>
      <c r="I10" s="613" t="s">
        <v>203</v>
      </c>
      <c r="J10" s="613" t="s">
        <v>204</v>
      </c>
      <c r="K10" s="227" t="s">
        <v>260</v>
      </c>
      <c r="L10" s="752" t="s">
        <v>261</v>
      </c>
      <c r="M10" s="752"/>
      <c r="N10" s="752"/>
      <c r="O10" s="752"/>
      <c r="P10" s="752"/>
    </row>
    <row r="11" spans="1:16" s="225" customFormat="1" ht="16.5" customHeight="1">
      <c r="A11" s="1009" t="s">
        <v>62</v>
      </c>
      <c r="B11" s="1009"/>
      <c r="C11" s="614" t="s">
        <v>1032</v>
      </c>
      <c r="D11" s="160">
        <v>0</v>
      </c>
      <c r="E11" s="160">
        <v>0</v>
      </c>
      <c r="F11" s="194"/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951">
        <v>0</v>
      </c>
      <c r="M11" s="951"/>
      <c r="N11" s="951"/>
      <c r="O11" s="951"/>
      <c r="P11" s="951"/>
    </row>
    <row r="12" spans="1:16" s="225" customFormat="1" ht="16.5" customHeight="1">
      <c r="A12" s="1009" t="s">
        <v>57</v>
      </c>
      <c r="B12" s="1009"/>
      <c r="C12" s="614" t="s">
        <v>1033</v>
      </c>
      <c r="D12" s="160">
        <v>0</v>
      </c>
      <c r="E12" s="160">
        <v>0</v>
      </c>
      <c r="F12" s="194"/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951">
        <v>0</v>
      </c>
      <c r="M12" s="951"/>
      <c r="N12" s="951"/>
      <c r="O12" s="951"/>
      <c r="P12" s="951"/>
    </row>
    <row r="13" spans="1:16" s="225" customFormat="1" ht="16.5" customHeight="1">
      <c r="A13" s="1009" t="s">
        <v>55</v>
      </c>
      <c r="B13" s="1009"/>
      <c r="C13" s="615" t="s">
        <v>1034</v>
      </c>
      <c r="D13" s="160">
        <v>0</v>
      </c>
      <c r="E13" s="197"/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951">
        <v>0</v>
      </c>
      <c r="M13" s="951"/>
      <c r="N13" s="951"/>
      <c r="O13" s="951"/>
      <c r="P13" s="951"/>
    </row>
    <row r="14" spans="1:16" s="225" customFormat="1" ht="16.5" customHeight="1">
      <c r="A14" s="1009" t="s">
        <v>59</v>
      </c>
      <c r="B14" s="1009"/>
      <c r="C14" s="615" t="s">
        <v>1035</v>
      </c>
      <c r="D14" s="160">
        <v>0</v>
      </c>
      <c r="E14" s="194"/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951">
        <v>0</v>
      </c>
      <c r="M14" s="951"/>
      <c r="N14" s="951"/>
      <c r="O14" s="951"/>
      <c r="P14" s="951"/>
    </row>
    <row r="15" spans="1:16" s="225" customFormat="1" ht="16.5" customHeight="1">
      <c r="A15" s="1009" t="s">
        <v>61</v>
      </c>
      <c r="B15" s="1009"/>
      <c r="C15" s="615" t="s">
        <v>1036</v>
      </c>
      <c r="D15" s="160">
        <v>0</v>
      </c>
      <c r="E15" s="197"/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951">
        <v>0</v>
      </c>
      <c r="M15" s="951"/>
      <c r="N15" s="951"/>
      <c r="O15" s="951"/>
      <c r="P15" s="951"/>
    </row>
    <row r="16" spans="1:16" s="225" customFormat="1" ht="16.5" customHeight="1">
      <c r="A16" s="1009" t="s">
        <v>64</v>
      </c>
      <c r="B16" s="1009"/>
      <c r="C16" s="615" t="s">
        <v>1037</v>
      </c>
      <c r="D16" s="160">
        <v>0</v>
      </c>
      <c r="E16" s="197"/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951">
        <v>0</v>
      </c>
      <c r="M16" s="951"/>
      <c r="N16" s="951"/>
      <c r="O16" s="951"/>
      <c r="P16" s="951"/>
    </row>
    <row r="17" spans="1:16" s="225" customFormat="1" ht="16.5" customHeight="1">
      <c r="A17" s="1009" t="s">
        <v>66</v>
      </c>
      <c r="B17" s="1009"/>
      <c r="C17" s="615" t="s">
        <v>1038</v>
      </c>
      <c r="D17" s="160">
        <v>0</v>
      </c>
      <c r="E17" s="197"/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951">
        <v>0</v>
      </c>
      <c r="M17" s="951"/>
      <c r="N17" s="951"/>
      <c r="O17" s="951"/>
      <c r="P17" s="951"/>
    </row>
    <row r="18" spans="1:16" s="225" customFormat="1" ht="16.5" customHeight="1">
      <c r="A18" s="1009" t="s">
        <v>68</v>
      </c>
      <c r="B18" s="1009"/>
      <c r="C18" s="615" t="s">
        <v>1039</v>
      </c>
      <c r="D18" s="160">
        <v>0</v>
      </c>
      <c r="E18" s="160">
        <v>0</v>
      </c>
      <c r="F18" s="197"/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951">
        <v>0</v>
      </c>
      <c r="M18" s="951"/>
      <c r="N18" s="951"/>
      <c r="O18" s="951"/>
      <c r="P18" s="951"/>
    </row>
    <row r="19" spans="1:16" s="225" customFormat="1" ht="22.5" customHeight="1">
      <c r="A19" s="1009" t="s">
        <v>70</v>
      </c>
      <c r="B19" s="1009"/>
      <c r="C19" s="616" t="s">
        <v>1040</v>
      </c>
      <c r="D19" s="160">
        <v>0</v>
      </c>
      <c r="E19" s="160">
        <v>0</v>
      </c>
      <c r="F19" s="194"/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951">
        <v>0</v>
      </c>
      <c r="M19" s="951"/>
      <c r="N19" s="951"/>
      <c r="O19" s="951"/>
      <c r="P19" s="951"/>
    </row>
    <row r="20" spans="1:16" s="225" customFormat="1" ht="16.5" customHeight="1">
      <c r="A20" s="1009" t="s">
        <v>217</v>
      </c>
      <c r="B20" s="1009"/>
      <c r="C20" s="615" t="s">
        <v>1041</v>
      </c>
      <c r="D20" s="160">
        <v>0</v>
      </c>
      <c r="E20" s="197"/>
      <c r="F20" s="197"/>
      <c r="G20" s="197"/>
      <c r="H20" s="197"/>
      <c r="I20" s="197"/>
      <c r="J20" s="197"/>
      <c r="K20" s="197"/>
      <c r="L20" s="617"/>
      <c r="M20" s="618"/>
      <c r="N20" s="618"/>
      <c r="O20" s="618"/>
      <c r="P20" s="619"/>
    </row>
    <row r="21" spans="1:16" s="225" customFormat="1" ht="16.5" customHeight="1">
      <c r="A21" s="1009" t="s">
        <v>219</v>
      </c>
      <c r="B21" s="1009"/>
      <c r="C21" s="615" t="s">
        <v>1042</v>
      </c>
      <c r="D21" s="160">
        <v>0</v>
      </c>
      <c r="E21" s="197"/>
      <c r="F21" s="197"/>
      <c r="G21" s="197"/>
      <c r="H21" s="197"/>
      <c r="I21" s="197"/>
      <c r="J21" s="197"/>
      <c r="K21" s="197"/>
      <c r="L21" s="617"/>
      <c r="M21" s="618"/>
      <c r="N21" s="618"/>
      <c r="O21" s="618"/>
      <c r="P21" s="619"/>
    </row>
    <row r="22" spans="1:16" s="225" customFormat="1" ht="16.5" customHeight="1">
      <c r="A22" s="1009" t="s">
        <v>221</v>
      </c>
      <c r="B22" s="1009"/>
      <c r="C22" s="614" t="s">
        <v>1043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951">
        <v>0</v>
      </c>
      <c r="M22" s="951"/>
      <c r="N22" s="951"/>
      <c r="O22" s="951"/>
      <c r="P22" s="951"/>
    </row>
    <row r="23" spans="1:16" s="225" customFormat="1" ht="16.5" customHeight="1">
      <c r="A23" s="1009" t="s">
        <v>223</v>
      </c>
      <c r="B23" s="1009"/>
      <c r="C23" s="614" t="s">
        <v>1044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951">
        <v>0</v>
      </c>
      <c r="M23" s="951"/>
      <c r="N23" s="951"/>
      <c r="O23" s="951"/>
      <c r="P23" s="951"/>
    </row>
    <row r="24" spans="1:16" s="225" customFormat="1" ht="15" customHeight="1">
      <c r="A24" s="1009" t="s">
        <v>225</v>
      </c>
      <c r="B24" s="1009"/>
      <c r="C24" s="620" t="s">
        <v>210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951">
        <v>0</v>
      </c>
      <c r="M24" s="951"/>
      <c r="N24" s="951"/>
      <c r="O24" s="951"/>
      <c r="P24" s="951"/>
    </row>
    <row r="25" spans="1:16" s="225" customFormat="1" ht="16.5" customHeight="1">
      <c r="A25" s="1009" t="s">
        <v>228</v>
      </c>
      <c r="B25" s="1009"/>
      <c r="C25" s="621" t="s">
        <v>1045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951">
        <v>0</v>
      </c>
      <c r="M25" s="951"/>
      <c r="N25" s="951"/>
      <c r="O25" s="951"/>
      <c r="P25" s="951"/>
    </row>
    <row r="26" spans="1:16" s="225" customFormat="1" ht="16.5" customHeight="1">
      <c r="A26" s="1009" t="s">
        <v>230</v>
      </c>
      <c r="B26" s="1009"/>
      <c r="C26" s="621" t="s">
        <v>1046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951">
        <v>0</v>
      </c>
      <c r="M26" s="951"/>
      <c r="N26" s="951"/>
      <c r="O26" s="951"/>
      <c r="P26" s="951"/>
    </row>
    <row r="27" spans="1:2" s="225" customFormat="1" ht="15" customHeight="1">
      <c r="A27" s="200"/>
      <c r="B27" s="201"/>
    </row>
    <row r="28" s="225" customFormat="1" ht="15" customHeight="1">
      <c r="A28" s="622"/>
    </row>
    <row r="29" s="225" customFormat="1" ht="15" customHeight="1">
      <c r="A29" s="622"/>
    </row>
    <row r="30" s="225" customFormat="1" ht="15" customHeight="1">
      <c r="A30" s="622"/>
    </row>
    <row r="31" s="225" customFormat="1" ht="15" customHeight="1">
      <c r="A31" s="622"/>
    </row>
    <row r="32" s="225" customFormat="1" ht="15" customHeight="1">
      <c r="A32" s="622"/>
    </row>
    <row r="33" s="225" customFormat="1" ht="15" customHeight="1">
      <c r="A33" s="622"/>
    </row>
    <row r="34" spans="1:16" s="624" customFormat="1" ht="15" customHeight="1">
      <c r="A34" s="623"/>
      <c r="D34" s="1010">
        <v>45</v>
      </c>
      <c r="E34" s="1010"/>
      <c r="F34" s="1010"/>
      <c r="G34" s="1010"/>
      <c r="H34" s="1010"/>
      <c r="L34" s="1011"/>
      <c r="M34" s="1011"/>
      <c r="N34" s="1011"/>
      <c r="O34" s="1011"/>
      <c r="P34" s="1011"/>
    </row>
    <row r="65536" ht="15" customHeight="1"/>
  </sheetData>
  <sheetProtection selectLockedCells="1" selectUnlockedCells="1"/>
  <mergeCells count="54">
    <mergeCell ref="A26:B26"/>
    <mergeCell ref="L26:P26"/>
    <mergeCell ref="D34:H34"/>
    <mergeCell ref="L34:P34"/>
    <mergeCell ref="A23:B23"/>
    <mergeCell ref="L23:P23"/>
    <mergeCell ref="A24:B24"/>
    <mergeCell ref="L24:P24"/>
    <mergeCell ref="A25:B25"/>
    <mergeCell ref="L25:P25"/>
    <mergeCell ref="A19:B19"/>
    <mergeCell ref="L19:P19"/>
    <mergeCell ref="A20:B20"/>
    <mergeCell ref="A21:B21"/>
    <mergeCell ref="A22:B22"/>
    <mergeCell ref="L22:P22"/>
    <mergeCell ref="A16:B16"/>
    <mergeCell ref="L16:P16"/>
    <mergeCell ref="A17:B17"/>
    <mergeCell ref="L17:P17"/>
    <mergeCell ref="A18:B18"/>
    <mergeCell ref="L18:P18"/>
    <mergeCell ref="A13:B13"/>
    <mergeCell ref="L13:P13"/>
    <mergeCell ref="A14:B14"/>
    <mergeCell ref="L14:P14"/>
    <mergeCell ref="A15:B15"/>
    <mergeCell ref="L15:P15"/>
    <mergeCell ref="D9:F9"/>
    <mergeCell ref="G9:P9"/>
    <mergeCell ref="L10:P10"/>
    <mergeCell ref="A11:B11"/>
    <mergeCell ref="L11:P11"/>
    <mergeCell ref="A12:B12"/>
    <mergeCell ref="L12:P12"/>
    <mergeCell ref="G6:H6"/>
    <mergeCell ref="I6:P6"/>
    <mergeCell ref="E7:E8"/>
    <mergeCell ref="F7:F8"/>
    <mergeCell ref="G7:G8"/>
    <mergeCell ref="H7:H8"/>
    <mergeCell ref="I7:J7"/>
    <mergeCell ref="K7:P7"/>
    <mergeCell ref="L8:P8"/>
    <mergeCell ref="L1:P1"/>
    <mergeCell ref="G3:K3"/>
    <mergeCell ref="L3:P3"/>
    <mergeCell ref="A4:B10"/>
    <mergeCell ref="C4:C10"/>
    <mergeCell ref="D4:P4"/>
    <mergeCell ref="D5:F5"/>
    <mergeCell ref="G5:P5"/>
    <mergeCell ref="D6:D8"/>
    <mergeCell ref="E6:F6"/>
  </mergeCells>
  <conditionalFormatting sqref="L3:P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D11:E12 G11:P12 D13:D26 F13:P17 E18:E19 G18:P19 E22:P26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M77"/>
  <sheetViews>
    <sheetView showGridLines="0" zoomScalePageLayoutView="0" workbookViewId="0" topLeftCell="A1">
      <selection activeCell="BH3" sqref="BH3"/>
    </sheetView>
  </sheetViews>
  <sheetFormatPr defaultColWidth="9.00390625" defaultRowHeight="12.75"/>
  <cols>
    <col min="1" max="1" width="5.625" style="625" customWidth="1"/>
    <col min="2" max="2" width="0" style="626" hidden="1" customWidth="1"/>
    <col min="3" max="3" width="0.875" style="626" customWidth="1"/>
    <col min="4" max="10" width="1.875" style="626" customWidth="1"/>
    <col min="11" max="11" width="0.875" style="625" customWidth="1"/>
    <col min="12" max="12" width="0.875" style="627" customWidth="1"/>
    <col min="13" max="28" width="1.875" style="626" customWidth="1"/>
    <col min="29" max="30" width="1.00390625" style="626" customWidth="1"/>
    <col min="31" max="43" width="1.75390625" style="626" customWidth="1"/>
    <col min="44" max="45" width="0.875" style="626" customWidth="1"/>
    <col min="46" max="46" width="1.625" style="626" customWidth="1"/>
    <col min="47" max="48" width="0.875" style="626" customWidth="1"/>
    <col min="49" max="53" width="1.875" style="626" customWidth="1"/>
    <col min="54" max="54" width="0.875" style="626" customWidth="1"/>
    <col min="55" max="55" width="23.00390625" style="626" customWidth="1"/>
    <col min="56" max="56" width="18.75390625" style="626" customWidth="1"/>
    <col min="57" max="57" width="1.00390625" style="626" customWidth="1"/>
    <col min="58" max="64" width="1.875" style="626" customWidth="1"/>
    <col min="65" max="65" width="1.00390625" style="626" customWidth="1"/>
    <col min="66" max="16384" width="9.125" style="626" customWidth="1"/>
  </cols>
  <sheetData>
    <row r="1" spans="1:65" ht="12.75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8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  <c r="AO1" s="629"/>
      <c r="AP1" s="629"/>
      <c r="AQ1" s="629"/>
      <c r="AR1" s="629"/>
      <c r="AS1" s="629"/>
      <c r="AT1" s="629"/>
      <c r="AU1" s="629"/>
      <c r="AV1" s="629"/>
      <c r="AW1" s="629"/>
      <c r="AX1" s="629"/>
      <c r="AY1" s="629"/>
      <c r="AZ1" s="629"/>
      <c r="BA1" s="629"/>
      <c r="BB1" s="629"/>
      <c r="BC1" s="630"/>
      <c r="BD1" s="630"/>
      <c r="BE1" s="630"/>
      <c r="BF1" s="630"/>
      <c r="BG1" s="1012">
        <v>1616</v>
      </c>
      <c r="BH1" s="1012"/>
      <c r="BI1" s="1012"/>
      <c r="BJ1" s="1012"/>
      <c r="BK1" s="1012"/>
      <c r="BL1" s="1012"/>
      <c r="BM1" s="1012"/>
    </row>
    <row r="2" spans="1:65" ht="6.75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8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  <c r="BC2" s="630"/>
      <c r="BD2" s="630"/>
      <c r="BE2" s="630"/>
      <c r="BF2" s="630"/>
      <c r="BG2" s="631"/>
      <c r="BH2" s="632"/>
      <c r="BI2" s="632"/>
      <c r="BJ2" s="632"/>
      <c r="BK2" s="632"/>
      <c r="BL2" s="632"/>
      <c r="BM2" s="632"/>
    </row>
    <row r="3" spans="1:65" ht="18">
      <c r="A3" s="633" t="s">
        <v>1047</v>
      </c>
      <c r="B3" s="634">
        <v>45</v>
      </c>
      <c r="C3" s="635"/>
      <c r="D3" s="636" t="s">
        <v>180</v>
      </c>
      <c r="E3" s="637"/>
      <c r="F3" s="637"/>
      <c r="G3" s="637"/>
      <c r="H3" s="637"/>
      <c r="I3" s="637"/>
      <c r="J3" s="637"/>
      <c r="K3" s="637"/>
      <c r="L3" s="638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1013" t="s">
        <v>1048</v>
      </c>
      <c r="AX3" s="1013"/>
      <c r="AY3" s="1013"/>
      <c r="AZ3" s="1013"/>
      <c r="BA3" s="1013"/>
      <c r="BB3" s="1013"/>
      <c r="BC3" s="1013"/>
      <c r="BD3" s="1013"/>
      <c r="BE3" s="1013"/>
      <c r="BF3" s="1013"/>
      <c r="BG3" s="1013"/>
      <c r="BH3" s="748" t="str">
        <f>elolap!$P$34</f>
        <v>13392</v>
      </c>
      <c r="BI3" s="748"/>
      <c r="BJ3" s="748"/>
      <c r="BK3" s="748"/>
      <c r="BL3" s="748"/>
      <c r="BM3" s="639"/>
    </row>
    <row r="4" spans="1:65" s="630" customFormat="1" ht="12.75" customHeight="1">
      <c r="A4" s="1014" t="s">
        <v>184</v>
      </c>
      <c r="B4" s="1014"/>
      <c r="C4" s="1015" t="s">
        <v>1049</v>
      </c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 t="s">
        <v>1050</v>
      </c>
      <c r="AE4" s="1015"/>
      <c r="AF4" s="1015"/>
      <c r="AG4" s="1015"/>
      <c r="AH4" s="1015"/>
      <c r="AI4" s="1015"/>
      <c r="AJ4" s="1015"/>
      <c r="AK4" s="1015"/>
      <c r="AL4" s="1015"/>
      <c r="AM4" s="1015"/>
      <c r="AN4" s="1015"/>
      <c r="AO4" s="1015"/>
      <c r="AP4" s="1015"/>
      <c r="AQ4" s="1015"/>
      <c r="AR4" s="1015"/>
      <c r="AS4" s="1014" t="s">
        <v>1051</v>
      </c>
      <c r="AT4" s="1014"/>
      <c r="AU4" s="1014"/>
      <c r="AV4" s="1015" t="s">
        <v>1052</v>
      </c>
      <c r="AW4" s="1015"/>
      <c r="AX4" s="1015"/>
      <c r="AY4" s="1015"/>
      <c r="AZ4" s="1015"/>
      <c r="BA4" s="1015"/>
      <c r="BB4" s="1015"/>
      <c r="BC4" s="1014" t="s">
        <v>1053</v>
      </c>
      <c r="BD4" s="1014" t="s">
        <v>1054</v>
      </c>
      <c r="BE4" s="1014"/>
      <c r="BF4" s="1014"/>
      <c r="BG4" s="1014"/>
      <c r="BH4" s="1014"/>
      <c r="BI4" s="1014"/>
      <c r="BJ4" s="1014"/>
      <c r="BK4" s="1014"/>
      <c r="BL4" s="1014"/>
      <c r="BM4" s="1014"/>
    </row>
    <row r="5" spans="1:65" s="630" customFormat="1" ht="12.75" customHeight="1">
      <c r="A5" s="1014"/>
      <c r="B5" s="1014"/>
      <c r="C5" s="1016" t="s">
        <v>1055</v>
      </c>
      <c r="D5" s="1016"/>
      <c r="E5" s="1016"/>
      <c r="F5" s="1016"/>
      <c r="G5" s="1016"/>
      <c r="H5" s="1016"/>
      <c r="I5" s="1016"/>
      <c r="J5" s="1016"/>
      <c r="K5" s="1016"/>
      <c r="L5" s="1015" t="s">
        <v>1056</v>
      </c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5"/>
      <c r="AM5" s="1015"/>
      <c r="AN5" s="1015"/>
      <c r="AO5" s="1015"/>
      <c r="AP5" s="1015"/>
      <c r="AQ5" s="1015"/>
      <c r="AR5" s="1015"/>
      <c r="AS5" s="1014"/>
      <c r="AT5" s="1014"/>
      <c r="AU5" s="1014"/>
      <c r="AV5" s="1015"/>
      <c r="AW5" s="1015"/>
      <c r="AX5" s="1015"/>
      <c r="AY5" s="1015"/>
      <c r="AZ5" s="1015"/>
      <c r="BA5" s="1015"/>
      <c r="BB5" s="1015"/>
      <c r="BC5" s="1014"/>
      <c r="BD5" s="1014"/>
      <c r="BE5" s="1014"/>
      <c r="BF5" s="1014"/>
      <c r="BG5" s="1014"/>
      <c r="BH5" s="1014"/>
      <c r="BI5" s="1014"/>
      <c r="BJ5" s="1014"/>
      <c r="BK5" s="1014"/>
      <c r="BL5" s="1014"/>
      <c r="BM5" s="1014"/>
    </row>
    <row r="6" spans="1:65" s="630" customFormat="1" ht="12">
      <c r="A6" s="1014"/>
      <c r="B6" s="1014"/>
      <c r="C6" s="1016"/>
      <c r="D6" s="1016"/>
      <c r="E6" s="1016"/>
      <c r="F6" s="1016"/>
      <c r="G6" s="1016"/>
      <c r="H6" s="1016"/>
      <c r="I6" s="1016"/>
      <c r="J6" s="1016"/>
      <c r="K6" s="1016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5"/>
      <c r="AG6" s="1015"/>
      <c r="AH6" s="1015"/>
      <c r="AI6" s="1015"/>
      <c r="AJ6" s="1015"/>
      <c r="AK6" s="1015"/>
      <c r="AL6" s="1015"/>
      <c r="AM6" s="1015"/>
      <c r="AN6" s="1015"/>
      <c r="AO6" s="1015"/>
      <c r="AP6" s="1015"/>
      <c r="AQ6" s="1015"/>
      <c r="AR6" s="1015"/>
      <c r="AS6" s="1014"/>
      <c r="AT6" s="1014"/>
      <c r="AU6" s="1014"/>
      <c r="AV6" s="1015"/>
      <c r="AW6" s="1015"/>
      <c r="AX6" s="1015"/>
      <c r="AY6" s="1015"/>
      <c r="AZ6" s="1015"/>
      <c r="BA6" s="1015"/>
      <c r="BB6" s="1015"/>
      <c r="BC6" s="1014"/>
      <c r="BD6" s="640" t="s">
        <v>32</v>
      </c>
      <c r="BE6" s="1015" t="s">
        <v>1057</v>
      </c>
      <c r="BF6" s="1015"/>
      <c r="BG6" s="1015"/>
      <c r="BH6" s="1015"/>
      <c r="BI6" s="1015"/>
      <c r="BJ6" s="1015"/>
      <c r="BK6" s="1015"/>
      <c r="BL6" s="1015"/>
      <c r="BM6" s="1015"/>
    </row>
    <row r="7" spans="1:65" s="630" customFormat="1" ht="11.25" customHeight="1">
      <c r="A7" s="1014"/>
      <c r="B7" s="1014"/>
      <c r="C7" s="1015" t="s">
        <v>198</v>
      </c>
      <c r="D7" s="1015"/>
      <c r="E7" s="1015"/>
      <c r="F7" s="1015"/>
      <c r="G7" s="1015"/>
      <c r="H7" s="1015"/>
      <c r="I7" s="1015"/>
      <c r="J7" s="1015"/>
      <c r="K7" s="1015"/>
      <c r="L7" s="1015" t="s">
        <v>199</v>
      </c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 t="s">
        <v>200</v>
      </c>
      <c r="AE7" s="1015"/>
      <c r="AF7" s="1015"/>
      <c r="AG7" s="1015"/>
      <c r="AH7" s="1015"/>
      <c r="AI7" s="1015"/>
      <c r="AJ7" s="1015"/>
      <c r="AK7" s="1015"/>
      <c r="AL7" s="1015"/>
      <c r="AM7" s="1015"/>
      <c r="AN7" s="1015"/>
      <c r="AO7" s="1015"/>
      <c r="AP7" s="1015"/>
      <c r="AQ7" s="1015"/>
      <c r="AR7" s="1015"/>
      <c r="AS7" s="641"/>
      <c r="AT7" s="641" t="s">
        <v>201</v>
      </c>
      <c r="AU7" s="641"/>
      <c r="AV7" s="1015" t="s">
        <v>202</v>
      </c>
      <c r="AW7" s="1015"/>
      <c r="AX7" s="1015"/>
      <c r="AY7" s="1015"/>
      <c r="AZ7" s="1015"/>
      <c r="BA7" s="1015"/>
      <c r="BB7" s="1015"/>
      <c r="BC7" s="640" t="s">
        <v>203</v>
      </c>
      <c r="BD7" s="640" t="s">
        <v>204</v>
      </c>
      <c r="BE7" s="1015" t="s">
        <v>260</v>
      </c>
      <c r="BF7" s="1015"/>
      <c r="BG7" s="1015"/>
      <c r="BH7" s="1015"/>
      <c r="BI7" s="1015"/>
      <c r="BJ7" s="1015"/>
      <c r="BK7" s="1015"/>
      <c r="BL7" s="1015"/>
      <c r="BM7" s="1015"/>
    </row>
    <row r="8" spans="1:65" s="630" customFormat="1" ht="4.5" customHeight="1">
      <c r="A8" s="1017"/>
      <c r="B8" s="1017"/>
      <c r="C8" s="642"/>
      <c r="D8" s="643"/>
      <c r="E8" s="643"/>
      <c r="F8" s="643"/>
      <c r="G8" s="643"/>
      <c r="H8" s="643"/>
      <c r="I8" s="643"/>
      <c r="J8" s="643"/>
      <c r="K8" s="643"/>
      <c r="L8" s="642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4"/>
      <c r="AD8" s="642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4"/>
      <c r="AS8" s="643"/>
      <c r="AT8" s="643"/>
      <c r="AU8" s="644"/>
      <c r="AV8" s="643"/>
      <c r="AW8" s="643"/>
      <c r="AX8" s="643"/>
      <c r="AY8" s="643"/>
      <c r="AZ8" s="643"/>
      <c r="BA8" s="643"/>
      <c r="BB8" s="644"/>
      <c r="BC8" s="645"/>
      <c r="BD8" s="645"/>
      <c r="BE8" s="646"/>
      <c r="BF8" s="646"/>
      <c r="BG8" s="646"/>
      <c r="BH8" s="646"/>
      <c r="BI8" s="646"/>
      <c r="BJ8" s="646"/>
      <c r="BK8" s="646"/>
      <c r="BL8" s="646"/>
      <c r="BM8" s="647"/>
    </row>
    <row r="9" spans="1:65" s="630" customFormat="1" ht="11.25" customHeight="1">
      <c r="A9" s="1018" t="s">
        <v>62</v>
      </c>
      <c r="B9" s="1018"/>
      <c r="C9" s="648"/>
      <c r="D9" s="1019"/>
      <c r="E9" s="1019"/>
      <c r="F9" s="1019"/>
      <c r="G9" s="1019"/>
      <c r="H9" s="1019"/>
      <c r="I9" s="1019"/>
      <c r="J9" s="1019"/>
      <c r="K9" s="650"/>
      <c r="L9" s="651"/>
      <c r="M9" s="1019"/>
      <c r="N9" s="1019"/>
      <c r="O9" s="1019"/>
      <c r="P9" s="1019"/>
      <c r="Q9" s="1019"/>
      <c r="R9" s="1019"/>
      <c r="S9" s="652" t="s">
        <v>1058</v>
      </c>
      <c r="T9" s="1019"/>
      <c r="U9" s="1019"/>
      <c r="V9" s="1019"/>
      <c r="W9" s="652" t="s">
        <v>1058</v>
      </c>
      <c r="X9" s="649"/>
      <c r="Y9" s="652" t="s">
        <v>1058</v>
      </c>
      <c r="Z9" s="1019"/>
      <c r="AA9" s="1019"/>
      <c r="AB9" s="1019"/>
      <c r="AC9" s="651"/>
      <c r="AD9" s="651"/>
      <c r="AE9" s="1019"/>
      <c r="AF9" s="1019"/>
      <c r="AG9" s="1019"/>
      <c r="AH9" s="1019"/>
      <c r="AI9" s="1019"/>
      <c r="AJ9" s="1019"/>
      <c r="AK9" s="652" t="s">
        <v>1058</v>
      </c>
      <c r="AL9" s="1019"/>
      <c r="AM9" s="1019"/>
      <c r="AN9" s="1019"/>
      <c r="AO9" s="1019"/>
      <c r="AP9" s="1019"/>
      <c r="AQ9" s="1019"/>
      <c r="AR9" s="651"/>
      <c r="AS9" s="651"/>
      <c r="AT9" s="649"/>
      <c r="AU9" s="651"/>
      <c r="AV9" s="653"/>
      <c r="AW9" s="1019"/>
      <c r="AX9" s="1019"/>
      <c r="AY9" s="1019"/>
      <c r="AZ9" s="1019"/>
      <c r="BA9" s="1019"/>
      <c r="BB9" s="651"/>
      <c r="BC9" s="654"/>
      <c r="BD9" s="654"/>
      <c r="BE9" s="655"/>
      <c r="BF9" s="1019"/>
      <c r="BG9" s="1019"/>
      <c r="BH9" s="1019"/>
      <c r="BI9" s="1019"/>
      <c r="BJ9" s="1019"/>
      <c r="BK9" s="1019"/>
      <c r="BL9" s="1019"/>
      <c r="BM9" s="656"/>
    </row>
    <row r="10" spans="1:65" s="630" customFormat="1" ht="4.5" customHeight="1">
      <c r="A10" s="1020"/>
      <c r="B10" s="1020"/>
      <c r="C10" s="657"/>
      <c r="D10" s="658"/>
      <c r="E10" s="658"/>
      <c r="F10" s="658"/>
      <c r="G10" s="658"/>
      <c r="H10" s="658"/>
      <c r="I10" s="658"/>
      <c r="J10" s="658"/>
      <c r="K10" s="658"/>
      <c r="L10" s="659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60"/>
      <c r="AD10" s="659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60"/>
      <c r="AS10" s="658"/>
      <c r="AT10" s="658"/>
      <c r="AU10" s="660"/>
      <c r="AV10" s="658"/>
      <c r="AW10" s="658"/>
      <c r="AX10" s="658"/>
      <c r="AY10" s="658"/>
      <c r="AZ10" s="658"/>
      <c r="BA10" s="658"/>
      <c r="BB10" s="660"/>
      <c r="BC10" s="661"/>
      <c r="BD10" s="661"/>
      <c r="BE10" s="662"/>
      <c r="BF10" s="662"/>
      <c r="BG10" s="662"/>
      <c r="BH10" s="662"/>
      <c r="BI10" s="662"/>
      <c r="BJ10" s="662"/>
      <c r="BK10" s="662"/>
      <c r="BL10" s="662"/>
      <c r="BM10" s="663"/>
    </row>
    <row r="11" spans="1:65" s="630" customFormat="1" ht="2.25" customHeight="1">
      <c r="A11" s="1017"/>
      <c r="B11" s="1017"/>
      <c r="C11" s="642"/>
      <c r="D11" s="664"/>
      <c r="E11" s="664"/>
      <c r="F11" s="664"/>
      <c r="G11" s="664"/>
      <c r="H11" s="664"/>
      <c r="I11" s="664"/>
      <c r="J11" s="664"/>
      <c r="K11" s="664"/>
      <c r="L11" s="665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6"/>
      <c r="AD11" s="665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6"/>
      <c r="AS11" s="664"/>
      <c r="AT11" s="664"/>
      <c r="AU11" s="666"/>
      <c r="AV11" s="664"/>
      <c r="AW11" s="664"/>
      <c r="AX11" s="664"/>
      <c r="AY11" s="664"/>
      <c r="AZ11" s="664"/>
      <c r="BA11" s="664"/>
      <c r="BB11" s="664"/>
      <c r="BC11" s="667"/>
      <c r="BD11" s="667"/>
      <c r="BE11" s="668"/>
      <c r="BF11" s="668"/>
      <c r="BG11" s="668"/>
      <c r="BH11" s="668"/>
      <c r="BI11" s="668"/>
      <c r="BJ11" s="668"/>
      <c r="BK11" s="668"/>
      <c r="BL11" s="668"/>
      <c r="BM11" s="647"/>
    </row>
    <row r="12" spans="1:65" s="630" customFormat="1" ht="11.25" customHeight="1">
      <c r="A12" s="1018" t="s">
        <v>57</v>
      </c>
      <c r="B12" s="1018"/>
      <c r="C12" s="648"/>
      <c r="D12" s="1019"/>
      <c r="E12" s="1019"/>
      <c r="F12" s="1019"/>
      <c r="G12" s="1019"/>
      <c r="H12" s="1019"/>
      <c r="I12" s="1019"/>
      <c r="J12" s="1019"/>
      <c r="K12" s="650"/>
      <c r="L12" s="651"/>
      <c r="M12" s="1019"/>
      <c r="N12" s="1019"/>
      <c r="O12" s="1019"/>
      <c r="P12" s="1019"/>
      <c r="Q12" s="1019"/>
      <c r="R12" s="1019"/>
      <c r="S12" s="652" t="s">
        <v>1058</v>
      </c>
      <c r="T12" s="1019"/>
      <c r="U12" s="1019"/>
      <c r="V12" s="1019"/>
      <c r="W12" s="652" t="s">
        <v>1058</v>
      </c>
      <c r="X12" s="649"/>
      <c r="Y12" s="652" t="s">
        <v>1058</v>
      </c>
      <c r="Z12" s="1019"/>
      <c r="AA12" s="1019"/>
      <c r="AB12" s="1019"/>
      <c r="AC12" s="651"/>
      <c r="AD12" s="651"/>
      <c r="AE12" s="1019"/>
      <c r="AF12" s="1019"/>
      <c r="AG12" s="1019"/>
      <c r="AH12" s="1019"/>
      <c r="AI12" s="1019"/>
      <c r="AJ12" s="1019"/>
      <c r="AK12" s="652" t="s">
        <v>1058</v>
      </c>
      <c r="AL12" s="1019"/>
      <c r="AM12" s="1019"/>
      <c r="AN12" s="1019"/>
      <c r="AO12" s="1019"/>
      <c r="AP12" s="1019"/>
      <c r="AQ12" s="1019"/>
      <c r="AR12" s="651"/>
      <c r="AS12" s="651"/>
      <c r="AT12" s="649"/>
      <c r="AU12" s="651"/>
      <c r="AV12" s="653"/>
      <c r="AW12" s="1019"/>
      <c r="AX12" s="1019"/>
      <c r="AY12" s="1019"/>
      <c r="AZ12" s="1019"/>
      <c r="BA12" s="1019"/>
      <c r="BB12" s="651"/>
      <c r="BC12" s="654"/>
      <c r="BD12" s="654"/>
      <c r="BE12" s="655"/>
      <c r="BF12" s="1019"/>
      <c r="BG12" s="1019"/>
      <c r="BH12" s="1019"/>
      <c r="BI12" s="1019"/>
      <c r="BJ12" s="1019"/>
      <c r="BK12" s="1019"/>
      <c r="BL12" s="1019"/>
      <c r="BM12" s="656"/>
    </row>
    <row r="13" spans="1:65" s="630" customFormat="1" ht="2.25" customHeight="1">
      <c r="A13" s="1020"/>
      <c r="B13" s="1020"/>
      <c r="C13" s="657"/>
      <c r="D13" s="658"/>
      <c r="E13" s="658"/>
      <c r="F13" s="658"/>
      <c r="G13" s="658"/>
      <c r="H13" s="658"/>
      <c r="I13" s="658"/>
      <c r="J13" s="658"/>
      <c r="K13" s="658"/>
      <c r="L13" s="659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60"/>
      <c r="AD13" s="659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60"/>
      <c r="AS13" s="658"/>
      <c r="AT13" s="658"/>
      <c r="AU13" s="660"/>
      <c r="AV13" s="658"/>
      <c r="AW13" s="658"/>
      <c r="AX13" s="658"/>
      <c r="AY13" s="658"/>
      <c r="AZ13" s="658"/>
      <c r="BA13" s="658"/>
      <c r="BB13" s="658"/>
      <c r="BC13" s="661"/>
      <c r="BD13" s="661"/>
      <c r="BE13" s="662"/>
      <c r="BF13" s="662"/>
      <c r="BG13" s="662"/>
      <c r="BH13" s="662"/>
      <c r="BI13" s="662"/>
      <c r="BJ13" s="662"/>
      <c r="BK13" s="662"/>
      <c r="BL13" s="662"/>
      <c r="BM13" s="663"/>
    </row>
    <row r="14" spans="1:65" s="630" customFormat="1" ht="3.75" customHeight="1">
      <c r="A14" s="1017"/>
      <c r="B14" s="1017"/>
      <c r="C14" s="642"/>
      <c r="D14" s="664"/>
      <c r="E14" s="664"/>
      <c r="F14" s="664"/>
      <c r="G14" s="664"/>
      <c r="H14" s="664"/>
      <c r="I14" s="664"/>
      <c r="J14" s="664"/>
      <c r="K14" s="664"/>
      <c r="L14" s="665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6"/>
      <c r="AD14" s="665"/>
      <c r="AE14" s="664"/>
      <c r="AF14" s="664"/>
      <c r="AG14" s="664"/>
      <c r="AH14" s="664"/>
      <c r="AI14" s="664"/>
      <c r="AJ14" s="664"/>
      <c r="AK14" s="664"/>
      <c r="AL14" s="664"/>
      <c r="AM14" s="664"/>
      <c r="AN14" s="664"/>
      <c r="AO14" s="664"/>
      <c r="AP14" s="664"/>
      <c r="AQ14" s="664"/>
      <c r="AR14" s="666"/>
      <c r="AS14" s="664"/>
      <c r="AT14" s="664"/>
      <c r="AU14" s="666"/>
      <c r="AV14" s="664"/>
      <c r="AW14" s="664"/>
      <c r="AX14" s="664"/>
      <c r="AY14" s="664"/>
      <c r="AZ14" s="664"/>
      <c r="BA14" s="664"/>
      <c r="BB14" s="664"/>
      <c r="BC14" s="667"/>
      <c r="BD14" s="667"/>
      <c r="BE14" s="668"/>
      <c r="BF14" s="668"/>
      <c r="BG14" s="668"/>
      <c r="BH14" s="668"/>
      <c r="BI14" s="668"/>
      <c r="BJ14" s="668"/>
      <c r="BK14" s="668"/>
      <c r="BL14" s="668"/>
      <c r="BM14" s="647"/>
    </row>
    <row r="15" spans="1:65" s="630" customFormat="1" ht="11.25" customHeight="1">
      <c r="A15" s="1018" t="s">
        <v>55</v>
      </c>
      <c r="B15" s="1018"/>
      <c r="C15" s="648"/>
      <c r="D15" s="1019"/>
      <c r="E15" s="1019"/>
      <c r="F15" s="1019"/>
      <c r="G15" s="1019"/>
      <c r="H15" s="1019"/>
      <c r="I15" s="1019"/>
      <c r="J15" s="1019"/>
      <c r="K15" s="650"/>
      <c r="L15" s="651"/>
      <c r="M15" s="1019"/>
      <c r="N15" s="1019"/>
      <c r="O15" s="1019"/>
      <c r="P15" s="1019"/>
      <c r="Q15" s="1019"/>
      <c r="R15" s="1019"/>
      <c r="S15" s="652" t="s">
        <v>1058</v>
      </c>
      <c r="T15" s="1019"/>
      <c r="U15" s="1019"/>
      <c r="V15" s="1019"/>
      <c r="W15" s="652" t="s">
        <v>1058</v>
      </c>
      <c r="X15" s="649"/>
      <c r="Y15" s="652" t="s">
        <v>1058</v>
      </c>
      <c r="Z15" s="1019"/>
      <c r="AA15" s="1019"/>
      <c r="AB15" s="1019"/>
      <c r="AC15" s="651"/>
      <c r="AD15" s="651"/>
      <c r="AE15" s="1019"/>
      <c r="AF15" s="1019"/>
      <c r="AG15" s="1019"/>
      <c r="AH15" s="1019"/>
      <c r="AI15" s="1019"/>
      <c r="AJ15" s="1019"/>
      <c r="AK15" s="652" t="s">
        <v>1058</v>
      </c>
      <c r="AL15" s="1019"/>
      <c r="AM15" s="1019"/>
      <c r="AN15" s="1019"/>
      <c r="AO15" s="1019"/>
      <c r="AP15" s="1019"/>
      <c r="AQ15" s="1019"/>
      <c r="AR15" s="651"/>
      <c r="AS15" s="651"/>
      <c r="AT15" s="649"/>
      <c r="AU15" s="651"/>
      <c r="AV15" s="653"/>
      <c r="AW15" s="1019"/>
      <c r="AX15" s="1019"/>
      <c r="AY15" s="1019"/>
      <c r="AZ15" s="1019"/>
      <c r="BA15" s="1019"/>
      <c r="BB15" s="651"/>
      <c r="BC15" s="654"/>
      <c r="BD15" s="654"/>
      <c r="BE15" s="655"/>
      <c r="BF15" s="1019"/>
      <c r="BG15" s="1019"/>
      <c r="BH15" s="1019"/>
      <c r="BI15" s="1019"/>
      <c r="BJ15" s="1019"/>
      <c r="BK15" s="1019"/>
      <c r="BL15" s="1019"/>
      <c r="BM15" s="656"/>
    </row>
    <row r="16" spans="1:65" s="630" customFormat="1" ht="3.75" customHeight="1">
      <c r="A16" s="1020"/>
      <c r="B16" s="1020"/>
      <c r="C16" s="657"/>
      <c r="D16" s="658"/>
      <c r="E16" s="658"/>
      <c r="F16" s="658"/>
      <c r="G16" s="658"/>
      <c r="H16" s="658"/>
      <c r="I16" s="658"/>
      <c r="J16" s="658"/>
      <c r="K16" s="658"/>
      <c r="L16" s="659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60"/>
      <c r="AD16" s="659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60"/>
      <c r="AS16" s="658"/>
      <c r="AT16" s="658"/>
      <c r="AU16" s="660"/>
      <c r="AV16" s="658"/>
      <c r="AW16" s="658"/>
      <c r="AX16" s="658"/>
      <c r="AY16" s="658"/>
      <c r="AZ16" s="658"/>
      <c r="BA16" s="658"/>
      <c r="BB16" s="658"/>
      <c r="BC16" s="661"/>
      <c r="BD16" s="661"/>
      <c r="BE16" s="662"/>
      <c r="BF16" s="662"/>
      <c r="BG16" s="662"/>
      <c r="BH16" s="662"/>
      <c r="BI16" s="662"/>
      <c r="BJ16" s="662"/>
      <c r="BK16" s="662"/>
      <c r="BL16" s="662"/>
      <c r="BM16" s="663"/>
    </row>
    <row r="17" spans="1:65" s="630" customFormat="1" ht="3.75" customHeight="1">
      <c r="A17" s="1017"/>
      <c r="B17" s="1017"/>
      <c r="C17" s="642"/>
      <c r="D17" s="664"/>
      <c r="E17" s="664"/>
      <c r="F17" s="664"/>
      <c r="G17" s="664"/>
      <c r="H17" s="664"/>
      <c r="I17" s="664"/>
      <c r="J17" s="664"/>
      <c r="K17" s="664"/>
      <c r="L17" s="665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6"/>
      <c r="AD17" s="665"/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6"/>
      <c r="AS17" s="664"/>
      <c r="AT17" s="664"/>
      <c r="AU17" s="666"/>
      <c r="AV17" s="664"/>
      <c r="AW17" s="664"/>
      <c r="AX17" s="664"/>
      <c r="AY17" s="664"/>
      <c r="AZ17" s="664"/>
      <c r="BA17" s="664"/>
      <c r="BB17" s="664"/>
      <c r="BC17" s="667"/>
      <c r="BD17" s="667"/>
      <c r="BE17" s="668"/>
      <c r="BF17" s="668"/>
      <c r="BG17" s="668"/>
      <c r="BH17" s="668"/>
      <c r="BI17" s="668"/>
      <c r="BJ17" s="668"/>
      <c r="BK17" s="668"/>
      <c r="BL17" s="668"/>
      <c r="BM17" s="647"/>
    </row>
    <row r="18" spans="1:65" s="630" customFormat="1" ht="11.25" customHeight="1">
      <c r="A18" s="1018" t="s">
        <v>59</v>
      </c>
      <c r="B18" s="1018"/>
      <c r="C18" s="648"/>
      <c r="D18" s="1019"/>
      <c r="E18" s="1019"/>
      <c r="F18" s="1019"/>
      <c r="G18" s="1019"/>
      <c r="H18" s="1019"/>
      <c r="I18" s="1019"/>
      <c r="J18" s="1019"/>
      <c r="K18" s="650"/>
      <c r="L18" s="651"/>
      <c r="M18" s="1019"/>
      <c r="N18" s="1019"/>
      <c r="O18" s="1019"/>
      <c r="P18" s="1019"/>
      <c r="Q18" s="1019"/>
      <c r="R18" s="1019"/>
      <c r="S18" s="652" t="s">
        <v>1058</v>
      </c>
      <c r="T18" s="1019"/>
      <c r="U18" s="1019"/>
      <c r="V18" s="1019"/>
      <c r="W18" s="652" t="s">
        <v>1058</v>
      </c>
      <c r="X18" s="649"/>
      <c r="Y18" s="652" t="s">
        <v>1058</v>
      </c>
      <c r="Z18" s="1019"/>
      <c r="AA18" s="1019"/>
      <c r="AB18" s="1019"/>
      <c r="AC18" s="651"/>
      <c r="AD18" s="651"/>
      <c r="AE18" s="1019"/>
      <c r="AF18" s="1019"/>
      <c r="AG18" s="1019"/>
      <c r="AH18" s="1019"/>
      <c r="AI18" s="1019"/>
      <c r="AJ18" s="1019"/>
      <c r="AK18" s="652" t="s">
        <v>1058</v>
      </c>
      <c r="AL18" s="1019"/>
      <c r="AM18" s="1019"/>
      <c r="AN18" s="1019"/>
      <c r="AO18" s="1019"/>
      <c r="AP18" s="1019"/>
      <c r="AQ18" s="1019"/>
      <c r="AR18" s="651"/>
      <c r="AS18" s="651"/>
      <c r="AT18" s="649"/>
      <c r="AU18" s="651"/>
      <c r="AV18" s="653"/>
      <c r="AW18" s="1019"/>
      <c r="AX18" s="1019"/>
      <c r="AY18" s="1019"/>
      <c r="AZ18" s="1019"/>
      <c r="BA18" s="1019"/>
      <c r="BB18" s="651"/>
      <c r="BC18" s="654"/>
      <c r="BD18" s="654"/>
      <c r="BE18" s="655"/>
      <c r="BF18" s="1019"/>
      <c r="BG18" s="1019"/>
      <c r="BH18" s="1019"/>
      <c r="BI18" s="1019"/>
      <c r="BJ18" s="1019"/>
      <c r="BK18" s="1019"/>
      <c r="BL18" s="1019"/>
      <c r="BM18" s="656"/>
    </row>
    <row r="19" spans="1:65" s="630" customFormat="1" ht="3" customHeight="1">
      <c r="A19" s="1020"/>
      <c r="B19" s="1020"/>
      <c r="C19" s="657"/>
      <c r="D19" s="658"/>
      <c r="E19" s="658"/>
      <c r="F19" s="658"/>
      <c r="G19" s="658"/>
      <c r="H19" s="658"/>
      <c r="I19" s="658"/>
      <c r="J19" s="658"/>
      <c r="K19" s="658"/>
      <c r="L19" s="659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60"/>
      <c r="AD19" s="659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60"/>
      <c r="AS19" s="658"/>
      <c r="AT19" s="658"/>
      <c r="AU19" s="660"/>
      <c r="AV19" s="658"/>
      <c r="AW19" s="658"/>
      <c r="AX19" s="658"/>
      <c r="AY19" s="658"/>
      <c r="AZ19" s="658"/>
      <c r="BA19" s="658"/>
      <c r="BB19" s="658"/>
      <c r="BC19" s="661"/>
      <c r="BD19" s="661"/>
      <c r="BE19" s="662"/>
      <c r="BF19" s="662"/>
      <c r="BG19" s="662"/>
      <c r="BH19" s="662"/>
      <c r="BI19" s="662"/>
      <c r="BJ19" s="662"/>
      <c r="BK19" s="662"/>
      <c r="BL19" s="662"/>
      <c r="BM19" s="663"/>
    </row>
    <row r="20" spans="1:65" s="630" customFormat="1" ht="3.75" customHeight="1">
      <c r="A20" s="1017"/>
      <c r="B20" s="1017"/>
      <c r="C20" s="642"/>
      <c r="D20" s="664"/>
      <c r="E20" s="664"/>
      <c r="F20" s="664"/>
      <c r="G20" s="664"/>
      <c r="H20" s="664"/>
      <c r="I20" s="664"/>
      <c r="J20" s="664"/>
      <c r="K20" s="664"/>
      <c r="L20" s="665"/>
      <c r="M20" s="664"/>
      <c r="N20" s="664"/>
      <c r="O20" s="664"/>
      <c r="P20" s="664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6"/>
      <c r="AD20" s="665"/>
      <c r="AE20" s="664"/>
      <c r="AF20" s="664"/>
      <c r="AG20" s="664"/>
      <c r="AH20" s="664"/>
      <c r="AI20" s="664"/>
      <c r="AJ20" s="664"/>
      <c r="AK20" s="664"/>
      <c r="AL20" s="664"/>
      <c r="AM20" s="664"/>
      <c r="AN20" s="664"/>
      <c r="AO20" s="664"/>
      <c r="AP20" s="664"/>
      <c r="AQ20" s="664"/>
      <c r="AR20" s="666"/>
      <c r="AS20" s="664"/>
      <c r="AT20" s="664"/>
      <c r="AU20" s="666"/>
      <c r="AV20" s="664"/>
      <c r="AW20" s="664"/>
      <c r="AX20" s="664"/>
      <c r="AY20" s="664"/>
      <c r="AZ20" s="664"/>
      <c r="BA20" s="664"/>
      <c r="BB20" s="664"/>
      <c r="BC20" s="667"/>
      <c r="BD20" s="667"/>
      <c r="BE20" s="668"/>
      <c r="BF20" s="668"/>
      <c r="BG20" s="668"/>
      <c r="BH20" s="668"/>
      <c r="BI20" s="668"/>
      <c r="BJ20" s="668"/>
      <c r="BK20" s="668"/>
      <c r="BL20" s="668"/>
      <c r="BM20" s="647"/>
    </row>
    <row r="21" spans="1:65" s="630" customFormat="1" ht="11.25" customHeight="1">
      <c r="A21" s="1018" t="s">
        <v>61</v>
      </c>
      <c r="B21" s="1018"/>
      <c r="C21" s="648"/>
      <c r="D21" s="1019"/>
      <c r="E21" s="1019"/>
      <c r="F21" s="1019"/>
      <c r="G21" s="1019"/>
      <c r="H21" s="1019"/>
      <c r="I21" s="1019"/>
      <c r="J21" s="1019"/>
      <c r="K21" s="650"/>
      <c r="L21" s="651"/>
      <c r="M21" s="1019"/>
      <c r="N21" s="1019"/>
      <c r="O21" s="1019"/>
      <c r="P21" s="1019"/>
      <c r="Q21" s="1019"/>
      <c r="R21" s="1019"/>
      <c r="S21" s="652" t="s">
        <v>1058</v>
      </c>
      <c r="T21" s="1019"/>
      <c r="U21" s="1019"/>
      <c r="V21" s="1019"/>
      <c r="W21" s="652" t="s">
        <v>1058</v>
      </c>
      <c r="X21" s="649"/>
      <c r="Y21" s="652" t="s">
        <v>1058</v>
      </c>
      <c r="Z21" s="1019"/>
      <c r="AA21" s="1019"/>
      <c r="AB21" s="1019"/>
      <c r="AC21" s="651"/>
      <c r="AD21" s="651"/>
      <c r="AE21" s="1019"/>
      <c r="AF21" s="1019"/>
      <c r="AG21" s="1019"/>
      <c r="AH21" s="1019"/>
      <c r="AI21" s="1019"/>
      <c r="AJ21" s="1019"/>
      <c r="AK21" s="652" t="s">
        <v>1058</v>
      </c>
      <c r="AL21" s="1019"/>
      <c r="AM21" s="1019"/>
      <c r="AN21" s="1019"/>
      <c r="AO21" s="1019"/>
      <c r="AP21" s="1019"/>
      <c r="AQ21" s="1019"/>
      <c r="AR21" s="651"/>
      <c r="AS21" s="651"/>
      <c r="AT21" s="649"/>
      <c r="AU21" s="651"/>
      <c r="AV21" s="653"/>
      <c r="AW21" s="1019"/>
      <c r="AX21" s="1019"/>
      <c r="AY21" s="1019"/>
      <c r="AZ21" s="1019"/>
      <c r="BA21" s="1019"/>
      <c r="BB21" s="651"/>
      <c r="BC21" s="654"/>
      <c r="BD21" s="654"/>
      <c r="BE21" s="655"/>
      <c r="BF21" s="1019"/>
      <c r="BG21" s="1019"/>
      <c r="BH21" s="1019"/>
      <c r="BI21" s="1019"/>
      <c r="BJ21" s="1019"/>
      <c r="BK21" s="1019"/>
      <c r="BL21" s="1019"/>
      <c r="BM21" s="656"/>
    </row>
    <row r="22" spans="1:65" s="630" customFormat="1" ht="3" customHeight="1">
      <c r="A22" s="1020"/>
      <c r="B22" s="1020"/>
      <c r="C22" s="657"/>
      <c r="D22" s="658"/>
      <c r="E22" s="658"/>
      <c r="F22" s="658"/>
      <c r="G22" s="658"/>
      <c r="H22" s="658"/>
      <c r="I22" s="658"/>
      <c r="J22" s="658"/>
      <c r="K22" s="658"/>
      <c r="L22" s="659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60"/>
      <c r="AD22" s="659"/>
      <c r="AE22" s="658"/>
      <c r="AF22" s="658"/>
      <c r="AG22" s="658"/>
      <c r="AH22" s="658"/>
      <c r="AI22" s="658"/>
      <c r="AJ22" s="658"/>
      <c r="AK22" s="658"/>
      <c r="AL22" s="658"/>
      <c r="AM22" s="658"/>
      <c r="AN22" s="658"/>
      <c r="AO22" s="658"/>
      <c r="AP22" s="658"/>
      <c r="AQ22" s="658"/>
      <c r="AR22" s="660"/>
      <c r="AS22" s="658"/>
      <c r="AT22" s="658"/>
      <c r="AU22" s="660"/>
      <c r="AV22" s="658"/>
      <c r="AW22" s="658"/>
      <c r="AX22" s="658"/>
      <c r="AY22" s="658"/>
      <c r="AZ22" s="658"/>
      <c r="BA22" s="658"/>
      <c r="BB22" s="658"/>
      <c r="BC22" s="661"/>
      <c r="BD22" s="661"/>
      <c r="BE22" s="662"/>
      <c r="BF22" s="662"/>
      <c r="BG22" s="662"/>
      <c r="BH22" s="662"/>
      <c r="BI22" s="662"/>
      <c r="BJ22" s="662"/>
      <c r="BK22" s="662"/>
      <c r="BL22" s="662"/>
      <c r="BM22" s="663"/>
    </row>
    <row r="23" spans="1:65" s="630" customFormat="1" ht="3" customHeight="1">
      <c r="A23" s="1017"/>
      <c r="B23" s="1017"/>
      <c r="C23" s="642"/>
      <c r="D23" s="664"/>
      <c r="E23" s="664"/>
      <c r="F23" s="664"/>
      <c r="G23" s="664"/>
      <c r="H23" s="664"/>
      <c r="I23" s="664"/>
      <c r="J23" s="664"/>
      <c r="K23" s="664"/>
      <c r="L23" s="665"/>
      <c r="M23" s="664"/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6"/>
      <c r="AD23" s="665"/>
      <c r="AE23" s="664"/>
      <c r="AF23" s="664"/>
      <c r="AG23" s="664"/>
      <c r="AH23" s="664"/>
      <c r="AI23" s="664"/>
      <c r="AJ23" s="664"/>
      <c r="AK23" s="664"/>
      <c r="AL23" s="664"/>
      <c r="AM23" s="664"/>
      <c r="AN23" s="664"/>
      <c r="AO23" s="664"/>
      <c r="AP23" s="664"/>
      <c r="AQ23" s="664"/>
      <c r="AR23" s="666"/>
      <c r="AS23" s="664"/>
      <c r="AT23" s="664"/>
      <c r="AU23" s="666"/>
      <c r="AV23" s="664"/>
      <c r="AW23" s="664"/>
      <c r="AX23" s="664"/>
      <c r="AY23" s="664"/>
      <c r="AZ23" s="664"/>
      <c r="BA23" s="664"/>
      <c r="BB23" s="664"/>
      <c r="BC23" s="667"/>
      <c r="BD23" s="667"/>
      <c r="BE23" s="668"/>
      <c r="BF23" s="668"/>
      <c r="BG23" s="668"/>
      <c r="BH23" s="668"/>
      <c r="BI23" s="668"/>
      <c r="BJ23" s="668"/>
      <c r="BK23" s="668"/>
      <c r="BL23" s="668"/>
      <c r="BM23" s="647"/>
    </row>
    <row r="24" spans="1:65" s="630" customFormat="1" ht="11.25" customHeight="1">
      <c r="A24" s="1018" t="s">
        <v>64</v>
      </c>
      <c r="B24" s="1018"/>
      <c r="C24" s="648"/>
      <c r="D24" s="1019"/>
      <c r="E24" s="1019"/>
      <c r="F24" s="1019"/>
      <c r="G24" s="1019"/>
      <c r="H24" s="1019"/>
      <c r="I24" s="1019"/>
      <c r="J24" s="1019"/>
      <c r="K24" s="650"/>
      <c r="L24" s="651"/>
      <c r="M24" s="1019"/>
      <c r="N24" s="1019"/>
      <c r="O24" s="1019"/>
      <c r="P24" s="1019"/>
      <c r="Q24" s="1019"/>
      <c r="R24" s="1019"/>
      <c r="S24" s="652" t="s">
        <v>1058</v>
      </c>
      <c r="T24" s="1019"/>
      <c r="U24" s="1019"/>
      <c r="V24" s="1019"/>
      <c r="W24" s="652" t="s">
        <v>1058</v>
      </c>
      <c r="X24" s="649"/>
      <c r="Y24" s="652" t="s">
        <v>1058</v>
      </c>
      <c r="Z24" s="1019"/>
      <c r="AA24" s="1019"/>
      <c r="AB24" s="1019"/>
      <c r="AC24" s="651"/>
      <c r="AD24" s="651"/>
      <c r="AE24" s="1019"/>
      <c r="AF24" s="1019"/>
      <c r="AG24" s="1019"/>
      <c r="AH24" s="1019"/>
      <c r="AI24" s="1019"/>
      <c r="AJ24" s="1019"/>
      <c r="AK24" s="652" t="s">
        <v>1058</v>
      </c>
      <c r="AL24" s="1019"/>
      <c r="AM24" s="1019"/>
      <c r="AN24" s="1019"/>
      <c r="AO24" s="1019"/>
      <c r="AP24" s="1019"/>
      <c r="AQ24" s="1019"/>
      <c r="AR24" s="651"/>
      <c r="AS24" s="651"/>
      <c r="AT24" s="649"/>
      <c r="AU24" s="651"/>
      <c r="AV24" s="653"/>
      <c r="AW24" s="1019"/>
      <c r="AX24" s="1019"/>
      <c r="AY24" s="1019"/>
      <c r="AZ24" s="1019"/>
      <c r="BA24" s="1019"/>
      <c r="BB24" s="651"/>
      <c r="BC24" s="654"/>
      <c r="BD24" s="654"/>
      <c r="BE24" s="655"/>
      <c r="BF24" s="1019"/>
      <c r="BG24" s="1019"/>
      <c r="BH24" s="1019"/>
      <c r="BI24" s="1019"/>
      <c r="BJ24" s="1019"/>
      <c r="BK24" s="1019"/>
      <c r="BL24" s="1019"/>
      <c r="BM24" s="656"/>
    </row>
    <row r="25" spans="1:65" s="630" customFormat="1" ht="3.75" customHeight="1">
      <c r="A25" s="1020"/>
      <c r="B25" s="1020"/>
      <c r="C25" s="657"/>
      <c r="D25" s="658"/>
      <c r="E25" s="658"/>
      <c r="F25" s="658"/>
      <c r="G25" s="658"/>
      <c r="H25" s="658"/>
      <c r="I25" s="658"/>
      <c r="J25" s="658"/>
      <c r="K25" s="658"/>
      <c r="L25" s="659"/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8"/>
      <c r="AA25" s="658"/>
      <c r="AB25" s="658"/>
      <c r="AC25" s="660"/>
      <c r="AD25" s="659"/>
      <c r="AE25" s="658"/>
      <c r="AF25" s="658"/>
      <c r="AG25" s="658"/>
      <c r="AH25" s="658"/>
      <c r="AI25" s="658"/>
      <c r="AJ25" s="658"/>
      <c r="AK25" s="658"/>
      <c r="AL25" s="658"/>
      <c r="AM25" s="658"/>
      <c r="AN25" s="658"/>
      <c r="AO25" s="658"/>
      <c r="AP25" s="658"/>
      <c r="AQ25" s="658"/>
      <c r="AR25" s="660"/>
      <c r="AS25" s="658"/>
      <c r="AT25" s="658"/>
      <c r="AU25" s="660"/>
      <c r="AV25" s="658"/>
      <c r="AW25" s="658"/>
      <c r="AX25" s="658"/>
      <c r="AY25" s="658"/>
      <c r="AZ25" s="658"/>
      <c r="BA25" s="658"/>
      <c r="BB25" s="658"/>
      <c r="BC25" s="661"/>
      <c r="BD25" s="669"/>
      <c r="BE25" s="670"/>
      <c r="BF25" s="670"/>
      <c r="BG25" s="670"/>
      <c r="BH25" s="670"/>
      <c r="BI25" s="670"/>
      <c r="BJ25" s="670"/>
      <c r="BK25" s="670"/>
      <c r="BL25" s="670"/>
      <c r="BM25" s="671"/>
    </row>
    <row r="26" spans="1:65" s="630" customFormat="1" ht="3" customHeight="1">
      <c r="A26" s="1017"/>
      <c r="B26" s="1017"/>
      <c r="C26" s="642"/>
      <c r="D26" s="664"/>
      <c r="E26" s="664"/>
      <c r="F26" s="664"/>
      <c r="G26" s="664"/>
      <c r="H26" s="664"/>
      <c r="I26" s="664"/>
      <c r="J26" s="664"/>
      <c r="K26" s="664"/>
      <c r="L26" s="665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6"/>
      <c r="AD26" s="665"/>
      <c r="AE26" s="664"/>
      <c r="AF26" s="664"/>
      <c r="AG26" s="664"/>
      <c r="AH26" s="664"/>
      <c r="AI26" s="664"/>
      <c r="AJ26" s="664"/>
      <c r="AK26" s="664"/>
      <c r="AL26" s="664"/>
      <c r="AM26" s="664"/>
      <c r="AN26" s="664"/>
      <c r="AO26" s="664"/>
      <c r="AP26" s="664"/>
      <c r="AQ26" s="664"/>
      <c r="AR26" s="666"/>
      <c r="AS26" s="664"/>
      <c r="AT26" s="664"/>
      <c r="AU26" s="666"/>
      <c r="AV26" s="664"/>
      <c r="AW26" s="664"/>
      <c r="AX26" s="664"/>
      <c r="AY26" s="664"/>
      <c r="AZ26" s="664"/>
      <c r="BA26" s="664"/>
      <c r="BB26" s="664"/>
      <c r="BC26" s="667"/>
      <c r="BD26" s="672"/>
      <c r="BE26" s="673"/>
      <c r="BF26" s="673"/>
      <c r="BG26" s="673"/>
      <c r="BH26" s="673"/>
      <c r="BI26" s="673"/>
      <c r="BJ26" s="673"/>
      <c r="BK26" s="673"/>
      <c r="BL26" s="673"/>
      <c r="BM26" s="674"/>
    </row>
    <row r="27" spans="1:65" s="630" customFormat="1" ht="11.25" customHeight="1">
      <c r="A27" s="1021" t="s">
        <v>66</v>
      </c>
      <c r="B27" s="1021"/>
      <c r="C27" s="648"/>
      <c r="D27" s="1019"/>
      <c r="E27" s="1019"/>
      <c r="F27" s="1019"/>
      <c r="G27" s="1019"/>
      <c r="H27" s="1019"/>
      <c r="I27" s="1019"/>
      <c r="J27" s="1019"/>
      <c r="K27" s="650"/>
      <c r="L27" s="651"/>
      <c r="M27" s="1019"/>
      <c r="N27" s="1019"/>
      <c r="O27" s="1019"/>
      <c r="P27" s="1019"/>
      <c r="Q27" s="1019"/>
      <c r="R27" s="1019"/>
      <c r="S27" s="652" t="s">
        <v>1058</v>
      </c>
      <c r="T27" s="1019"/>
      <c r="U27" s="1019"/>
      <c r="V27" s="1019"/>
      <c r="W27" s="652" t="s">
        <v>1058</v>
      </c>
      <c r="X27" s="649"/>
      <c r="Y27" s="652" t="s">
        <v>1058</v>
      </c>
      <c r="Z27" s="1019"/>
      <c r="AA27" s="1019"/>
      <c r="AB27" s="1019"/>
      <c r="AC27" s="651"/>
      <c r="AD27" s="651"/>
      <c r="AE27" s="1019"/>
      <c r="AF27" s="1019"/>
      <c r="AG27" s="1019"/>
      <c r="AH27" s="1019"/>
      <c r="AI27" s="1019"/>
      <c r="AJ27" s="1019"/>
      <c r="AK27" s="652" t="s">
        <v>1058</v>
      </c>
      <c r="AL27" s="1019"/>
      <c r="AM27" s="1019"/>
      <c r="AN27" s="1019"/>
      <c r="AO27" s="1019"/>
      <c r="AP27" s="1019"/>
      <c r="AQ27" s="1019"/>
      <c r="AR27" s="651"/>
      <c r="AS27" s="651"/>
      <c r="AT27" s="649"/>
      <c r="AU27" s="651"/>
      <c r="AV27" s="653"/>
      <c r="AW27" s="1019"/>
      <c r="AX27" s="1019"/>
      <c r="AY27" s="1019"/>
      <c r="AZ27" s="1019"/>
      <c r="BA27" s="1019"/>
      <c r="BB27" s="651"/>
      <c r="BC27" s="654"/>
      <c r="BD27" s="654"/>
      <c r="BE27" s="655"/>
      <c r="BF27" s="1019"/>
      <c r="BG27" s="1019"/>
      <c r="BH27" s="1019"/>
      <c r="BI27" s="1019"/>
      <c r="BJ27" s="1019"/>
      <c r="BK27" s="1019"/>
      <c r="BL27" s="1019"/>
      <c r="BM27" s="675"/>
    </row>
    <row r="28" spans="1:65" s="630" customFormat="1" ht="3" customHeight="1">
      <c r="A28" s="676"/>
      <c r="B28" s="677"/>
      <c r="C28" s="657"/>
      <c r="D28" s="658"/>
      <c r="E28" s="658"/>
      <c r="F28" s="658"/>
      <c r="G28" s="658"/>
      <c r="H28" s="658"/>
      <c r="I28" s="658"/>
      <c r="J28" s="658"/>
      <c r="K28" s="658"/>
      <c r="L28" s="659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60"/>
      <c r="AD28" s="659"/>
      <c r="AE28" s="658"/>
      <c r="AF28" s="658"/>
      <c r="AG28" s="658"/>
      <c r="AH28" s="658"/>
      <c r="AI28" s="658"/>
      <c r="AJ28" s="658"/>
      <c r="AK28" s="658"/>
      <c r="AL28" s="658"/>
      <c r="AM28" s="658"/>
      <c r="AN28" s="658"/>
      <c r="AO28" s="658"/>
      <c r="AP28" s="658"/>
      <c r="AQ28" s="658"/>
      <c r="AR28" s="660"/>
      <c r="AS28" s="658"/>
      <c r="AT28" s="658"/>
      <c r="AU28" s="660"/>
      <c r="AV28" s="658"/>
      <c r="AW28" s="658"/>
      <c r="AX28" s="658"/>
      <c r="AY28" s="658"/>
      <c r="AZ28" s="658"/>
      <c r="BA28" s="658"/>
      <c r="BB28" s="658"/>
      <c r="BC28" s="669"/>
      <c r="BD28" s="669"/>
      <c r="BE28" s="670"/>
      <c r="BF28" s="670"/>
      <c r="BG28" s="670"/>
      <c r="BH28" s="670"/>
      <c r="BI28" s="670"/>
      <c r="BJ28" s="670"/>
      <c r="BK28" s="670"/>
      <c r="BL28" s="670"/>
      <c r="BM28" s="671"/>
    </row>
    <row r="29" spans="1:65" s="630" customFormat="1" ht="3" customHeight="1">
      <c r="A29" s="678"/>
      <c r="B29" s="679"/>
      <c r="C29" s="642"/>
      <c r="D29" s="664"/>
      <c r="E29" s="664"/>
      <c r="F29" s="664"/>
      <c r="G29" s="664"/>
      <c r="H29" s="664"/>
      <c r="I29" s="664"/>
      <c r="J29" s="664"/>
      <c r="K29" s="664"/>
      <c r="L29" s="665"/>
      <c r="M29" s="664"/>
      <c r="N29" s="664"/>
      <c r="O29" s="664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6"/>
      <c r="AD29" s="665"/>
      <c r="AE29" s="664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6"/>
      <c r="AS29" s="664"/>
      <c r="AT29" s="664"/>
      <c r="AU29" s="666"/>
      <c r="AV29" s="664"/>
      <c r="AW29" s="664"/>
      <c r="AX29" s="664"/>
      <c r="AY29" s="664"/>
      <c r="AZ29" s="664"/>
      <c r="BA29" s="664"/>
      <c r="BB29" s="664"/>
      <c r="BC29" s="672"/>
      <c r="BD29" s="672"/>
      <c r="BE29" s="673"/>
      <c r="BF29" s="673"/>
      <c r="BG29" s="673"/>
      <c r="BH29" s="673"/>
      <c r="BI29" s="673"/>
      <c r="BJ29" s="673"/>
      <c r="BK29" s="673"/>
      <c r="BL29" s="673"/>
      <c r="BM29" s="674"/>
    </row>
    <row r="30" spans="1:65" s="630" customFormat="1" ht="11.25" customHeight="1">
      <c r="A30" s="1021" t="s">
        <v>68</v>
      </c>
      <c r="B30" s="1021"/>
      <c r="C30" s="648"/>
      <c r="D30" s="1019"/>
      <c r="E30" s="1019"/>
      <c r="F30" s="1019"/>
      <c r="G30" s="1019"/>
      <c r="H30" s="1019"/>
      <c r="I30" s="1019"/>
      <c r="J30" s="1019"/>
      <c r="K30" s="650"/>
      <c r="L30" s="651"/>
      <c r="M30" s="1019"/>
      <c r="N30" s="1019"/>
      <c r="O30" s="1019"/>
      <c r="P30" s="1019"/>
      <c r="Q30" s="1019"/>
      <c r="R30" s="1019"/>
      <c r="S30" s="652" t="s">
        <v>1058</v>
      </c>
      <c r="T30" s="1019"/>
      <c r="U30" s="1019"/>
      <c r="V30" s="1019"/>
      <c r="W30" s="652" t="s">
        <v>1058</v>
      </c>
      <c r="X30" s="649"/>
      <c r="Y30" s="652" t="s">
        <v>1058</v>
      </c>
      <c r="Z30" s="1019"/>
      <c r="AA30" s="1019"/>
      <c r="AB30" s="1019"/>
      <c r="AC30" s="651"/>
      <c r="AD30" s="651"/>
      <c r="AE30" s="1019"/>
      <c r="AF30" s="1019"/>
      <c r="AG30" s="1019"/>
      <c r="AH30" s="1019"/>
      <c r="AI30" s="1019"/>
      <c r="AJ30" s="1019"/>
      <c r="AK30" s="652" t="s">
        <v>1058</v>
      </c>
      <c r="AL30" s="1019"/>
      <c r="AM30" s="1019"/>
      <c r="AN30" s="1019"/>
      <c r="AO30" s="1019"/>
      <c r="AP30" s="1019"/>
      <c r="AQ30" s="1019"/>
      <c r="AR30" s="651"/>
      <c r="AS30" s="651"/>
      <c r="AT30" s="649"/>
      <c r="AU30" s="651"/>
      <c r="AV30" s="653"/>
      <c r="AW30" s="1019"/>
      <c r="AX30" s="1019"/>
      <c r="AY30" s="1019"/>
      <c r="AZ30" s="1019"/>
      <c r="BA30" s="1019"/>
      <c r="BB30" s="651"/>
      <c r="BC30" s="654"/>
      <c r="BD30" s="654"/>
      <c r="BE30" s="655"/>
      <c r="BF30" s="1019"/>
      <c r="BG30" s="1019"/>
      <c r="BH30" s="1019"/>
      <c r="BI30" s="1019"/>
      <c r="BJ30" s="1019"/>
      <c r="BK30" s="1019"/>
      <c r="BL30" s="1019"/>
      <c r="BM30" s="675"/>
    </row>
    <row r="31" spans="1:65" s="630" customFormat="1" ht="2.25" customHeight="1">
      <c r="A31" s="676"/>
      <c r="B31" s="677"/>
      <c r="C31" s="657"/>
      <c r="D31" s="658"/>
      <c r="E31" s="658"/>
      <c r="F31" s="658"/>
      <c r="G31" s="658"/>
      <c r="H31" s="658"/>
      <c r="I31" s="658"/>
      <c r="J31" s="658"/>
      <c r="K31" s="658"/>
      <c r="L31" s="659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60"/>
      <c r="AD31" s="659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60"/>
      <c r="AS31" s="658"/>
      <c r="AT31" s="658"/>
      <c r="AU31" s="660"/>
      <c r="AV31" s="658"/>
      <c r="AW31" s="658"/>
      <c r="AX31" s="658"/>
      <c r="AY31" s="658"/>
      <c r="AZ31" s="658"/>
      <c r="BA31" s="658"/>
      <c r="BB31" s="658"/>
      <c r="BC31" s="669"/>
      <c r="BD31" s="669"/>
      <c r="BE31" s="670"/>
      <c r="BF31" s="670"/>
      <c r="BG31" s="670"/>
      <c r="BH31" s="670"/>
      <c r="BI31" s="670"/>
      <c r="BJ31" s="670"/>
      <c r="BK31" s="670"/>
      <c r="BL31" s="670"/>
      <c r="BM31" s="671"/>
    </row>
    <row r="32" spans="1:65" s="630" customFormat="1" ht="3" customHeight="1">
      <c r="A32" s="678"/>
      <c r="B32" s="679"/>
      <c r="C32" s="642"/>
      <c r="D32" s="664"/>
      <c r="E32" s="664"/>
      <c r="F32" s="664"/>
      <c r="G32" s="664"/>
      <c r="H32" s="664"/>
      <c r="I32" s="664"/>
      <c r="J32" s="664"/>
      <c r="K32" s="664"/>
      <c r="L32" s="665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6"/>
      <c r="AD32" s="665"/>
      <c r="AE32" s="664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6"/>
      <c r="AS32" s="664"/>
      <c r="AT32" s="664"/>
      <c r="AU32" s="666"/>
      <c r="AV32" s="664"/>
      <c r="AW32" s="664"/>
      <c r="AX32" s="664"/>
      <c r="AY32" s="664"/>
      <c r="AZ32" s="664"/>
      <c r="BA32" s="664"/>
      <c r="BB32" s="664"/>
      <c r="BC32" s="672"/>
      <c r="BD32" s="672"/>
      <c r="BE32" s="673"/>
      <c r="BF32" s="673"/>
      <c r="BG32" s="673"/>
      <c r="BH32" s="673"/>
      <c r="BI32" s="673"/>
      <c r="BJ32" s="673"/>
      <c r="BK32" s="673"/>
      <c r="BL32" s="673"/>
      <c r="BM32" s="674"/>
    </row>
    <row r="33" spans="1:65" s="630" customFormat="1" ht="12">
      <c r="A33" s="1021" t="s">
        <v>70</v>
      </c>
      <c r="B33" s="1021"/>
      <c r="C33" s="648"/>
      <c r="D33" s="1019"/>
      <c r="E33" s="1019"/>
      <c r="F33" s="1019"/>
      <c r="G33" s="1019"/>
      <c r="H33" s="1019"/>
      <c r="I33" s="1019"/>
      <c r="J33" s="1019"/>
      <c r="K33" s="650"/>
      <c r="L33" s="651"/>
      <c r="M33" s="1019"/>
      <c r="N33" s="1019"/>
      <c r="O33" s="1019"/>
      <c r="P33" s="1019"/>
      <c r="Q33" s="1019"/>
      <c r="R33" s="1019"/>
      <c r="S33" s="652" t="s">
        <v>1058</v>
      </c>
      <c r="T33" s="1019"/>
      <c r="U33" s="1019"/>
      <c r="V33" s="1019"/>
      <c r="W33" s="652" t="s">
        <v>1058</v>
      </c>
      <c r="X33" s="649"/>
      <c r="Y33" s="652" t="s">
        <v>1058</v>
      </c>
      <c r="Z33" s="1019"/>
      <c r="AA33" s="1019"/>
      <c r="AB33" s="1019"/>
      <c r="AC33" s="651"/>
      <c r="AD33" s="651"/>
      <c r="AE33" s="1019"/>
      <c r="AF33" s="1019"/>
      <c r="AG33" s="1019"/>
      <c r="AH33" s="1019"/>
      <c r="AI33" s="1019"/>
      <c r="AJ33" s="1019"/>
      <c r="AK33" s="652" t="s">
        <v>1058</v>
      </c>
      <c r="AL33" s="1019"/>
      <c r="AM33" s="1019"/>
      <c r="AN33" s="1019"/>
      <c r="AO33" s="1019"/>
      <c r="AP33" s="1019"/>
      <c r="AQ33" s="1019"/>
      <c r="AR33" s="651"/>
      <c r="AS33" s="651"/>
      <c r="AT33" s="649"/>
      <c r="AU33" s="651"/>
      <c r="AV33" s="653"/>
      <c r="AW33" s="1019"/>
      <c r="AX33" s="1019"/>
      <c r="AY33" s="1019"/>
      <c r="AZ33" s="1019"/>
      <c r="BA33" s="1019"/>
      <c r="BB33" s="651"/>
      <c r="BC33" s="654"/>
      <c r="BD33" s="654"/>
      <c r="BE33" s="655"/>
      <c r="BF33" s="1019"/>
      <c r="BG33" s="1019"/>
      <c r="BH33" s="1019"/>
      <c r="BI33" s="1019"/>
      <c r="BJ33" s="1019"/>
      <c r="BK33" s="1019"/>
      <c r="BL33" s="1019"/>
      <c r="BM33" s="675"/>
    </row>
    <row r="34" spans="1:65" s="630" customFormat="1" ht="3" customHeight="1">
      <c r="A34" s="676"/>
      <c r="B34" s="677"/>
      <c r="C34" s="657"/>
      <c r="D34" s="658"/>
      <c r="E34" s="658"/>
      <c r="F34" s="658"/>
      <c r="G34" s="658"/>
      <c r="H34" s="658"/>
      <c r="I34" s="658"/>
      <c r="J34" s="658"/>
      <c r="K34" s="658"/>
      <c r="L34" s="659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60"/>
      <c r="AD34" s="659"/>
      <c r="AE34" s="658"/>
      <c r="AF34" s="658"/>
      <c r="AG34" s="658"/>
      <c r="AH34" s="658"/>
      <c r="AI34" s="658"/>
      <c r="AJ34" s="658"/>
      <c r="AK34" s="658"/>
      <c r="AL34" s="658"/>
      <c r="AM34" s="658"/>
      <c r="AN34" s="658"/>
      <c r="AO34" s="658"/>
      <c r="AP34" s="658"/>
      <c r="AQ34" s="658"/>
      <c r="AR34" s="660"/>
      <c r="AS34" s="658"/>
      <c r="AT34" s="658"/>
      <c r="AU34" s="660"/>
      <c r="AV34" s="658"/>
      <c r="AW34" s="658"/>
      <c r="AX34" s="658"/>
      <c r="AY34" s="658"/>
      <c r="AZ34" s="658"/>
      <c r="BA34" s="658"/>
      <c r="BB34" s="658"/>
      <c r="BC34" s="661"/>
      <c r="BD34" s="661"/>
      <c r="BE34" s="662"/>
      <c r="BF34" s="662"/>
      <c r="BG34" s="662"/>
      <c r="BH34" s="662"/>
      <c r="BI34" s="662"/>
      <c r="BJ34" s="662"/>
      <c r="BK34" s="662"/>
      <c r="BL34" s="662"/>
      <c r="BM34" s="671"/>
    </row>
    <row r="35" spans="1:65" s="630" customFormat="1" ht="2.25" customHeight="1">
      <c r="A35" s="1017"/>
      <c r="B35" s="1017"/>
      <c r="C35" s="642"/>
      <c r="D35" s="664"/>
      <c r="E35" s="664"/>
      <c r="F35" s="664"/>
      <c r="G35" s="664"/>
      <c r="H35" s="664"/>
      <c r="I35" s="664"/>
      <c r="J35" s="664"/>
      <c r="K35" s="664"/>
      <c r="L35" s="665"/>
      <c r="M35" s="664"/>
      <c r="N35" s="664"/>
      <c r="O35" s="664"/>
      <c r="P35" s="664"/>
      <c r="Q35" s="664"/>
      <c r="R35" s="664"/>
      <c r="S35" s="664"/>
      <c r="T35" s="664"/>
      <c r="U35" s="664"/>
      <c r="V35" s="664"/>
      <c r="W35" s="664"/>
      <c r="X35" s="664"/>
      <c r="Y35" s="664"/>
      <c r="Z35" s="664"/>
      <c r="AA35" s="664"/>
      <c r="AB35" s="664"/>
      <c r="AC35" s="666"/>
      <c r="AD35" s="665"/>
      <c r="AE35" s="664"/>
      <c r="AF35" s="664"/>
      <c r="AG35" s="664"/>
      <c r="AH35" s="664"/>
      <c r="AI35" s="664"/>
      <c r="AJ35" s="664"/>
      <c r="AK35" s="664"/>
      <c r="AL35" s="664"/>
      <c r="AM35" s="664"/>
      <c r="AN35" s="664"/>
      <c r="AO35" s="664"/>
      <c r="AP35" s="664"/>
      <c r="AQ35" s="664"/>
      <c r="AR35" s="666"/>
      <c r="AS35" s="664"/>
      <c r="AT35" s="664"/>
      <c r="AU35" s="666"/>
      <c r="AV35" s="664"/>
      <c r="AW35" s="664"/>
      <c r="AX35" s="664"/>
      <c r="AY35" s="664"/>
      <c r="AZ35" s="664"/>
      <c r="BA35" s="664"/>
      <c r="BB35" s="664"/>
      <c r="BC35" s="667"/>
      <c r="BD35" s="667"/>
      <c r="BE35" s="668"/>
      <c r="BF35" s="668"/>
      <c r="BG35" s="668"/>
      <c r="BH35" s="668"/>
      <c r="BI35" s="668"/>
      <c r="BJ35" s="668"/>
      <c r="BK35" s="668"/>
      <c r="BL35" s="668"/>
      <c r="BM35" s="647"/>
    </row>
    <row r="36" spans="1:65" s="630" customFormat="1" ht="12">
      <c r="A36" s="1018" t="s">
        <v>217</v>
      </c>
      <c r="B36" s="1018"/>
      <c r="C36" s="648"/>
      <c r="D36" s="1019"/>
      <c r="E36" s="1019"/>
      <c r="F36" s="1019"/>
      <c r="G36" s="1019"/>
      <c r="H36" s="1019"/>
      <c r="I36" s="1019"/>
      <c r="J36" s="1019"/>
      <c r="K36" s="650"/>
      <c r="L36" s="651"/>
      <c r="M36" s="1019"/>
      <c r="N36" s="1019"/>
      <c r="O36" s="1019"/>
      <c r="P36" s="1019"/>
      <c r="Q36" s="1019"/>
      <c r="R36" s="1019"/>
      <c r="S36" s="652" t="s">
        <v>1058</v>
      </c>
      <c r="T36" s="1019"/>
      <c r="U36" s="1019"/>
      <c r="V36" s="1019"/>
      <c r="W36" s="652" t="s">
        <v>1058</v>
      </c>
      <c r="X36" s="649"/>
      <c r="Y36" s="652" t="s">
        <v>1058</v>
      </c>
      <c r="Z36" s="1019"/>
      <c r="AA36" s="1019"/>
      <c r="AB36" s="1019"/>
      <c r="AC36" s="651"/>
      <c r="AD36" s="651"/>
      <c r="AE36" s="1019"/>
      <c r="AF36" s="1019"/>
      <c r="AG36" s="1019"/>
      <c r="AH36" s="1019"/>
      <c r="AI36" s="1019"/>
      <c r="AJ36" s="1019"/>
      <c r="AK36" s="652" t="s">
        <v>1058</v>
      </c>
      <c r="AL36" s="1019"/>
      <c r="AM36" s="1019"/>
      <c r="AN36" s="1019"/>
      <c r="AO36" s="1019"/>
      <c r="AP36" s="1019"/>
      <c r="AQ36" s="1019"/>
      <c r="AR36" s="651"/>
      <c r="AS36" s="651"/>
      <c r="AT36" s="649"/>
      <c r="AU36" s="651"/>
      <c r="AV36" s="653"/>
      <c r="AW36" s="1019"/>
      <c r="AX36" s="1019"/>
      <c r="AY36" s="1019"/>
      <c r="AZ36" s="1019"/>
      <c r="BA36" s="1019"/>
      <c r="BB36" s="651"/>
      <c r="BC36" s="654"/>
      <c r="BD36" s="654"/>
      <c r="BE36" s="655"/>
      <c r="BF36" s="1019"/>
      <c r="BG36" s="1019"/>
      <c r="BH36" s="1019"/>
      <c r="BI36" s="1019"/>
      <c r="BJ36" s="1019"/>
      <c r="BK36" s="1019"/>
      <c r="BL36" s="1019"/>
      <c r="BM36" s="656"/>
    </row>
    <row r="37" spans="1:65" s="630" customFormat="1" ht="3" customHeight="1">
      <c r="A37" s="1020"/>
      <c r="B37" s="1020"/>
      <c r="C37" s="657"/>
      <c r="D37" s="658"/>
      <c r="E37" s="658"/>
      <c r="F37" s="658"/>
      <c r="G37" s="658"/>
      <c r="H37" s="658"/>
      <c r="I37" s="658"/>
      <c r="J37" s="658"/>
      <c r="K37" s="658"/>
      <c r="L37" s="659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8"/>
      <c r="AC37" s="660"/>
      <c r="AD37" s="659"/>
      <c r="AE37" s="658"/>
      <c r="AF37" s="658"/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8"/>
      <c r="AR37" s="660"/>
      <c r="AS37" s="658"/>
      <c r="AT37" s="658"/>
      <c r="AU37" s="660"/>
      <c r="AV37" s="658"/>
      <c r="AW37" s="658"/>
      <c r="AX37" s="658"/>
      <c r="AY37" s="658"/>
      <c r="AZ37" s="658"/>
      <c r="BA37" s="658"/>
      <c r="BB37" s="658"/>
      <c r="BC37" s="661"/>
      <c r="BD37" s="661"/>
      <c r="BE37" s="662"/>
      <c r="BF37" s="662"/>
      <c r="BG37" s="662"/>
      <c r="BH37" s="662"/>
      <c r="BI37" s="662"/>
      <c r="BJ37" s="662"/>
      <c r="BK37" s="662"/>
      <c r="BL37" s="662"/>
      <c r="BM37" s="663"/>
    </row>
    <row r="38" spans="1:65" s="630" customFormat="1" ht="4.5" customHeight="1">
      <c r="A38" s="1017"/>
      <c r="B38" s="1017"/>
      <c r="C38" s="642"/>
      <c r="D38" s="664"/>
      <c r="E38" s="664"/>
      <c r="F38" s="664"/>
      <c r="G38" s="664"/>
      <c r="H38" s="664"/>
      <c r="I38" s="664"/>
      <c r="J38" s="664"/>
      <c r="K38" s="664"/>
      <c r="L38" s="665"/>
      <c r="M38" s="664"/>
      <c r="N38" s="664"/>
      <c r="O38" s="664"/>
      <c r="P38" s="664"/>
      <c r="Q38" s="664"/>
      <c r="R38" s="664"/>
      <c r="S38" s="664"/>
      <c r="T38" s="664"/>
      <c r="U38" s="664"/>
      <c r="V38" s="664"/>
      <c r="W38" s="664"/>
      <c r="X38" s="664"/>
      <c r="Y38" s="664"/>
      <c r="Z38" s="664"/>
      <c r="AA38" s="664"/>
      <c r="AB38" s="664"/>
      <c r="AC38" s="666"/>
      <c r="AD38" s="665"/>
      <c r="AE38" s="664"/>
      <c r="AF38" s="664"/>
      <c r="AG38" s="664"/>
      <c r="AH38" s="664"/>
      <c r="AI38" s="664"/>
      <c r="AJ38" s="664"/>
      <c r="AK38" s="664"/>
      <c r="AL38" s="664"/>
      <c r="AM38" s="664"/>
      <c r="AN38" s="664"/>
      <c r="AO38" s="664"/>
      <c r="AP38" s="664"/>
      <c r="AQ38" s="664"/>
      <c r="AR38" s="666"/>
      <c r="AS38" s="664"/>
      <c r="AT38" s="664"/>
      <c r="AU38" s="666"/>
      <c r="AV38" s="664"/>
      <c r="AW38" s="664"/>
      <c r="AX38" s="664"/>
      <c r="AY38" s="664"/>
      <c r="AZ38" s="664"/>
      <c r="BA38" s="664"/>
      <c r="BB38" s="664"/>
      <c r="BC38" s="667"/>
      <c r="BD38" s="667"/>
      <c r="BE38" s="668"/>
      <c r="BF38" s="668"/>
      <c r="BG38" s="668"/>
      <c r="BH38" s="668"/>
      <c r="BI38" s="668"/>
      <c r="BJ38" s="668"/>
      <c r="BK38" s="668"/>
      <c r="BL38" s="668"/>
      <c r="BM38" s="647"/>
    </row>
    <row r="39" spans="1:65" s="630" customFormat="1" ht="11.25" customHeight="1">
      <c r="A39" s="1018" t="s">
        <v>219</v>
      </c>
      <c r="B39" s="1018"/>
      <c r="C39" s="648"/>
      <c r="D39" s="1019"/>
      <c r="E39" s="1019"/>
      <c r="F39" s="1019"/>
      <c r="G39" s="1019"/>
      <c r="H39" s="1019"/>
      <c r="I39" s="1019"/>
      <c r="J39" s="1019"/>
      <c r="K39" s="650"/>
      <c r="L39" s="651"/>
      <c r="M39" s="1019"/>
      <c r="N39" s="1019"/>
      <c r="O39" s="1019"/>
      <c r="P39" s="1019"/>
      <c r="Q39" s="1019"/>
      <c r="R39" s="1019"/>
      <c r="S39" s="652" t="s">
        <v>1058</v>
      </c>
      <c r="T39" s="1019"/>
      <c r="U39" s="1019"/>
      <c r="V39" s="1019"/>
      <c r="W39" s="652" t="s">
        <v>1058</v>
      </c>
      <c r="X39" s="649"/>
      <c r="Y39" s="652" t="s">
        <v>1058</v>
      </c>
      <c r="Z39" s="1019"/>
      <c r="AA39" s="1019"/>
      <c r="AB39" s="1019"/>
      <c r="AC39" s="651"/>
      <c r="AD39" s="651"/>
      <c r="AE39" s="1019"/>
      <c r="AF39" s="1019"/>
      <c r="AG39" s="1019"/>
      <c r="AH39" s="1019"/>
      <c r="AI39" s="1019"/>
      <c r="AJ39" s="1019"/>
      <c r="AK39" s="652" t="s">
        <v>1058</v>
      </c>
      <c r="AL39" s="1019"/>
      <c r="AM39" s="1019"/>
      <c r="AN39" s="1019"/>
      <c r="AO39" s="1019"/>
      <c r="AP39" s="1019"/>
      <c r="AQ39" s="1019"/>
      <c r="AR39" s="651"/>
      <c r="AS39" s="651"/>
      <c r="AT39" s="649"/>
      <c r="AU39" s="651"/>
      <c r="AV39" s="653"/>
      <c r="AW39" s="1019"/>
      <c r="AX39" s="1019"/>
      <c r="AY39" s="1019"/>
      <c r="AZ39" s="1019"/>
      <c r="BA39" s="1019"/>
      <c r="BB39" s="651"/>
      <c r="BC39" s="654"/>
      <c r="BD39" s="654"/>
      <c r="BE39" s="655"/>
      <c r="BF39" s="1019"/>
      <c r="BG39" s="1019"/>
      <c r="BH39" s="1019"/>
      <c r="BI39" s="1019"/>
      <c r="BJ39" s="1019"/>
      <c r="BK39" s="1019"/>
      <c r="BL39" s="1019"/>
      <c r="BM39" s="656"/>
    </row>
    <row r="40" spans="1:65" s="630" customFormat="1" ht="3" customHeight="1">
      <c r="A40" s="1020"/>
      <c r="B40" s="1020"/>
      <c r="C40" s="657"/>
      <c r="D40" s="658"/>
      <c r="E40" s="658"/>
      <c r="F40" s="658"/>
      <c r="G40" s="658"/>
      <c r="H40" s="658"/>
      <c r="I40" s="658"/>
      <c r="J40" s="658"/>
      <c r="K40" s="658"/>
      <c r="L40" s="659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60"/>
      <c r="AD40" s="659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60"/>
      <c r="AS40" s="658"/>
      <c r="AT40" s="658"/>
      <c r="AU40" s="660"/>
      <c r="AV40" s="658"/>
      <c r="AW40" s="658"/>
      <c r="AX40" s="658"/>
      <c r="AY40" s="658"/>
      <c r="AZ40" s="658"/>
      <c r="BA40" s="658"/>
      <c r="BB40" s="658"/>
      <c r="BC40" s="661"/>
      <c r="BD40" s="661"/>
      <c r="BE40" s="662"/>
      <c r="BF40" s="662"/>
      <c r="BG40" s="662"/>
      <c r="BH40" s="662"/>
      <c r="BI40" s="662"/>
      <c r="BJ40" s="662"/>
      <c r="BK40" s="662"/>
      <c r="BL40" s="662"/>
      <c r="BM40" s="663"/>
    </row>
    <row r="41" spans="1:65" s="630" customFormat="1" ht="2.25" customHeight="1">
      <c r="A41" s="1017"/>
      <c r="B41" s="1017"/>
      <c r="C41" s="642"/>
      <c r="D41" s="664"/>
      <c r="E41" s="664"/>
      <c r="F41" s="664"/>
      <c r="G41" s="664"/>
      <c r="H41" s="664"/>
      <c r="I41" s="664"/>
      <c r="J41" s="664"/>
      <c r="K41" s="664"/>
      <c r="L41" s="665"/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  <c r="Y41" s="664"/>
      <c r="Z41" s="664"/>
      <c r="AA41" s="664"/>
      <c r="AB41" s="664"/>
      <c r="AC41" s="666"/>
      <c r="AD41" s="665"/>
      <c r="AE41" s="664"/>
      <c r="AF41" s="664"/>
      <c r="AG41" s="664"/>
      <c r="AH41" s="664"/>
      <c r="AI41" s="664"/>
      <c r="AJ41" s="664"/>
      <c r="AK41" s="664"/>
      <c r="AL41" s="664"/>
      <c r="AM41" s="664"/>
      <c r="AN41" s="664"/>
      <c r="AO41" s="664"/>
      <c r="AP41" s="664"/>
      <c r="AQ41" s="664"/>
      <c r="AR41" s="666"/>
      <c r="AS41" s="664"/>
      <c r="AT41" s="664"/>
      <c r="AU41" s="666"/>
      <c r="AV41" s="664"/>
      <c r="AW41" s="664"/>
      <c r="AX41" s="664"/>
      <c r="AY41" s="664"/>
      <c r="AZ41" s="664"/>
      <c r="BA41" s="664"/>
      <c r="BB41" s="664"/>
      <c r="BC41" s="667"/>
      <c r="BD41" s="667"/>
      <c r="BE41" s="668"/>
      <c r="BF41" s="668"/>
      <c r="BG41" s="668"/>
      <c r="BH41" s="668"/>
      <c r="BI41" s="668"/>
      <c r="BJ41" s="668"/>
      <c r="BK41" s="668"/>
      <c r="BL41" s="668"/>
      <c r="BM41" s="647"/>
    </row>
    <row r="42" spans="1:65" s="630" customFormat="1" ht="12">
      <c r="A42" s="1018" t="s">
        <v>221</v>
      </c>
      <c r="B42" s="1018"/>
      <c r="C42" s="648"/>
      <c r="D42" s="1019"/>
      <c r="E42" s="1019"/>
      <c r="F42" s="1019"/>
      <c r="G42" s="1019"/>
      <c r="H42" s="1019"/>
      <c r="I42" s="1019"/>
      <c r="J42" s="1019"/>
      <c r="K42" s="650"/>
      <c r="L42" s="651"/>
      <c r="M42" s="1019"/>
      <c r="N42" s="1019"/>
      <c r="O42" s="1019"/>
      <c r="P42" s="1019"/>
      <c r="Q42" s="1019"/>
      <c r="R42" s="1019"/>
      <c r="S42" s="652" t="s">
        <v>1058</v>
      </c>
      <c r="T42" s="1019"/>
      <c r="U42" s="1019"/>
      <c r="V42" s="1019"/>
      <c r="W42" s="652" t="s">
        <v>1058</v>
      </c>
      <c r="X42" s="649"/>
      <c r="Y42" s="652" t="s">
        <v>1058</v>
      </c>
      <c r="Z42" s="1019"/>
      <c r="AA42" s="1019"/>
      <c r="AB42" s="1019"/>
      <c r="AC42" s="651"/>
      <c r="AD42" s="651"/>
      <c r="AE42" s="1019"/>
      <c r="AF42" s="1019"/>
      <c r="AG42" s="1019"/>
      <c r="AH42" s="1019"/>
      <c r="AI42" s="1019"/>
      <c r="AJ42" s="1019"/>
      <c r="AK42" s="652" t="s">
        <v>1058</v>
      </c>
      <c r="AL42" s="1019"/>
      <c r="AM42" s="1019"/>
      <c r="AN42" s="1019"/>
      <c r="AO42" s="1019"/>
      <c r="AP42" s="1019"/>
      <c r="AQ42" s="1019"/>
      <c r="AR42" s="651"/>
      <c r="AS42" s="651"/>
      <c r="AT42" s="649"/>
      <c r="AU42" s="651"/>
      <c r="AV42" s="653"/>
      <c r="AW42" s="1019"/>
      <c r="AX42" s="1019"/>
      <c r="AY42" s="1019"/>
      <c r="AZ42" s="1019"/>
      <c r="BA42" s="1019"/>
      <c r="BB42" s="651"/>
      <c r="BC42" s="654"/>
      <c r="BD42" s="654"/>
      <c r="BE42" s="655"/>
      <c r="BF42" s="1019"/>
      <c r="BG42" s="1019"/>
      <c r="BH42" s="1019"/>
      <c r="BI42" s="1019"/>
      <c r="BJ42" s="1019"/>
      <c r="BK42" s="1019"/>
      <c r="BL42" s="1019"/>
      <c r="BM42" s="656"/>
    </row>
    <row r="43" spans="1:65" s="630" customFormat="1" ht="2.25" customHeight="1">
      <c r="A43" s="1020"/>
      <c r="B43" s="1020"/>
      <c r="C43" s="657"/>
      <c r="D43" s="658"/>
      <c r="E43" s="658"/>
      <c r="F43" s="658"/>
      <c r="G43" s="658"/>
      <c r="H43" s="658"/>
      <c r="I43" s="658"/>
      <c r="J43" s="658"/>
      <c r="K43" s="658"/>
      <c r="L43" s="659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60"/>
      <c r="AD43" s="659"/>
      <c r="AE43" s="658"/>
      <c r="AF43" s="658"/>
      <c r="AG43" s="658"/>
      <c r="AH43" s="658"/>
      <c r="AI43" s="658"/>
      <c r="AJ43" s="658"/>
      <c r="AK43" s="658"/>
      <c r="AL43" s="658"/>
      <c r="AM43" s="658"/>
      <c r="AN43" s="658"/>
      <c r="AO43" s="658"/>
      <c r="AP43" s="658"/>
      <c r="AQ43" s="658"/>
      <c r="AR43" s="660"/>
      <c r="AS43" s="658"/>
      <c r="AT43" s="658"/>
      <c r="AU43" s="660"/>
      <c r="AV43" s="658"/>
      <c r="AW43" s="658"/>
      <c r="AX43" s="658"/>
      <c r="AY43" s="658"/>
      <c r="AZ43" s="658"/>
      <c r="BA43" s="658"/>
      <c r="BB43" s="658"/>
      <c r="BC43" s="661"/>
      <c r="BD43" s="669"/>
      <c r="BE43" s="670"/>
      <c r="BF43" s="670"/>
      <c r="BG43" s="670"/>
      <c r="BH43" s="670"/>
      <c r="BI43" s="670"/>
      <c r="BJ43" s="670"/>
      <c r="BK43" s="670"/>
      <c r="BL43" s="670"/>
      <c r="BM43" s="663"/>
    </row>
    <row r="44" spans="1:65" s="630" customFormat="1" ht="3.75" customHeight="1">
      <c r="A44" s="1017"/>
      <c r="B44" s="1017"/>
      <c r="C44" s="642"/>
      <c r="D44" s="664"/>
      <c r="E44" s="664"/>
      <c r="F44" s="664"/>
      <c r="G44" s="664"/>
      <c r="H44" s="664"/>
      <c r="I44" s="664"/>
      <c r="J44" s="664"/>
      <c r="K44" s="664"/>
      <c r="L44" s="665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64"/>
      <c r="AA44" s="664"/>
      <c r="AB44" s="664"/>
      <c r="AC44" s="666"/>
      <c r="AD44" s="665"/>
      <c r="AE44" s="664"/>
      <c r="AF44" s="664"/>
      <c r="AG44" s="664"/>
      <c r="AH44" s="664"/>
      <c r="AI44" s="664"/>
      <c r="AJ44" s="664"/>
      <c r="AK44" s="664"/>
      <c r="AL44" s="664"/>
      <c r="AM44" s="664"/>
      <c r="AN44" s="664"/>
      <c r="AO44" s="664"/>
      <c r="AP44" s="664"/>
      <c r="AQ44" s="664"/>
      <c r="AR44" s="666"/>
      <c r="AS44" s="664"/>
      <c r="AT44" s="664"/>
      <c r="AU44" s="666"/>
      <c r="AV44" s="664"/>
      <c r="AW44" s="664"/>
      <c r="AX44" s="664"/>
      <c r="AY44" s="664"/>
      <c r="AZ44" s="664"/>
      <c r="BA44" s="664"/>
      <c r="BB44" s="664"/>
      <c r="BC44" s="667"/>
      <c r="BD44" s="672"/>
      <c r="BE44" s="673"/>
      <c r="BF44" s="673"/>
      <c r="BG44" s="673"/>
      <c r="BH44" s="673"/>
      <c r="BI44" s="673"/>
      <c r="BJ44" s="673"/>
      <c r="BK44" s="673"/>
      <c r="BL44" s="673"/>
      <c r="BM44" s="647"/>
    </row>
    <row r="45" spans="1:65" s="630" customFormat="1" ht="12">
      <c r="A45" s="1018" t="s">
        <v>223</v>
      </c>
      <c r="B45" s="1018"/>
      <c r="C45" s="648"/>
      <c r="D45" s="1019"/>
      <c r="E45" s="1019"/>
      <c r="F45" s="1019"/>
      <c r="G45" s="1019"/>
      <c r="H45" s="1019"/>
      <c r="I45" s="1019"/>
      <c r="J45" s="1019"/>
      <c r="K45" s="650"/>
      <c r="L45" s="651"/>
      <c r="M45" s="1019"/>
      <c r="N45" s="1019"/>
      <c r="O45" s="1019"/>
      <c r="P45" s="1019"/>
      <c r="Q45" s="1019"/>
      <c r="R45" s="1019"/>
      <c r="S45" s="652" t="s">
        <v>1058</v>
      </c>
      <c r="T45" s="1019"/>
      <c r="U45" s="1019"/>
      <c r="V45" s="1019"/>
      <c r="W45" s="652" t="s">
        <v>1058</v>
      </c>
      <c r="X45" s="649"/>
      <c r="Y45" s="652" t="s">
        <v>1058</v>
      </c>
      <c r="Z45" s="1019"/>
      <c r="AA45" s="1019"/>
      <c r="AB45" s="1019"/>
      <c r="AC45" s="651"/>
      <c r="AD45" s="651"/>
      <c r="AE45" s="1019"/>
      <c r="AF45" s="1019"/>
      <c r="AG45" s="1019"/>
      <c r="AH45" s="1019"/>
      <c r="AI45" s="1019"/>
      <c r="AJ45" s="1019"/>
      <c r="AK45" s="652" t="s">
        <v>1058</v>
      </c>
      <c r="AL45" s="1019"/>
      <c r="AM45" s="1019"/>
      <c r="AN45" s="1019"/>
      <c r="AO45" s="1019"/>
      <c r="AP45" s="1019"/>
      <c r="AQ45" s="1019"/>
      <c r="AR45" s="651"/>
      <c r="AS45" s="651"/>
      <c r="AT45" s="649"/>
      <c r="AU45" s="651"/>
      <c r="AV45" s="653"/>
      <c r="AW45" s="1019"/>
      <c r="AX45" s="1019"/>
      <c r="AY45" s="1019"/>
      <c r="AZ45" s="1019"/>
      <c r="BA45" s="1019"/>
      <c r="BB45" s="651"/>
      <c r="BC45" s="654"/>
      <c r="BD45" s="654"/>
      <c r="BE45" s="655"/>
      <c r="BF45" s="1019"/>
      <c r="BG45" s="1019"/>
      <c r="BH45" s="1019"/>
      <c r="BI45" s="1019"/>
      <c r="BJ45" s="1019"/>
      <c r="BK45" s="1019"/>
      <c r="BL45" s="1019"/>
      <c r="BM45" s="656"/>
    </row>
    <row r="46" spans="1:65" s="630" customFormat="1" ht="3.75" customHeight="1">
      <c r="A46" s="1020"/>
      <c r="B46" s="1020"/>
      <c r="C46" s="657"/>
      <c r="D46" s="658"/>
      <c r="E46" s="658"/>
      <c r="F46" s="658"/>
      <c r="G46" s="658"/>
      <c r="H46" s="658"/>
      <c r="I46" s="658"/>
      <c r="J46" s="658"/>
      <c r="K46" s="658"/>
      <c r="L46" s="659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  <c r="AA46" s="658"/>
      <c r="AB46" s="658"/>
      <c r="AC46" s="660"/>
      <c r="AD46" s="659"/>
      <c r="AE46" s="658"/>
      <c r="AF46" s="658"/>
      <c r="AG46" s="658"/>
      <c r="AH46" s="658"/>
      <c r="AI46" s="658"/>
      <c r="AJ46" s="658"/>
      <c r="AK46" s="658"/>
      <c r="AL46" s="658"/>
      <c r="AM46" s="658"/>
      <c r="AN46" s="658"/>
      <c r="AO46" s="658"/>
      <c r="AP46" s="658"/>
      <c r="AQ46" s="658"/>
      <c r="AR46" s="660"/>
      <c r="AS46" s="658"/>
      <c r="AT46" s="658"/>
      <c r="AU46" s="660"/>
      <c r="AV46" s="658"/>
      <c r="AW46" s="658"/>
      <c r="AX46" s="658"/>
      <c r="AY46" s="658"/>
      <c r="AZ46" s="658"/>
      <c r="BA46" s="658"/>
      <c r="BB46" s="658"/>
      <c r="BC46" s="669"/>
      <c r="BD46" s="669"/>
      <c r="BE46" s="670"/>
      <c r="BF46" s="670"/>
      <c r="BG46" s="670"/>
      <c r="BH46" s="670"/>
      <c r="BI46" s="670"/>
      <c r="BJ46" s="670"/>
      <c r="BK46" s="670"/>
      <c r="BL46" s="670"/>
      <c r="BM46" s="663"/>
    </row>
    <row r="47" spans="1:65" s="630" customFormat="1" ht="3.75" customHeight="1">
      <c r="A47" s="1017"/>
      <c r="B47" s="1017"/>
      <c r="C47" s="642"/>
      <c r="D47" s="664"/>
      <c r="E47" s="664"/>
      <c r="F47" s="664"/>
      <c r="G47" s="664"/>
      <c r="H47" s="664"/>
      <c r="I47" s="664"/>
      <c r="J47" s="664"/>
      <c r="K47" s="664"/>
      <c r="L47" s="665"/>
      <c r="M47" s="664"/>
      <c r="N47" s="664"/>
      <c r="O47" s="664"/>
      <c r="P47" s="664"/>
      <c r="Q47" s="664"/>
      <c r="R47" s="664"/>
      <c r="S47" s="664"/>
      <c r="T47" s="664"/>
      <c r="U47" s="664"/>
      <c r="V47" s="664"/>
      <c r="W47" s="664"/>
      <c r="X47" s="664"/>
      <c r="Y47" s="664"/>
      <c r="Z47" s="664"/>
      <c r="AA47" s="664"/>
      <c r="AB47" s="664"/>
      <c r="AC47" s="666"/>
      <c r="AD47" s="665"/>
      <c r="AE47" s="664"/>
      <c r="AF47" s="664"/>
      <c r="AG47" s="664"/>
      <c r="AH47" s="664"/>
      <c r="AI47" s="664"/>
      <c r="AJ47" s="664"/>
      <c r="AK47" s="664"/>
      <c r="AL47" s="664"/>
      <c r="AM47" s="664"/>
      <c r="AN47" s="664"/>
      <c r="AO47" s="664"/>
      <c r="AP47" s="664"/>
      <c r="AQ47" s="664"/>
      <c r="AR47" s="666"/>
      <c r="AS47" s="664"/>
      <c r="AT47" s="664"/>
      <c r="AU47" s="666"/>
      <c r="AV47" s="664"/>
      <c r="AW47" s="664"/>
      <c r="AX47" s="664"/>
      <c r="AY47" s="664"/>
      <c r="AZ47" s="664"/>
      <c r="BA47" s="664"/>
      <c r="BB47" s="664"/>
      <c r="BC47" s="672"/>
      <c r="BD47" s="672"/>
      <c r="BE47" s="673"/>
      <c r="BF47" s="673"/>
      <c r="BG47" s="673"/>
      <c r="BH47" s="673"/>
      <c r="BI47" s="673"/>
      <c r="BJ47" s="673"/>
      <c r="BK47" s="673"/>
      <c r="BL47" s="673"/>
      <c r="BM47" s="647"/>
    </row>
    <row r="48" spans="1:65" s="630" customFormat="1" ht="12">
      <c r="A48" s="1018" t="s">
        <v>225</v>
      </c>
      <c r="B48" s="1018"/>
      <c r="C48" s="648"/>
      <c r="D48" s="1019"/>
      <c r="E48" s="1019"/>
      <c r="F48" s="1019"/>
      <c r="G48" s="1019"/>
      <c r="H48" s="1019"/>
      <c r="I48" s="1019"/>
      <c r="J48" s="1019"/>
      <c r="K48" s="650"/>
      <c r="L48" s="651"/>
      <c r="M48" s="1019"/>
      <c r="N48" s="1019"/>
      <c r="O48" s="1019"/>
      <c r="P48" s="1019"/>
      <c r="Q48" s="1019"/>
      <c r="R48" s="1019"/>
      <c r="S48" s="652" t="s">
        <v>1058</v>
      </c>
      <c r="T48" s="1019"/>
      <c r="U48" s="1019"/>
      <c r="V48" s="1019"/>
      <c r="W48" s="652" t="s">
        <v>1058</v>
      </c>
      <c r="X48" s="649"/>
      <c r="Y48" s="652" t="s">
        <v>1058</v>
      </c>
      <c r="Z48" s="1019"/>
      <c r="AA48" s="1019"/>
      <c r="AB48" s="1019"/>
      <c r="AC48" s="651"/>
      <c r="AD48" s="651"/>
      <c r="AE48" s="1019"/>
      <c r="AF48" s="1019"/>
      <c r="AG48" s="1019"/>
      <c r="AH48" s="1019"/>
      <c r="AI48" s="1019"/>
      <c r="AJ48" s="1019"/>
      <c r="AK48" s="652" t="s">
        <v>1058</v>
      </c>
      <c r="AL48" s="1019"/>
      <c r="AM48" s="1019"/>
      <c r="AN48" s="1019"/>
      <c r="AO48" s="1019"/>
      <c r="AP48" s="1019"/>
      <c r="AQ48" s="1019"/>
      <c r="AR48" s="651"/>
      <c r="AS48" s="651"/>
      <c r="AT48" s="649"/>
      <c r="AU48" s="651"/>
      <c r="AV48" s="653"/>
      <c r="AW48" s="1019"/>
      <c r="AX48" s="1019"/>
      <c r="AY48" s="1019"/>
      <c r="AZ48" s="1019"/>
      <c r="BA48" s="1019"/>
      <c r="BB48" s="651"/>
      <c r="BC48" s="654"/>
      <c r="BD48" s="654"/>
      <c r="BE48" s="655"/>
      <c r="BF48" s="1019"/>
      <c r="BG48" s="1019"/>
      <c r="BH48" s="1019"/>
      <c r="BI48" s="1019"/>
      <c r="BJ48" s="1019"/>
      <c r="BK48" s="1019"/>
      <c r="BL48" s="1019"/>
      <c r="BM48" s="656"/>
    </row>
    <row r="49" spans="1:65" s="630" customFormat="1" ht="3" customHeight="1">
      <c r="A49" s="1020"/>
      <c r="B49" s="1020"/>
      <c r="C49" s="657"/>
      <c r="D49" s="658"/>
      <c r="E49" s="658"/>
      <c r="F49" s="658"/>
      <c r="G49" s="658"/>
      <c r="H49" s="658"/>
      <c r="I49" s="658"/>
      <c r="J49" s="658"/>
      <c r="K49" s="658"/>
      <c r="L49" s="659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60"/>
      <c r="AD49" s="659"/>
      <c r="AE49" s="658"/>
      <c r="AF49" s="658"/>
      <c r="AG49" s="658"/>
      <c r="AH49" s="658"/>
      <c r="AI49" s="658"/>
      <c r="AJ49" s="658"/>
      <c r="AK49" s="658"/>
      <c r="AL49" s="658"/>
      <c r="AM49" s="658"/>
      <c r="AN49" s="658"/>
      <c r="AO49" s="658"/>
      <c r="AP49" s="658"/>
      <c r="AQ49" s="658"/>
      <c r="AR49" s="660"/>
      <c r="AS49" s="658"/>
      <c r="AT49" s="658"/>
      <c r="AU49" s="660"/>
      <c r="AV49" s="658"/>
      <c r="AW49" s="658"/>
      <c r="AX49" s="658"/>
      <c r="AY49" s="658"/>
      <c r="AZ49" s="658"/>
      <c r="BA49" s="658"/>
      <c r="BB49" s="658"/>
      <c r="BC49" s="661"/>
      <c r="BD49" s="661"/>
      <c r="BE49" s="662"/>
      <c r="BF49" s="662"/>
      <c r="BG49" s="662"/>
      <c r="BH49" s="662"/>
      <c r="BI49" s="662"/>
      <c r="BJ49" s="662"/>
      <c r="BK49" s="662"/>
      <c r="BL49" s="662"/>
      <c r="BM49" s="663"/>
    </row>
    <row r="50" spans="1:65" s="630" customFormat="1" ht="3.75" customHeight="1">
      <c r="A50" s="1017"/>
      <c r="B50" s="1017"/>
      <c r="C50" s="642"/>
      <c r="D50" s="664"/>
      <c r="E50" s="664"/>
      <c r="F50" s="664"/>
      <c r="G50" s="664"/>
      <c r="H50" s="664"/>
      <c r="I50" s="664"/>
      <c r="J50" s="664"/>
      <c r="K50" s="664"/>
      <c r="L50" s="665"/>
      <c r="M50" s="664"/>
      <c r="N50" s="664"/>
      <c r="O50" s="664"/>
      <c r="P50" s="664"/>
      <c r="Q50" s="664"/>
      <c r="R50" s="664"/>
      <c r="S50" s="664"/>
      <c r="T50" s="664"/>
      <c r="U50" s="664"/>
      <c r="V50" s="664"/>
      <c r="W50" s="664"/>
      <c r="X50" s="664"/>
      <c r="Y50" s="664"/>
      <c r="Z50" s="664"/>
      <c r="AA50" s="664"/>
      <c r="AB50" s="664"/>
      <c r="AC50" s="666"/>
      <c r="AD50" s="665"/>
      <c r="AE50" s="664"/>
      <c r="AF50" s="664"/>
      <c r="AG50" s="664"/>
      <c r="AH50" s="664"/>
      <c r="AI50" s="664"/>
      <c r="AJ50" s="664"/>
      <c r="AK50" s="664"/>
      <c r="AL50" s="664"/>
      <c r="AM50" s="664"/>
      <c r="AN50" s="664"/>
      <c r="AO50" s="664"/>
      <c r="AP50" s="664"/>
      <c r="AQ50" s="664"/>
      <c r="AR50" s="666"/>
      <c r="AS50" s="664"/>
      <c r="AT50" s="664"/>
      <c r="AU50" s="666"/>
      <c r="AV50" s="664"/>
      <c r="AW50" s="664"/>
      <c r="AX50" s="664"/>
      <c r="AY50" s="664"/>
      <c r="AZ50" s="664"/>
      <c r="BA50" s="664"/>
      <c r="BB50" s="664"/>
      <c r="BC50" s="667"/>
      <c r="BD50" s="667"/>
      <c r="BE50" s="668"/>
      <c r="BF50" s="668"/>
      <c r="BG50" s="668"/>
      <c r="BH50" s="668"/>
      <c r="BI50" s="668"/>
      <c r="BJ50" s="668"/>
      <c r="BK50" s="668"/>
      <c r="BL50" s="668"/>
      <c r="BM50" s="647"/>
    </row>
    <row r="51" spans="1:65" s="630" customFormat="1" ht="11.25" customHeight="1">
      <c r="A51" s="1018" t="s">
        <v>228</v>
      </c>
      <c r="B51" s="1018"/>
      <c r="C51" s="648"/>
      <c r="D51" s="1019"/>
      <c r="E51" s="1019"/>
      <c r="F51" s="1019"/>
      <c r="G51" s="1019"/>
      <c r="H51" s="1019"/>
      <c r="I51" s="1019"/>
      <c r="J51" s="1019"/>
      <c r="K51" s="650"/>
      <c r="L51" s="651"/>
      <c r="M51" s="1019"/>
      <c r="N51" s="1019"/>
      <c r="O51" s="1019"/>
      <c r="P51" s="1019"/>
      <c r="Q51" s="1019"/>
      <c r="R51" s="1019"/>
      <c r="S51" s="652" t="s">
        <v>1058</v>
      </c>
      <c r="T51" s="1019"/>
      <c r="U51" s="1019"/>
      <c r="V51" s="1019"/>
      <c r="W51" s="652" t="s">
        <v>1058</v>
      </c>
      <c r="X51" s="649"/>
      <c r="Y51" s="652" t="s">
        <v>1058</v>
      </c>
      <c r="Z51" s="1019"/>
      <c r="AA51" s="1019"/>
      <c r="AB51" s="1019"/>
      <c r="AC51" s="651"/>
      <c r="AD51" s="651"/>
      <c r="AE51" s="1019"/>
      <c r="AF51" s="1019"/>
      <c r="AG51" s="1019"/>
      <c r="AH51" s="1019"/>
      <c r="AI51" s="1019"/>
      <c r="AJ51" s="1019"/>
      <c r="AK51" s="652" t="s">
        <v>1058</v>
      </c>
      <c r="AL51" s="1019"/>
      <c r="AM51" s="1019"/>
      <c r="AN51" s="1019"/>
      <c r="AO51" s="1019"/>
      <c r="AP51" s="1019"/>
      <c r="AQ51" s="1019"/>
      <c r="AR51" s="651"/>
      <c r="AS51" s="651"/>
      <c r="AT51" s="649"/>
      <c r="AU51" s="651"/>
      <c r="AV51" s="653"/>
      <c r="AW51" s="1019"/>
      <c r="AX51" s="1019"/>
      <c r="AY51" s="1019"/>
      <c r="AZ51" s="1019"/>
      <c r="BA51" s="1019"/>
      <c r="BB51" s="651"/>
      <c r="BC51" s="654"/>
      <c r="BD51" s="654"/>
      <c r="BE51" s="655"/>
      <c r="BF51" s="1019"/>
      <c r="BG51" s="1019"/>
      <c r="BH51" s="1019"/>
      <c r="BI51" s="1019"/>
      <c r="BJ51" s="1019"/>
      <c r="BK51" s="1019"/>
      <c r="BL51" s="1019"/>
      <c r="BM51" s="656"/>
    </row>
    <row r="52" spans="1:65" s="630" customFormat="1" ht="3" customHeight="1">
      <c r="A52" s="1020"/>
      <c r="B52" s="1020"/>
      <c r="C52" s="657"/>
      <c r="D52" s="658"/>
      <c r="E52" s="658"/>
      <c r="F52" s="658"/>
      <c r="G52" s="658"/>
      <c r="H52" s="658"/>
      <c r="I52" s="658"/>
      <c r="J52" s="658"/>
      <c r="K52" s="658"/>
      <c r="L52" s="659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60"/>
      <c r="AD52" s="659"/>
      <c r="AE52" s="658"/>
      <c r="AF52" s="658"/>
      <c r="AG52" s="658"/>
      <c r="AH52" s="658"/>
      <c r="AI52" s="658"/>
      <c r="AJ52" s="658"/>
      <c r="AK52" s="658"/>
      <c r="AL52" s="658"/>
      <c r="AM52" s="658"/>
      <c r="AN52" s="658"/>
      <c r="AO52" s="658"/>
      <c r="AP52" s="658"/>
      <c r="AQ52" s="658"/>
      <c r="AR52" s="660"/>
      <c r="AS52" s="658"/>
      <c r="AT52" s="658"/>
      <c r="AU52" s="660"/>
      <c r="AV52" s="658"/>
      <c r="AW52" s="658"/>
      <c r="AX52" s="658"/>
      <c r="AY52" s="658"/>
      <c r="AZ52" s="658"/>
      <c r="BA52" s="658"/>
      <c r="BB52" s="658"/>
      <c r="BC52" s="661"/>
      <c r="BD52" s="669"/>
      <c r="BE52" s="670"/>
      <c r="BF52" s="670"/>
      <c r="BG52" s="670"/>
      <c r="BH52" s="670"/>
      <c r="BI52" s="670"/>
      <c r="BJ52" s="670"/>
      <c r="BK52" s="670"/>
      <c r="BL52" s="670"/>
      <c r="BM52" s="663"/>
    </row>
    <row r="53" spans="1:65" s="630" customFormat="1" ht="3" customHeight="1">
      <c r="A53" s="1017"/>
      <c r="B53" s="1017"/>
      <c r="C53" s="642"/>
      <c r="D53" s="664"/>
      <c r="E53" s="664"/>
      <c r="F53" s="664"/>
      <c r="G53" s="664"/>
      <c r="H53" s="664"/>
      <c r="I53" s="664"/>
      <c r="J53" s="664"/>
      <c r="K53" s="664"/>
      <c r="L53" s="665"/>
      <c r="M53" s="664"/>
      <c r="N53" s="664"/>
      <c r="O53" s="664"/>
      <c r="P53" s="664"/>
      <c r="Q53" s="664"/>
      <c r="R53" s="664"/>
      <c r="S53" s="664"/>
      <c r="T53" s="664"/>
      <c r="U53" s="664"/>
      <c r="V53" s="664"/>
      <c r="W53" s="664"/>
      <c r="X53" s="664"/>
      <c r="Y53" s="664"/>
      <c r="Z53" s="664"/>
      <c r="AA53" s="664"/>
      <c r="AB53" s="664"/>
      <c r="AC53" s="666"/>
      <c r="AD53" s="665"/>
      <c r="AE53" s="664"/>
      <c r="AF53" s="664"/>
      <c r="AG53" s="664"/>
      <c r="AH53" s="664"/>
      <c r="AI53" s="664"/>
      <c r="AJ53" s="664"/>
      <c r="AK53" s="664"/>
      <c r="AL53" s="664"/>
      <c r="AM53" s="664"/>
      <c r="AN53" s="664"/>
      <c r="AO53" s="664"/>
      <c r="AP53" s="664"/>
      <c r="AQ53" s="664"/>
      <c r="AR53" s="666"/>
      <c r="AS53" s="664"/>
      <c r="AT53" s="664"/>
      <c r="AU53" s="666"/>
      <c r="AV53" s="664"/>
      <c r="AW53" s="664"/>
      <c r="AX53" s="664"/>
      <c r="AY53" s="664"/>
      <c r="AZ53" s="664"/>
      <c r="BA53" s="664"/>
      <c r="BB53" s="664"/>
      <c r="BC53" s="667"/>
      <c r="BD53" s="672"/>
      <c r="BE53" s="673"/>
      <c r="BF53" s="673"/>
      <c r="BG53" s="673"/>
      <c r="BH53" s="673"/>
      <c r="BI53" s="673"/>
      <c r="BJ53" s="673"/>
      <c r="BK53" s="673"/>
      <c r="BL53" s="673"/>
      <c r="BM53" s="647"/>
    </row>
    <row r="54" spans="1:65" s="630" customFormat="1" ht="12">
      <c r="A54" s="1018" t="s">
        <v>230</v>
      </c>
      <c r="B54" s="1018"/>
      <c r="C54" s="648"/>
      <c r="D54" s="1019"/>
      <c r="E54" s="1019"/>
      <c r="F54" s="1019"/>
      <c r="G54" s="1019"/>
      <c r="H54" s="1019"/>
      <c r="I54" s="1019"/>
      <c r="J54" s="1019"/>
      <c r="K54" s="650"/>
      <c r="L54" s="651"/>
      <c r="M54" s="1019"/>
      <c r="N54" s="1019"/>
      <c r="O54" s="1019"/>
      <c r="P54" s="1019"/>
      <c r="Q54" s="1019"/>
      <c r="R54" s="1019"/>
      <c r="S54" s="652" t="s">
        <v>1058</v>
      </c>
      <c r="T54" s="1019"/>
      <c r="U54" s="1019"/>
      <c r="V54" s="1019"/>
      <c r="W54" s="652" t="s">
        <v>1058</v>
      </c>
      <c r="X54" s="649"/>
      <c r="Y54" s="652" t="s">
        <v>1058</v>
      </c>
      <c r="Z54" s="1019"/>
      <c r="AA54" s="1019"/>
      <c r="AB54" s="1019"/>
      <c r="AC54" s="651"/>
      <c r="AD54" s="651"/>
      <c r="AE54" s="1019"/>
      <c r="AF54" s="1019"/>
      <c r="AG54" s="1019"/>
      <c r="AH54" s="1019"/>
      <c r="AI54" s="1019"/>
      <c r="AJ54" s="1019"/>
      <c r="AK54" s="652" t="s">
        <v>1058</v>
      </c>
      <c r="AL54" s="1019"/>
      <c r="AM54" s="1019"/>
      <c r="AN54" s="1019"/>
      <c r="AO54" s="1019"/>
      <c r="AP54" s="1019"/>
      <c r="AQ54" s="1019"/>
      <c r="AR54" s="651"/>
      <c r="AS54" s="651"/>
      <c r="AT54" s="649"/>
      <c r="AU54" s="651"/>
      <c r="AV54" s="653"/>
      <c r="AW54" s="1019"/>
      <c r="AX54" s="1019"/>
      <c r="AY54" s="1019"/>
      <c r="AZ54" s="1019"/>
      <c r="BA54" s="1019"/>
      <c r="BB54" s="651"/>
      <c r="BC54" s="654"/>
      <c r="BD54" s="654"/>
      <c r="BE54" s="655"/>
      <c r="BF54" s="1019"/>
      <c r="BG54" s="1019"/>
      <c r="BH54" s="1019"/>
      <c r="BI54" s="1019"/>
      <c r="BJ54" s="1019"/>
      <c r="BK54" s="1019"/>
      <c r="BL54" s="1019"/>
      <c r="BM54" s="656"/>
    </row>
    <row r="55" spans="1:65" s="630" customFormat="1" ht="3.75" customHeight="1">
      <c r="A55" s="1020"/>
      <c r="B55" s="1020"/>
      <c r="C55" s="657"/>
      <c r="D55" s="658"/>
      <c r="E55" s="658"/>
      <c r="F55" s="658"/>
      <c r="G55" s="658"/>
      <c r="H55" s="658"/>
      <c r="I55" s="658"/>
      <c r="J55" s="658"/>
      <c r="K55" s="658"/>
      <c r="L55" s="659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658"/>
      <c r="X55" s="658"/>
      <c r="Y55" s="658"/>
      <c r="Z55" s="658"/>
      <c r="AA55" s="658"/>
      <c r="AB55" s="658"/>
      <c r="AC55" s="660"/>
      <c r="AD55" s="659"/>
      <c r="AE55" s="658"/>
      <c r="AF55" s="658"/>
      <c r="AG55" s="658"/>
      <c r="AH55" s="658"/>
      <c r="AI55" s="658"/>
      <c r="AJ55" s="658"/>
      <c r="AK55" s="658"/>
      <c r="AL55" s="658"/>
      <c r="AM55" s="658"/>
      <c r="AN55" s="658"/>
      <c r="AO55" s="658"/>
      <c r="AP55" s="658"/>
      <c r="AQ55" s="658"/>
      <c r="AR55" s="660"/>
      <c r="AS55" s="658"/>
      <c r="AT55" s="658"/>
      <c r="AU55" s="660"/>
      <c r="AV55" s="658"/>
      <c r="AW55" s="658"/>
      <c r="AX55" s="658"/>
      <c r="AY55" s="658"/>
      <c r="AZ55" s="658"/>
      <c r="BA55" s="658"/>
      <c r="BB55" s="658"/>
      <c r="BC55" s="669"/>
      <c r="BD55" s="669"/>
      <c r="BE55" s="670"/>
      <c r="BF55" s="670"/>
      <c r="BG55" s="670"/>
      <c r="BH55" s="670"/>
      <c r="BI55" s="670"/>
      <c r="BJ55" s="670"/>
      <c r="BK55" s="670"/>
      <c r="BL55" s="670"/>
      <c r="BM55" s="671"/>
    </row>
    <row r="56" spans="1:65" s="630" customFormat="1" ht="3" customHeight="1">
      <c r="A56" s="1017"/>
      <c r="B56" s="1017"/>
      <c r="C56" s="642"/>
      <c r="D56" s="664"/>
      <c r="E56" s="664"/>
      <c r="F56" s="664"/>
      <c r="G56" s="664"/>
      <c r="H56" s="664"/>
      <c r="I56" s="664"/>
      <c r="J56" s="664"/>
      <c r="K56" s="664"/>
      <c r="L56" s="665"/>
      <c r="M56" s="664"/>
      <c r="N56" s="664"/>
      <c r="O56" s="664"/>
      <c r="P56" s="664"/>
      <c r="Q56" s="664"/>
      <c r="R56" s="664"/>
      <c r="S56" s="664"/>
      <c r="T56" s="664"/>
      <c r="U56" s="664"/>
      <c r="V56" s="664"/>
      <c r="W56" s="664"/>
      <c r="X56" s="664"/>
      <c r="Y56" s="664"/>
      <c r="Z56" s="664"/>
      <c r="AA56" s="664"/>
      <c r="AB56" s="664"/>
      <c r="AC56" s="666"/>
      <c r="AD56" s="665"/>
      <c r="AE56" s="664"/>
      <c r="AF56" s="664"/>
      <c r="AG56" s="664"/>
      <c r="AH56" s="664"/>
      <c r="AI56" s="664"/>
      <c r="AJ56" s="664"/>
      <c r="AK56" s="664"/>
      <c r="AL56" s="664"/>
      <c r="AM56" s="664"/>
      <c r="AN56" s="664"/>
      <c r="AO56" s="664"/>
      <c r="AP56" s="664"/>
      <c r="AQ56" s="664"/>
      <c r="AR56" s="666"/>
      <c r="AS56" s="664"/>
      <c r="AT56" s="664"/>
      <c r="AU56" s="666"/>
      <c r="AV56" s="664"/>
      <c r="AW56" s="664"/>
      <c r="AX56" s="664"/>
      <c r="AY56" s="664"/>
      <c r="AZ56" s="664"/>
      <c r="BA56" s="664"/>
      <c r="BB56" s="664"/>
      <c r="BC56" s="672"/>
      <c r="BD56" s="672"/>
      <c r="BE56" s="673"/>
      <c r="BF56" s="673"/>
      <c r="BG56" s="673"/>
      <c r="BH56" s="673"/>
      <c r="BI56" s="673"/>
      <c r="BJ56" s="673"/>
      <c r="BK56" s="673"/>
      <c r="BL56" s="673"/>
      <c r="BM56" s="674"/>
    </row>
    <row r="57" spans="1:65" s="630" customFormat="1" ht="11.25" customHeight="1">
      <c r="A57" s="1021" t="s">
        <v>232</v>
      </c>
      <c r="B57" s="1021"/>
      <c r="C57" s="648"/>
      <c r="D57" s="1019"/>
      <c r="E57" s="1019"/>
      <c r="F57" s="1019"/>
      <c r="G57" s="1019"/>
      <c r="H57" s="1019"/>
      <c r="I57" s="1019"/>
      <c r="J57" s="1019"/>
      <c r="K57" s="650"/>
      <c r="L57" s="651"/>
      <c r="M57" s="1019"/>
      <c r="N57" s="1019"/>
      <c r="O57" s="1019"/>
      <c r="P57" s="1019"/>
      <c r="Q57" s="1019"/>
      <c r="R57" s="1019"/>
      <c r="S57" s="652" t="s">
        <v>1058</v>
      </c>
      <c r="T57" s="1019"/>
      <c r="U57" s="1019"/>
      <c r="V57" s="1019"/>
      <c r="W57" s="652" t="s">
        <v>1058</v>
      </c>
      <c r="X57" s="649"/>
      <c r="Y57" s="652" t="s">
        <v>1058</v>
      </c>
      <c r="Z57" s="1019"/>
      <c r="AA57" s="1019"/>
      <c r="AB57" s="1019"/>
      <c r="AC57" s="651"/>
      <c r="AD57" s="651"/>
      <c r="AE57" s="1019"/>
      <c r="AF57" s="1019"/>
      <c r="AG57" s="1019"/>
      <c r="AH57" s="1019"/>
      <c r="AI57" s="1019"/>
      <c r="AJ57" s="1019"/>
      <c r="AK57" s="652" t="s">
        <v>1058</v>
      </c>
      <c r="AL57" s="1019"/>
      <c r="AM57" s="1019"/>
      <c r="AN57" s="1019"/>
      <c r="AO57" s="1019"/>
      <c r="AP57" s="1019"/>
      <c r="AQ57" s="1019"/>
      <c r="AR57" s="651"/>
      <c r="AS57" s="651"/>
      <c r="AT57" s="649"/>
      <c r="AU57" s="651"/>
      <c r="AV57" s="653"/>
      <c r="AW57" s="1019"/>
      <c r="AX57" s="1019"/>
      <c r="AY57" s="1019"/>
      <c r="AZ57" s="1019"/>
      <c r="BA57" s="1019"/>
      <c r="BB57" s="651"/>
      <c r="BC57" s="654"/>
      <c r="BD57" s="654"/>
      <c r="BE57" s="655"/>
      <c r="BF57" s="1019"/>
      <c r="BG57" s="1019"/>
      <c r="BH57" s="1019"/>
      <c r="BI57" s="1019"/>
      <c r="BJ57" s="1019"/>
      <c r="BK57" s="1019"/>
      <c r="BL57" s="1019"/>
      <c r="BM57" s="675"/>
    </row>
    <row r="58" spans="1:65" s="630" customFormat="1" ht="3" customHeight="1">
      <c r="A58" s="676"/>
      <c r="B58" s="677"/>
      <c r="C58" s="657"/>
      <c r="D58" s="658"/>
      <c r="E58" s="658"/>
      <c r="F58" s="658"/>
      <c r="G58" s="658"/>
      <c r="H58" s="658"/>
      <c r="I58" s="658"/>
      <c r="J58" s="658"/>
      <c r="K58" s="658"/>
      <c r="L58" s="659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8"/>
      <c r="AC58" s="660"/>
      <c r="AD58" s="659"/>
      <c r="AE58" s="658"/>
      <c r="AF58" s="658"/>
      <c r="AG58" s="658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  <c r="AR58" s="660"/>
      <c r="AS58" s="658"/>
      <c r="AT58" s="658"/>
      <c r="AU58" s="660"/>
      <c r="AV58" s="658"/>
      <c r="AW58" s="658"/>
      <c r="AX58" s="658"/>
      <c r="AY58" s="658"/>
      <c r="AZ58" s="658"/>
      <c r="BA58" s="658"/>
      <c r="BB58" s="658"/>
      <c r="BC58" s="669"/>
      <c r="BD58" s="669"/>
      <c r="BE58" s="670"/>
      <c r="BF58" s="670"/>
      <c r="BG58" s="670"/>
      <c r="BH58" s="670"/>
      <c r="BI58" s="670"/>
      <c r="BJ58" s="670"/>
      <c r="BK58" s="670"/>
      <c r="BL58" s="670"/>
      <c r="BM58" s="671"/>
    </row>
    <row r="59" spans="1:65" s="630" customFormat="1" ht="3" customHeight="1">
      <c r="A59" s="678"/>
      <c r="B59" s="679"/>
      <c r="C59" s="642"/>
      <c r="D59" s="664"/>
      <c r="E59" s="664"/>
      <c r="F59" s="664"/>
      <c r="G59" s="664"/>
      <c r="H59" s="664"/>
      <c r="I59" s="664"/>
      <c r="J59" s="664"/>
      <c r="K59" s="664"/>
      <c r="L59" s="665"/>
      <c r="M59" s="664"/>
      <c r="N59" s="664"/>
      <c r="O59" s="664"/>
      <c r="P59" s="664"/>
      <c r="Q59" s="664"/>
      <c r="R59" s="664"/>
      <c r="S59" s="664"/>
      <c r="T59" s="664"/>
      <c r="U59" s="664"/>
      <c r="V59" s="664"/>
      <c r="W59" s="664"/>
      <c r="X59" s="664"/>
      <c r="Y59" s="664"/>
      <c r="Z59" s="664"/>
      <c r="AA59" s="664"/>
      <c r="AB59" s="664"/>
      <c r="AC59" s="666"/>
      <c r="AD59" s="665"/>
      <c r="AE59" s="664"/>
      <c r="AF59" s="664"/>
      <c r="AG59" s="664"/>
      <c r="AH59" s="664"/>
      <c r="AI59" s="664"/>
      <c r="AJ59" s="664"/>
      <c r="AK59" s="664"/>
      <c r="AL59" s="664"/>
      <c r="AM59" s="664"/>
      <c r="AN59" s="664"/>
      <c r="AO59" s="664"/>
      <c r="AP59" s="664"/>
      <c r="AQ59" s="664"/>
      <c r="AR59" s="666"/>
      <c r="AS59" s="664"/>
      <c r="AT59" s="664"/>
      <c r="AU59" s="666"/>
      <c r="AV59" s="664"/>
      <c r="AW59" s="664"/>
      <c r="AX59" s="664"/>
      <c r="AY59" s="664"/>
      <c r="AZ59" s="664"/>
      <c r="BA59" s="664"/>
      <c r="BB59" s="664"/>
      <c r="BC59" s="672"/>
      <c r="BD59" s="672"/>
      <c r="BE59" s="673"/>
      <c r="BF59" s="673"/>
      <c r="BG59" s="673"/>
      <c r="BH59" s="673"/>
      <c r="BI59" s="673"/>
      <c r="BJ59" s="673"/>
      <c r="BK59" s="673"/>
      <c r="BL59" s="673"/>
      <c r="BM59" s="674"/>
    </row>
    <row r="60" spans="1:65" s="630" customFormat="1" ht="12">
      <c r="A60" s="1021" t="s">
        <v>234</v>
      </c>
      <c r="B60" s="1021"/>
      <c r="C60" s="648"/>
      <c r="D60" s="1019"/>
      <c r="E60" s="1019"/>
      <c r="F60" s="1019"/>
      <c r="G60" s="1019"/>
      <c r="H60" s="1019"/>
      <c r="I60" s="1019"/>
      <c r="J60" s="1019"/>
      <c r="K60" s="650"/>
      <c r="L60" s="651"/>
      <c r="M60" s="1019"/>
      <c r="N60" s="1019"/>
      <c r="O60" s="1019"/>
      <c r="P60" s="1019"/>
      <c r="Q60" s="1019"/>
      <c r="R60" s="1019"/>
      <c r="S60" s="652" t="s">
        <v>1058</v>
      </c>
      <c r="T60" s="1019"/>
      <c r="U60" s="1019"/>
      <c r="V60" s="1019"/>
      <c r="W60" s="652" t="s">
        <v>1058</v>
      </c>
      <c r="X60" s="649"/>
      <c r="Y60" s="652" t="s">
        <v>1058</v>
      </c>
      <c r="Z60" s="1019"/>
      <c r="AA60" s="1019"/>
      <c r="AB60" s="1019"/>
      <c r="AC60" s="651"/>
      <c r="AD60" s="651"/>
      <c r="AE60" s="1019"/>
      <c r="AF60" s="1019"/>
      <c r="AG60" s="1019"/>
      <c r="AH60" s="1019"/>
      <c r="AI60" s="1019"/>
      <c r="AJ60" s="1019"/>
      <c r="AK60" s="652" t="s">
        <v>1058</v>
      </c>
      <c r="AL60" s="1019"/>
      <c r="AM60" s="1019"/>
      <c r="AN60" s="1019"/>
      <c r="AO60" s="1019"/>
      <c r="AP60" s="1019"/>
      <c r="AQ60" s="1019"/>
      <c r="AR60" s="651"/>
      <c r="AS60" s="651"/>
      <c r="AT60" s="649"/>
      <c r="AU60" s="651"/>
      <c r="AV60" s="653"/>
      <c r="AW60" s="1019"/>
      <c r="AX60" s="1019"/>
      <c r="AY60" s="1019"/>
      <c r="AZ60" s="1019"/>
      <c r="BA60" s="1019"/>
      <c r="BB60" s="651"/>
      <c r="BC60" s="654"/>
      <c r="BD60" s="654"/>
      <c r="BE60" s="655"/>
      <c r="BF60" s="1019"/>
      <c r="BG60" s="1019"/>
      <c r="BH60" s="1019"/>
      <c r="BI60" s="1019"/>
      <c r="BJ60" s="1019"/>
      <c r="BK60" s="1019"/>
      <c r="BL60" s="1019"/>
      <c r="BM60" s="675"/>
    </row>
    <row r="61" spans="1:65" s="630" customFormat="1" ht="2.25" customHeight="1">
      <c r="A61" s="676"/>
      <c r="B61" s="677"/>
      <c r="C61" s="657"/>
      <c r="D61" s="658"/>
      <c r="E61" s="658"/>
      <c r="F61" s="658"/>
      <c r="G61" s="658"/>
      <c r="H61" s="658"/>
      <c r="I61" s="658"/>
      <c r="J61" s="658"/>
      <c r="K61" s="658"/>
      <c r="L61" s="659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658"/>
      <c r="Z61" s="658"/>
      <c r="AA61" s="658"/>
      <c r="AB61" s="658"/>
      <c r="AC61" s="660"/>
      <c r="AD61" s="659"/>
      <c r="AE61" s="658"/>
      <c r="AF61" s="658"/>
      <c r="AG61" s="658"/>
      <c r="AH61" s="658"/>
      <c r="AI61" s="658"/>
      <c r="AJ61" s="658"/>
      <c r="AK61" s="658"/>
      <c r="AL61" s="658"/>
      <c r="AM61" s="658"/>
      <c r="AN61" s="658"/>
      <c r="AO61" s="658"/>
      <c r="AP61" s="658"/>
      <c r="AQ61" s="658"/>
      <c r="AR61" s="660"/>
      <c r="AS61" s="658"/>
      <c r="AT61" s="658"/>
      <c r="AU61" s="660"/>
      <c r="AV61" s="658"/>
      <c r="AW61" s="658"/>
      <c r="AX61" s="658"/>
      <c r="AY61" s="658"/>
      <c r="AZ61" s="658"/>
      <c r="BA61" s="658"/>
      <c r="BB61" s="658"/>
      <c r="BC61" s="661"/>
      <c r="BD61" s="669"/>
      <c r="BE61" s="670"/>
      <c r="BF61" s="670"/>
      <c r="BG61" s="670"/>
      <c r="BH61" s="670"/>
      <c r="BI61" s="670"/>
      <c r="BJ61" s="670"/>
      <c r="BK61" s="670"/>
      <c r="BL61" s="670"/>
      <c r="BM61" s="671"/>
    </row>
    <row r="62" spans="1:65" s="630" customFormat="1" ht="3" customHeight="1">
      <c r="A62" s="678"/>
      <c r="B62" s="679"/>
      <c r="C62" s="642"/>
      <c r="D62" s="664"/>
      <c r="E62" s="664"/>
      <c r="F62" s="664"/>
      <c r="G62" s="664"/>
      <c r="H62" s="664"/>
      <c r="I62" s="664"/>
      <c r="J62" s="664"/>
      <c r="K62" s="664"/>
      <c r="L62" s="665"/>
      <c r="M62" s="664"/>
      <c r="N62" s="664"/>
      <c r="O62" s="664"/>
      <c r="P62" s="664"/>
      <c r="Q62" s="664"/>
      <c r="R62" s="664"/>
      <c r="S62" s="664"/>
      <c r="T62" s="664"/>
      <c r="U62" s="664"/>
      <c r="V62" s="664"/>
      <c r="W62" s="664"/>
      <c r="X62" s="664"/>
      <c r="Y62" s="664"/>
      <c r="Z62" s="664"/>
      <c r="AA62" s="664"/>
      <c r="AB62" s="664"/>
      <c r="AC62" s="666"/>
      <c r="AD62" s="665"/>
      <c r="AE62" s="664"/>
      <c r="AF62" s="664"/>
      <c r="AG62" s="664"/>
      <c r="AH62" s="664"/>
      <c r="AI62" s="664"/>
      <c r="AJ62" s="664"/>
      <c r="AK62" s="664"/>
      <c r="AL62" s="664"/>
      <c r="AM62" s="664"/>
      <c r="AN62" s="664"/>
      <c r="AO62" s="664"/>
      <c r="AP62" s="664"/>
      <c r="AQ62" s="664"/>
      <c r="AR62" s="666"/>
      <c r="AS62" s="664"/>
      <c r="AT62" s="664"/>
      <c r="AU62" s="666"/>
      <c r="AV62" s="664"/>
      <c r="AW62" s="664"/>
      <c r="AX62" s="664"/>
      <c r="AY62" s="664"/>
      <c r="AZ62" s="664"/>
      <c r="BA62" s="664"/>
      <c r="BB62" s="664"/>
      <c r="BC62" s="667"/>
      <c r="BD62" s="672"/>
      <c r="BE62" s="673"/>
      <c r="BF62" s="673"/>
      <c r="BG62" s="673"/>
      <c r="BH62" s="673"/>
      <c r="BI62" s="673"/>
      <c r="BJ62" s="673"/>
      <c r="BK62" s="673"/>
      <c r="BL62" s="673"/>
      <c r="BM62" s="674"/>
    </row>
    <row r="63" spans="1:65" s="630" customFormat="1" ht="11.25" customHeight="1">
      <c r="A63" s="1021" t="s">
        <v>236</v>
      </c>
      <c r="B63" s="1021"/>
      <c r="C63" s="648"/>
      <c r="D63" s="1019"/>
      <c r="E63" s="1019"/>
      <c r="F63" s="1019"/>
      <c r="G63" s="1019"/>
      <c r="H63" s="1019"/>
      <c r="I63" s="1019"/>
      <c r="J63" s="1019"/>
      <c r="K63" s="650"/>
      <c r="L63" s="651"/>
      <c r="M63" s="1019"/>
      <c r="N63" s="1019"/>
      <c r="O63" s="1019"/>
      <c r="P63" s="1019"/>
      <c r="Q63" s="1019"/>
      <c r="R63" s="1019"/>
      <c r="S63" s="652" t="s">
        <v>1058</v>
      </c>
      <c r="T63" s="1019"/>
      <c r="U63" s="1019"/>
      <c r="V63" s="1019"/>
      <c r="W63" s="652" t="s">
        <v>1058</v>
      </c>
      <c r="X63" s="649"/>
      <c r="Y63" s="652" t="s">
        <v>1058</v>
      </c>
      <c r="Z63" s="1019"/>
      <c r="AA63" s="1019"/>
      <c r="AB63" s="1019"/>
      <c r="AC63" s="651"/>
      <c r="AD63" s="651"/>
      <c r="AE63" s="1019"/>
      <c r="AF63" s="1019"/>
      <c r="AG63" s="1019"/>
      <c r="AH63" s="1019"/>
      <c r="AI63" s="1019"/>
      <c r="AJ63" s="1019"/>
      <c r="AK63" s="652" t="s">
        <v>1058</v>
      </c>
      <c r="AL63" s="1019"/>
      <c r="AM63" s="1019"/>
      <c r="AN63" s="1019"/>
      <c r="AO63" s="1019"/>
      <c r="AP63" s="1019"/>
      <c r="AQ63" s="1019"/>
      <c r="AR63" s="651"/>
      <c r="AS63" s="651"/>
      <c r="AT63" s="649"/>
      <c r="AU63" s="651"/>
      <c r="AV63" s="653"/>
      <c r="AW63" s="1019"/>
      <c r="AX63" s="1019"/>
      <c r="AY63" s="1019"/>
      <c r="AZ63" s="1019"/>
      <c r="BA63" s="1019"/>
      <c r="BB63" s="651"/>
      <c r="BC63" s="654"/>
      <c r="BD63" s="654"/>
      <c r="BE63" s="655"/>
      <c r="BF63" s="1019"/>
      <c r="BG63" s="1019"/>
      <c r="BH63" s="1019"/>
      <c r="BI63" s="1019"/>
      <c r="BJ63" s="1019"/>
      <c r="BK63" s="1019"/>
      <c r="BL63" s="1019"/>
      <c r="BM63" s="675"/>
    </row>
    <row r="64" spans="1:65" s="630" customFormat="1" ht="3" customHeight="1">
      <c r="A64" s="676"/>
      <c r="B64" s="677"/>
      <c r="C64" s="657"/>
      <c r="D64" s="658"/>
      <c r="E64" s="658"/>
      <c r="F64" s="658"/>
      <c r="G64" s="658"/>
      <c r="H64" s="658"/>
      <c r="I64" s="658"/>
      <c r="J64" s="658"/>
      <c r="K64" s="658"/>
      <c r="L64" s="659"/>
      <c r="M64" s="658"/>
      <c r="N64" s="658"/>
      <c r="O64" s="658"/>
      <c r="P64" s="658"/>
      <c r="Q64" s="658"/>
      <c r="R64" s="658"/>
      <c r="S64" s="658"/>
      <c r="T64" s="658"/>
      <c r="U64" s="658"/>
      <c r="V64" s="658"/>
      <c r="W64" s="658"/>
      <c r="X64" s="658"/>
      <c r="Y64" s="658"/>
      <c r="Z64" s="658"/>
      <c r="AA64" s="658"/>
      <c r="AB64" s="658"/>
      <c r="AC64" s="660"/>
      <c r="AD64" s="659"/>
      <c r="AE64" s="658"/>
      <c r="AF64" s="658"/>
      <c r="AG64" s="658"/>
      <c r="AH64" s="658"/>
      <c r="AI64" s="658"/>
      <c r="AJ64" s="658"/>
      <c r="AK64" s="658"/>
      <c r="AL64" s="658"/>
      <c r="AM64" s="658"/>
      <c r="AN64" s="658"/>
      <c r="AO64" s="658"/>
      <c r="AP64" s="658"/>
      <c r="AQ64" s="658"/>
      <c r="AR64" s="660"/>
      <c r="AS64" s="658"/>
      <c r="AT64" s="658"/>
      <c r="AU64" s="660"/>
      <c r="AV64" s="658"/>
      <c r="AW64" s="658"/>
      <c r="AX64" s="658"/>
      <c r="AY64" s="658"/>
      <c r="AZ64" s="658"/>
      <c r="BA64" s="658"/>
      <c r="BB64" s="658"/>
      <c r="BC64" s="669"/>
      <c r="BD64" s="669"/>
      <c r="BE64" s="670"/>
      <c r="BF64" s="670"/>
      <c r="BG64" s="670"/>
      <c r="BH64" s="670"/>
      <c r="BI64" s="670"/>
      <c r="BJ64" s="670"/>
      <c r="BK64" s="670"/>
      <c r="BL64" s="670"/>
      <c r="BM64" s="671"/>
    </row>
    <row r="65" spans="1:65" s="630" customFormat="1" ht="2.25" customHeight="1">
      <c r="A65" s="1017"/>
      <c r="B65" s="1017"/>
      <c r="C65" s="642"/>
      <c r="D65" s="664"/>
      <c r="E65" s="664"/>
      <c r="F65" s="664"/>
      <c r="G65" s="664"/>
      <c r="H65" s="664"/>
      <c r="I65" s="664"/>
      <c r="J65" s="664"/>
      <c r="K65" s="664"/>
      <c r="L65" s="665"/>
      <c r="M65" s="664"/>
      <c r="N65" s="664"/>
      <c r="O65" s="664"/>
      <c r="P65" s="664"/>
      <c r="Q65" s="664"/>
      <c r="R65" s="664"/>
      <c r="S65" s="664"/>
      <c r="T65" s="664"/>
      <c r="U65" s="664"/>
      <c r="V65" s="664"/>
      <c r="W65" s="664"/>
      <c r="X65" s="664"/>
      <c r="Y65" s="664"/>
      <c r="Z65" s="664"/>
      <c r="AA65" s="664"/>
      <c r="AB65" s="664"/>
      <c r="AC65" s="666"/>
      <c r="AD65" s="665"/>
      <c r="AE65" s="664"/>
      <c r="AF65" s="664"/>
      <c r="AG65" s="664"/>
      <c r="AH65" s="664"/>
      <c r="AI65" s="664"/>
      <c r="AJ65" s="664"/>
      <c r="AK65" s="664"/>
      <c r="AL65" s="664"/>
      <c r="AM65" s="664"/>
      <c r="AN65" s="664"/>
      <c r="AO65" s="664"/>
      <c r="AP65" s="664"/>
      <c r="AQ65" s="664"/>
      <c r="AR65" s="666"/>
      <c r="AS65" s="664"/>
      <c r="AT65" s="664"/>
      <c r="AU65" s="666"/>
      <c r="AV65" s="664"/>
      <c r="AW65" s="664"/>
      <c r="AX65" s="664"/>
      <c r="AY65" s="664"/>
      <c r="AZ65" s="664"/>
      <c r="BA65" s="664"/>
      <c r="BB65" s="664"/>
      <c r="BC65" s="672"/>
      <c r="BD65" s="672"/>
      <c r="BE65" s="673"/>
      <c r="BF65" s="673"/>
      <c r="BG65" s="673"/>
      <c r="BH65" s="673"/>
      <c r="BI65" s="673"/>
      <c r="BJ65" s="673"/>
      <c r="BK65" s="673"/>
      <c r="BL65" s="673"/>
      <c r="BM65" s="647"/>
    </row>
    <row r="66" spans="1:65" s="630" customFormat="1" ht="12">
      <c r="A66" s="1021" t="s">
        <v>237</v>
      </c>
      <c r="B66" s="1021"/>
      <c r="C66" s="648"/>
      <c r="D66" s="1019"/>
      <c r="E66" s="1019"/>
      <c r="F66" s="1019"/>
      <c r="G66" s="1019"/>
      <c r="H66" s="1019"/>
      <c r="I66" s="1019"/>
      <c r="J66" s="1019"/>
      <c r="K66" s="650"/>
      <c r="L66" s="651"/>
      <c r="M66" s="1019"/>
      <c r="N66" s="1019"/>
      <c r="O66" s="1019"/>
      <c r="P66" s="1019"/>
      <c r="Q66" s="1019"/>
      <c r="R66" s="1019"/>
      <c r="S66" s="652" t="s">
        <v>1058</v>
      </c>
      <c r="T66" s="1019"/>
      <c r="U66" s="1019"/>
      <c r="V66" s="1019"/>
      <c r="W66" s="652" t="s">
        <v>1058</v>
      </c>
      <c r="X66" s="649"/>
      <c r="Y66" s="652" t="s">
        <v>1058</v>
      </c>
      <c r="Z66" s="1019"/>
      <c r="AA66" s="1019"/>
      <c r="AB66" s="1019"/>
      <c r="AC66" s="651"/>
      <c r="AD66" s="651"/>
      <c r="AE66" s="1019"/>
      <c r="AF66" s="1019"/>
      <c r="AG66" s="1019"/>
      <c r="AH66" s="1019"/>
      <c r="AI66" s="1019"/>
      <c r="AJ66" s="1019"/>
      <c r="AK66" s="652" t="s">
        <v>1058</v>
      </c>
      <c r="AL66" s="1019"/>
      <c r="AM66" s="1019"/>
      <c r="AN66" s="1019"/>
      <c r="AO66" s="1019"/>
      <c r="AP66" s="1019"/>
      <c r="AQ66" s="1019"/>
      <c r="AR66" s="651"/>
      <c r="AS66" s="651"/>
      <c r="AT66" s="649"/>
      <c r="AU66" s="651"/>
      <c r="AV66" s="653"/>
      <c r="AW66" s="1019"/>
      <c r="AX66" s="1019"/>
      <c r="AY66" s="1019"/>
      <c r="AZ66" s="1019"/>
      <c r="BA66" s="1019"/>
      <c r="BB66" s="651"/>
      <c r="BC66" s="654"/>
      <c r="BD66" s="654"/>
      <c r="BE66" s="655"/>
      <c r="BF66" s="1019"/>
      <c r="BG66" s="1019"/>
      <c r="BH66" s="1019"/>
      <c r="BI66" s="1019"/>
      <c r="BJ66" s="1019"/>
      <c r="BK66" s="1019"/>
      <c r="BL66" s="1019"/>
      <c r="BM66" s="675"/>
    </row>
    <row r="67" spans="1:65" s="630" customFormat="1" ht="3" customHeight="1">
      <c r="A67" s="1020"/>
      <c r="B67" s="1020"/>
      <c r="C67" s="680"/>
      <c r="D67" s="680"/>
      <c r="E67" s="680"/>
      <c r="F67" s="680"/>
      <c r="G67" s="680"/>
      <c r="H67" s="680"/>
      <c r="I67" s="680"/>
      <c r="J67" s="680"/>
      <c r="K67" s="680"/>
      <c r="L67" s="657"/>
      <c r="M67" s="680"/>
      <c r="N67" s="680"/>
      <c r="O67" s="680"/>
      <c r="P67" s="680"/>
      <c r="Q67" s="680"/>
      <c r="R67" s="680"/>
      <c r="S67" s="680"/>
      <c r="T67" s="680"/>
      <c r="U67" s="680"/>
      <c r="V67" s="680"/>
      <c r="W67" s="680"/>
      <c r="X67" s="680"/>
      <c r="Y67" s="680"/>
      <c r="Z67" s="680"/>
      <c r="AA67" s="680"/>
      <c r="AB67" s="680"/>
      <c r="AC67" s="681"/>
      <c r="AD67" s="657"/>
      <c r="AE67" s="680"/>
      <c r="AF67" s="680"/>
      <c r="AG67" s="680"/>
      <c r="AH67" s="680"/>
      <c r="AI67" s="680"/>
      <c r="AJ67" s="680"/>
      <c r="AK67" s="680"/>
      <c r="AL67" s="680"/>
      <c r="AM67" s="680"/>
      <c r="AN67" s="680"/>
      <c r="AO67" s="680"/>
      <c r="AP67" s="680"/>
      <c r="AQ67" s="680"/>
      <c r="AR67" s="681"/>
      <c r="AS67" s="680"/>
      <c r="AT67" s="680"/>
      <c r="AU67" s="681"/>
      <c r="AV67" s="680"/>
      <c r="AW67" s="680"/>
      <c r="AX67" s="680"/>
      <c r="AY67" s="680"/>
      <c r="AZ67" s="680"/>
      <c r="BA67" s="680"/>
      <c r="BB67" s="680"/>
      <c r="BC67" s="682"/>
      <c r="BD67" s="682"/>
      <c r="BE67" s="683"/>
      <c r="BF67" s="683"/>
      <c r="BG67" s="683"/>
      <c r="BH67" s="683"/>
      <c r="BI67" s="683"/>
      <c r="BJ67" s="683"/>
      <c r="BK67" s="683"/>
      <c r="BL67" s="683"/>
      <c r="BM67" s="663"/>
    </row>
    <row r="68" spans="1:61" s="630" customFormat="1" ht="12">
      <c r="A68" s="684"/>
      <c r="D68" s="684"/>
      <c r="E68" s="684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4"/>
      <c r="R68" s="684"/>
      <c r="S68" s="684"/>
      <c r="T68" s="684"/>
      <c r="U68" s="684"/>
      <c r="V68" s="684"/>
      <c r="W68" s="684"/>
      <c r="X68" s="684"/>
      <c r="Y68" s="684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  <c r="AL68" s="684"/>
      <c r="AM68" s="684"/>
      <c r="AN68" s="684"/>
      <c r="AO68" s="684"/>
      <c r="AP68" s="684"/>
      <c r="AQ68" s="684"/>
      <c r="AR68" s="684"/>
      <c r="AS68" s="684"/>
      <c r="AT68" s="684"/>
      <c r="AU68" s="684"/>
      <c r="AV68" s="684"/>
      <c r="AW68" s="684"/>
      <c r="AX68" s="684"/>
      <c r="AY68" s="684"/>
      <c r="AZ68" s="684"/>
      <c r="BA68" s="684"/>
      <c r="BB68" s="684"/>
      <c r="BC68" s="684"/>
      <c r="BD68" s="684"/>
      <c r="BE68" s="684"/>
      <c r="BF68" s="684"/>
      <c r="BG68" s="684"/>
      <c r="BH68" s="684"/>
      <c r="BI68" s="684"/>
    </row>
    <row r="69" spans="1:61" s="630" customFormat="1" ht="12">
      <c r="A69" s="684"/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N69" s="684"/>
      <c r="O69" s="684"/>
      <c r="P69" s="684"/>
      <c r="Q69" s="684"/>
      <c r="R69" s="684"/>
      <c r="S69" s="684"/>
      <c r="T69" s="684"/>
      <c r="U69" s="684"/>
      <c r="V69" s="684"/>
      <c r="W69" s="684"/>
      <c r="X69" s="684"/>
      <c r="Y69" s="684"/>
      <c r="Z69" s="684"/>
      <c r="AA69" s="684"/>
      <c r="AB69" s="684"/>
      <c r="AC69" s="684"/>
      <c r="AD69" s="684"/>
      <c r="AE69" s="684"/>
      <c r="AF69" s="684"/>
      <c r="AG69" s="684"/>
      <c r="AH69" s="684"/>
      <c r="AI69" s="684"/>
      <c r="AJ69" s="684"/>
      <c r="AK69" s="684"/>
      <c r="AL69" s="684"/>
      <c r="AM69" s="684"/>
      <c r="AN69" s="684"/>
      <c r="AO69" s="684"/>
      <c r="AP69" s="684"/>
      <c r="AQ69" s="684"/>
      <c r="AR69" s="684"/>
      <c r="AS69" s="684"/>
      <c r="AT69" s="684"/>
      <c r="AU69" s="684"/>
      <c r="AV69" s="684"/>
      <c r="AW69" s="684"/>
      <c r="AX69" s="684"/>
      <c r="AY69" s="684"/>
      <c r="AZ69" s="684"/>
      <c r="BA69" s="684"/>
      <c r="BB69" s="684"/>
      <c r="BC69" s="684"/>
      <c r="BD69" s="684"/>
      <c r="BE69" s="684"/>
      <c r="BF69" s="684"/>
      <c r="BG69" s="684"/>
      <c r="BH69" s="684"/>
      <c r="BI69" s="684"/>
    </row>
    <row r="70" spans="1:61" s="630" customFormat="1" ht="12">
      <c r="A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4"/>
      <c r="AK70" s="684"/>
      <c r="AL70" s="684"/>
      <c r="AM70" s="684"/>
      <c r="AN70" s="684"/>
      <c r="AO70" s="684"/>
      <c r="AP70" s="684"/>
      <c r="AQ70" s="684"/>
      <c r="AR70" s="684"/>
      <c r="AS70" s="684"/>
      <c r="AT70" s="684"/>
      <c r="AU70" s="684"/>
      <c r="AV70" s="684"/>
      <c r="AW70" s="684"/>
      <c r="AX70" s="684"/>
      <c r="AY70" s="684"/>
      <c r="AZ70" s="684"/>
      <c r="BA70" s="684"/>
      <c r="BB70" s="684"/>
      <c r="BC70" s="684"/>
      <c r="BD70" s="684"/>
      <c r="BE70" s="684"/>
      <c r="BF70" s="684"/>
      <c r="BG70" s="684"/>
      <c r="BH70" s="684"/>
      <c r="BI70" s="684"/>
    </row>
    <row r="71" spans="1:61" s="630" customFormat="1" ht="12">
      <c r="A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4"/>
      <c r="Y71" s="684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  <c r="AL71" s="684"/>
      <c r="AM71" s="684"/>
      <c r="AN71" s="684"/>
      <c r="AO71" s="684"/>
      <c r="AP71" s="684"/>
      <c r="AQ71" s="684"/>
      <c r="AR71" s="684"/>
      <c r="AS71" s="684"/>
      <c r="AT71" s="684"/>
      <c r="AU71" s="684"/>
      <c r="AV71" s="684"/>
      <c r="AW71" s="684"/>
      <c r="AX71" s="684"/>
      <c r="AY71" s="684"/>
      <c r="AZ71" s="684"/>
      <c r="BA71" s="684"/>
      <c r="BB71" s="684"/>
      <c r="BC71" s="684"/>
      <c r="BD71" s="684"/>
      <c r="BE71" s="684"/>
      <c r="BF71" s="684"/>
      <c r="BG71" s="684"/>
      <c r="BH71" s="684"/>
      <c r="BI71" s="684"/>
    </row>
    <row r="72" spans="1:61" s="630" customFormat="1" ht="12">
      <c r="A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  <c r="AC72" s="684"/>
      <c r="AD72" s="684"/>
      <c r="AE72" s="684"/>
      <c r="AF72" s="684"/>
      <c r="AG72" s="684"/>
      <c r="AH72" s="684"/>
      <c r="AI72" s="684"/>
      <c r="AJ72" s="684"/>
      <c r="AK72" s="684"/>
      <c r="AL72" s="684"/>
      <c r="AM72" s="684"/>
      <c r="AN72" s="684"/>
      <c r="AO72" s="684"/>
      <c r="AP72" s="684"/>
      <c r="AQ72" s="684"/>
      <c r="AR72" s="684"/>
      <c r="AS72" s="684"/>
      <c r="AT72" s="684"/>
      <c r="AU72" s="684"/>
      <c r="AV72" s="684"/>
      <c r="AW72" s="684"/>
      <c r="AX72" s="684"/>
      <c r="AY72" s="684"/>
      <c r="AZ72" s="684"/>
      <c r="BA72" s="684"/>
      <c r="BB72" s="684"/>
      <c r="BC72" s="684"/>
      <c r="BD72" s="684"/>
      <c r="BE72" s="684"/>
      <c r="BF72" s="684"/>
      <c r="BG72" s="684"/>
      <c r="BH72" s="684"/>
      <c r="BI72" s="684"/>
    </row>
    <row r="73" spans="1:61" s="630" customFormat="1" ht="12">
      <c r="A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4"/>
      <c r="AJ73" s="684"/>
      <c r="AK73" s="684"/>
      <c r="AL73" s="684"/>
      <c r="AM73" s="684"/>
      <c r="AN73" s="684"/>
      <c r="AO73" s="684"/>
      <c r="AP73" s="684"/>
      <c r="AQ73" s="684"/>
      <c r="AR73" s="684"/>
      <c r="AS73" s="684"/>
      <c r="AT73" s="684"/>
      <c r="AU73" s="684"/>
      <c r="AV73" s="684"/>
      <c r="AW73" s="684"/>
      <c r="AX73" s="684"/>
      <c r="AY73" s="684"/>
      <c r="AZ73" s="684"/>
      <c r="BA73" s="684"/>
      <c r="BB73" s="684"/>
      <c r="BC73" s="684"/>
      <c r="BD73" s="684"/>
      <c r="BE73" s="684"/>
      <c r="BF73" s="684"/>
      <c r="BG73" s="684"/>
      <c r="BH73" s="684"/>
      <c r="BI73" s="684"/>
    </row>
    <row r="74" spans="1:61" s="630" customFormat="1" ht="12">
      <c r="A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  <c r="AL74" s="684"/>
      <c r="AM74" s="684"/>
      <c r="AN74" s="684"/>
      <c r="AO74" s="684"/>
      <c r="AP74" s="684"/>
      <c r="AQ74" s="684"/>
      <c r="AR74" s="684"/>
      <c r="AS74" s="684"/>
      <c r="AT74" s="684"/>
      <c r="AU74" s="684"/>
      <c r="AV74" s="684"/>
      <c r="AW74" s="684"/>
      <c r="AX74" s="684"/>
      <c r="AY74" s="684"/>
      <c r="AZ74" s="684"/>
      <c r="BA74" s="684"/>
      <c r="BB74" s="684"/>
      <c r="BC74" s="684"/>
      <c r="BD74" s="684"/>
      <c r="BE74" s="684"/>
      <c r="BF74" s="684"/>
      <c r="BG74" s="684"/>
      <c r="BH74" s="684"/>
      <c r="BI74" s="684"/>
    </row>
    <row r="75" spans="1:61" s="630" customFormat="1" ht="12">
      <c r="A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4"/>
      <c r="O75" s="684"/>
      <c r="P75" s="684"/>
      <c r="Q75" s="684"/>
      <c r="R75" s="684"/>
      <c r="S75" s="684"/>
      <c r="T75" s="684"/>
      <c r="U75" s="684"/>
      <c r="V75" s="684"/>
      <c r="W75" s="684"/>
      <c r="X75" s="684"/>
      <c r="Y75" s="684"/>
      <c r="Z75" s="684"/>
      <c r="AA75" s="684"/>
      <c r="AB75" s="684"/>
      <c r="AC75" s="684"/>
      <c r="AD75" s="684"/>
      <c r="AE75" s="684"/>
      <c r="AF75" s="684"/>
      <c r="AG75" s="684"/>
      <c r="AH75" s="684"/>
      <c r="AI75" s="684"/>
      <c r="AJ75" s="684"/>
      <c r="AK75" s="684"/>
      <c r="AL75" s="684"/>
      <c r="AM75" s="684"/>
      <c r="AN75" s="684"/>
      <c r="AO75" s="684"/>
      <c r="AP75" s="684"/>
      <c r="AQ75" s="684"/>
      <c r="AR75" s="684"/>
      <c r="AS75" s="684"/>
      <c r="AT75" s="684"/>
      <c r="AU75" s="684"/>
      <c r="AV75" s="684"/>
      <c r="AW75" s="684"/>
      <c r="AX75" s="684"/>
      <c r="AY75" s="684"/>
      <c r="AZ75" s="684"/>
      <c r="BA75" s="684"/>
      <c r="BB75" s="684"/>
      <c r="BC75" s="684"/>
      <c r="BD75" s="684"/>
      <c r="BE75" s="684"/>
      <c r="BF75" s="684"/>
      <c r="BG75" s="684"/>
      <c r="BH75" s="684"/>
      <c r="BI75" s="684"/>
    </row>
    <row r="76" spans="1:61" s="630" customFormat="1" ht="12">
      <c r="A76" s="684"/>
      <c r="D76" s="684"/>
      <c r="E76" s="684"/>
      <c r="F76" s="684"/>
      <c r="G76" s="684"/>
      <c r="H76" s="684"/>
      <c r="I76" s="684"/>
      <c r="J76" s="684"/>
      <c r="K76" s="684"/>
      <c r="L76" s="684"/>
      <c r="M76" s="684"/>
      <c r="N76" s="684"/>
      <c r="O76" s="684"/>
      <c r="P76" s="684"/>
      <c r="Q76" s="684"/>
      <c r="R76" s="684"/>
      <c r="S76" s="684"/>
      <c r="T76" s="684"/>
      <c r="U76" s="684"/>
      <c r="V76" s="684"/>
      <c r="W76" s="684"/>
      <c r="X76" s="684"/>
      <c r="Y76" s="684"/>
      <c r="Z76" s="684"/>
      <c r="AA76" s="684"/>
      <c r="AB76" s="684"/>
      <c r="AC76" s="684"/>
      <c r="AD76" s="684"/>
      <c r="AE76" s="684"/>
      <c r="AF76" s="684"/>
      <c r="AG76" s="684"/>
      <c r="AH76" s="684"/>
      <c r="AI76" s="684"/>
      <c r="AJ76" s="684"/>
      <c r="AK76" s="684"/>
      <c r="AL76" s="684"/>
      <c r="AM76" s="684"/>
      <c r="AN76" s="684"/>
      <c r="AO76" s="684"/>
      <c r="AP76" s="684"/>
      <c r="AQ76" s="684"/>
      <c r="AR76" s="684"/>
      <c r="AS76" s="684"/>
      <c r="AT76" s="684"/>
      <c r="AU76" s="684"/>
      <c r="AV76" s="684"/>
      <c r="AW76" s="684"/>
      <c r="AX76" s="684"/>
      <c r="AY76" s="684"/>
      <c r="AZ76" s="684"/>
      <c r="BA76" s="684"/>
      <c r="BB76" s="684"/>
      <c r="BC76" s="684"/>
      <c r="BD76" s="684"/>
      <c r="BE76" s="684"/>
      <c r="BF76" s="684"/>
      <c r="BG76" s="684"/>
      <c r="BH76" s="684"/>
      <c r="BI76" s="684"/>
    </row>
    <row r="77" spans="1:65" s="630" customFormat="1" ht="12">
      <c r="A77" s="684"/>
      <c r="D77" s="1022">
        <v>46</v>
      </c>
      <c r="E77" s="1022"/>
      <c r="F77" s="1022"/>
      <c r="G77" s="1022"/>
      <c r="H77" s="1022"/>
      <c r="I77" s="1022"/>
      <c r="J77" s="1022"/>
      <c r="K77" s="1022"/>
      <c r="L77" s="1022"/>
      <c r="M77" s="1022"/>
      <c r="N77" s="1022"/>
      <c r="O77" s="1022"/>
      <c r="P77" s="1022"/>
      <c r="Q77" s="1022"/>
      <c r="R77" s="1022"/>
      <c r="S77" s="1022"/>
      <c r="T77" s="1022"/>
      <c r="U77" s="1022"/>
      <c r="V77" s="1022"/>
      <c r="W77" s="1022"/>
      <c r="X77" s="1022"/>
      <c r="Y77" s="1022"/>
      <c r="Z77" s="1022"/>
      <c r="AA77" s="1022"/>
      <c r="AB77" s="1022"/>
      <c r="AC77" s="1022"/>
      <c r="AD77" s="1022"/>
      <c r="AE77" s="1022"/>
      <c r="AF77" s="1022"/>
      <c r="AG77" s="1022"/>
      <c r="AH77" s="1022"/>
      <c r="AI77" s="1022"/>
      <c r="AJ77" s="1022"/>
      <c r="AK77" s="1022"/>
      <c r="AL77" s="1022"/>
      <c r="AM77" s="1022"/>
      <c r="AN77" s="1022"/>
      <c r="AO77" s="1022"/>
      <c r="AP77" s="1022"/>
      <c r="AQ77" s="1022"/>
      <c r="AR77" s="1022"/>
      <c r="AS77" s="1022"/>
      <c r="AT77" s="1022"/>
      <c r="AU77" s="1022"/>
      <c r="AV77" s="1022"/>
      <c r="AW77" s="1022"/>
      <c r="AX77" s="1022"/>
      <c r="AY77" s="1022"/>
      <c r="AZ77" s="1022"/>
      <c r="BA77" s="1022"/>
      <c r="BB77" s="1022"/>
      <c r="BC77" s="1022"/>
      <c r="BD77" s="1022"/>
      <c r="BE77" s="1022"/>
      <c r="BF77" s="1022"/>
      <c r="BG77" s="1022"/>
      <c r="BH77" s="1022"/>
      <c r="BI77" s="1022"/>
      <c r="BJ77" s="1012"/>
      <c r="BK77" s="1012"/>
      <c r="BL77" s="1012"/>
      <c r="BM77" s="1012"/>
    </row>
  </sheetData>
  <sheetProtection selectLockedCells="1" selectUnlockedCells="1"/>
  <mergeCells count="230">
    <mergeCell ref="A67:B67"/>
    <mergeCell ref="D77:BI77"/>
    <mergeCell ref="BJ77:BM77"/>
    <mergeCell ref="BF63:BL63"/>
    <mergeCell ref="A65:B65"/>
    <mergeCell ref="A66:B66"/>
    <mergeCell ref="D66:J66"/>
    <mergeCell ref="M66:R66"/>
    <mergeCell ref="T66:V66"/>
    <mergeCell ref="Z66:AB66"/>
    <mergeCell ref="AE66:AJ66"/>
    <mergeCell ref="AL66:AQ66"/>
    <mergeCell ref="AW66:BA66"/>
    <mergeCell ref="AW60:BA60"/>
    <mergeCell ref="BF60:BL60"/>
    <mergeCell ref="AL63:AQ63"/>
    <mergeCell ref="AW63:BA63"/>
    <mergeCell ref="BF66:BL66"/>
    <mergeCell ref="A63:B63"/>
    <mergeCell ref="D63:J63"/>
    <mergeCell ref="M63:R63"/>
    <mergeCell ref="T63:V63"/>
    <mergeCell ref="Z63:AB63"/>
    <mergeCell ref="AE63:AJ63"/>
    <mergeCell ref="AL57:AQ57"/>
    <mergeCell ref="AW57:BA57"/>
    <mergeCell ref="BF57:BL57"/>
    <mergeCell ref="A60:B60"/>
    <mergeCell ref="D60:J60"/>
    <mergeCell ref="M60:R60"/>
    <mergeCell ref="T60:V60"/>
    <mergeCell ref="Z60:AB60"/>
    <mergeCell ref="AE60:AJ60"/>
    <mergeCell ref="AL60:AQ60"/>
    <mergeCell ref="A57:B57"/>
    <mergeCell ref="D57:J57"/>
    <mergeCell ref="M57:R57"/>
    <mergeCell ref="T57:V57"/>
    <mergeCell ref="Z57:AB57"/>
    <mergeCell ref="AE57:AJ57"/>
    <mergeCell ref="AE54:AJ54"/>
    <mergeCell ref="AL54:AQ54"/>
    <mergeCell ref="AW54:BA54"/>
    <mergeCell ref="BF54:BL54"/>
    <mergeCell ref="A55:B55"/>
    <mergeCell ref="A56:B56"/>
    <mergeCell ref="AL51:AQ51"/>
    <mergeCell ref="AW51:BA51"/>
    <mergeCell ref="BF51:BL51"/>
    <mergeCell ref="A52:B52"/>
    <mergeCell ref="A53:B53"/>
    <mergeCell ref="A54:B54"/>
    <mergeCell ref="D54:J54"/>
    <mergeCell ref="M54:R54"/>
    <mergeCell ref="T54:V54"/>
    <mergeCell ref="Z54:AB54"/>
    <mergeCell ref="A51:B51"/>
    <mergeCell ref="D51:J51"/>
    <mergeCell ref="M51:R51"/>
    <mergeCell ref="T51:V51"/>
    <mergeCell ref="Z51:AB51"/>
    <mergeCell ref="AE51:AJ51"/>
    <mergeCell ref="AE48:AJ48"/>
    <mergeCell ref="AL48:AQ48"/>
    <mergeCell ref="AW48:BA48"/>
    <mergeCell ref="BF48:BL48"/>
    <mergeCell ref="A49:B49"/>
    <mergeCell ref="A50:B50"/>
    <mergeCell ref="AL45:AQ45"/>
    <mergeCell ref="AW45:BA45"/>
    <mergeCell ref="BF45:BL45"/>
    <mergeCell ref="A46:B46"/>
    <mergeCell ref="A47:B47"/>
    <mergeCell ref="A48:B48"/>
    <mergeCell ref="D48:J48"/>
    <mergeCell ref="M48:R48"/>
    <mergeCell ref="T48:V48"/>
    <mergeCell ref="Z48:AB48"/>
    <mergeCell ref="A45:B45"/>
    <mergeCell ref="D45:J45"/>
    <mergeCell ref="M45:R45"/>
    <mergeCell ref="T45:V45"/>
    <mergeCell ref="Z45:AB45"/>
    <mergeCell ref="AE45:AJ45"/>
    <mergeCell ref="AE42:AJ42"/>
    <mergeCell ref="AL42:AQ42"/>
    <mergeCell ref="AW42:BA42"/>
    <mergeCell ref="BF42:BL42"/>
    <mergeCell ref="A43:B43"/>
    <mergeCell ref="A44:B44"/>
    <mergeCell ref="AL39:AQ39"/>
    <mergeCell ref="AW39:BA39"/>
    <mergeCell ref="BF39:BL39"/>
    <mergeCell ref="A40:B40"/>
    <mergeCell ref="A41:B41"/>
    <mergeCell ref="A42:B42"/>
    <mergeCell ref="D42:J42"/>
    <mergeCell ref="M42:R42"/>
    <mergeCell ref="T42:V42"/>
    <mergeCell ref="Z42:AB42"/>
    <mergeCell ref="AW36:BA36"/>
    <mergeCell ref="BF36:BL36"/>
    <mergeCell ref="A37:B37"/>
    <mergeCell ref="A38:B38"/>
    <mergeCell ref="A39:B39"/>
    <mergeCell ref="D39:J39"/>
    <mergeCell ref="M39:R39"/>
    <mergeCell ref="T39:V39"/>
    <mergeCell ref="Z39:AB39"/>
    <mergeCell ref="AE39:AJ39"/>
    <mergeCell ref="AW33:BA33"/>
    <mergeCell ref="BF33:BL33"/>
    <mergeCell ref="A35:B35"/>
    <mergeCell ref="A36:B36"/>
    <mergeCell ref="D36:J36"/>
    <mergeCell ref="M36:R36"/>
    <mergeCell ref="T36:V36"/>
    <mergeCell ref="Z36:AB36"/>
    <mergeCell ref="AE36:AJ36"/>
    <mergeCell ref="AL36:AQ36"/>
    <mergeCell ref="AL30:AQ30"/>
    <mergeCell ref="AW30:BA30"/>
    <mergeCell ref="BF30:BL30"/>
    <mergeCell ref="A33:B33"/>
    <mergeCell ref="D33:J33"/>
    <mergeCell ref="M33:R33"/>
    <mergeCell ref="T33:V33"/>
    <mergeCell ref="Z33:AB33"/>
    <mergeCell ref="AE33:AJ33"/>
    <mergeCell ref="AL33:AQ33"/>
    <mergeCell ref="AE27:AJ27"/>
    <mergeCell ref="AL27:AQ27"/>
    <mergeCell ref="AW27:BA27"/>
    <mergeCell ref="BF27:BL27"/>
    <mergeCell ref="A30:B30"/>
    <mergeCell ref="D30:J30"/>
    <mergeCell ref="M30:R30"/>
    <mergeCell ref="T30:V30"/>
    <mergeCell ref="Z30:AB30"/>
    <mergeCell ref="AE30:AJ30"/>
    <mergeCell ref="AL24:AQ24"/>
    <mergeCell ref="AW24:BA24"/>
    <mergeCell ref="BF24:BL24"/>
    <mergeCell ref="A25:B25"/>
    <mergeCell ref="A26:B26"/>
    <mergeCell ref="A27:B27"/>
    <mergeCell ref="D27:J27"/>
    <mergeCell ref="M27:R27"/>
    <mergeCell ref="T27:V27"/>
    <mergeCell ref="Z27:AB27"/>
    <mergeCell ref="A24:B24"/>
    <mergeCell ref="D24:J24"/>
    <mergeCell ref="M24:R24"/>
    <mergeCell ref="T24:V24"/>
    <mergeCell ref="Z24:AB24"/>
    <mergeCell ref="AE24:AJ24"/>
    <mergeCell ref="AE21:AJ21"/>
    <mergeCell ref="AL21:AQ21"/>
    <mergeCell ref="AW21:BA21"/>
    <mergeCell ref="BF21:BL21"/>
    <mergeCell ref="A22:B22"/>
    <mergeCell ref="A23:B23"/>
    <mergeCell ref="AL18:AQ18"/>
    <mergeCell ref="AW18:BA18"/>
    <mergeCell ref="BF18:BL18"/>
    <mergeCell ref="A19:B19"/>
    <mergeCell ref="A20:B20"/>
    <mergeCell ref="A21:B21"/>
    <mergeCell ref="D21:J21"/>
    <mergeCell ref="M21:R21"/>
    <mergeCell ref="T21:V21"/>
    <mergeCell ref="Z21:AB21"/>
    <mergeCell ref="A18:B18"/>
    <mergeCell ref="D18:J18"/>
    <mergeCell ref="M18:R18"/>
    <mergeCell ref="T18:V18"/>
    <mergeCell ref="Z18:AB18"/>
    <mergeCell ref="AE18:AJ18"/>
    <mergeCell ref="AE15:AJ15"/>
    <mergeCell ref="AL15:AQ15"/>
    <mergeCell ref="AW15:BA15"/>
    <mergeCell ref="BF15:BL15"/>
    <mergeCell ref="A16:B16"/>
    <mergeCell ref="A17:B17"/>
    <mergeCell ref="AL12:AQ12"/>
    <mergeCell ref="AW12:BA12"/>
    <mergeCell ref="BF12:BL12"/>
    <mergeCell ref="A13:B13"/>
    <mergeCell ref="A14:B14"/>
    <mergeCell ref="A15:B15"/>
    <mergeCell ref="D15:J15"/>
    <mergeCell ref="M15:R15"/>
    <mergeCell ref="T15:V15"/>
    <mergeCell ref="Z15:AB15"/>
    <mergeCell ref="A12:B12"/>
    <mergeCell ref="D12:J12"/>
    <mergeCell ref="M12:R12"/>
    <mergeCell ref="T12:V12"/>
    <mergeCell ref="Z12:AB12"/>
    <mergeCell ref="AE12:AJ12"/>
    <mergeCell ref="AE9:AJ9"/>
    <mergeCell ref="AL9:AQ9"/>
    <mergeCell ref="AW9:BA9"/>
    <mergeCell ref="BF9:BL9"/>
    <mergeCell ref="A10:B10"/>
    <mergeCell ref="A11:B11"/>
    <mergeCell ref="A8:B8"/>
    <mergeCell ref="A9:B9"/>
    <mergeCell ref="D9:J9"/>
    <mergeCell ref="M9:R9"/>
    <mergeCell ref="T9:V9"/>
    <mergeCell ref="Z9:AB9"/>
    <mergeCell ref="C5:K6"/>
    <mergeCell ref="L5:AC6"/>
    <mergeCell ref="BE6:BM6"/>
    <mergeCell ref="C7:K7"/>
    <mergeCell ref="L7:AC7"/>
    <mergeCell ref="AD7:AR7"/>
    <mergeCell ref="AV7:BB7"/>
    <mergeCell ref="BE7:BM7"/>
    <mergeCell ref="BG1:BM1"/>
    <mergeCell ref="AW3:BG3"/>
    <mergeCell ref="BH3:BL3"/>
    <mergeCell ref="A4:B7"/>
    <mergeCell ref="C4:AC4"/>
    <mergeCell ref="AD4:AR6"/>
    <mergeCell ref="AS4:AU6"/>
    <mergeCell ref="AV4:BB6"/>
    <mergeCell ref="BC4:BC6"/>
    <mergeCell ref="BD4:BM5"/>
  </mergeCells>
  <conditionalFormatting sqref="BH3:BL3">
    <cfRule type="cellIs" priority="1" dxfId="49" operator="equal" stopIfTrue="1">
      <formula>0</formula>
    </cfRule>
  </conditionalFormatting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63"/>
  <sheetViews>
    <sheetView showGridLines="0" zoomScalePageLayoutView="0" workbookViewId="0" topLeftCell="A1">
      <selection activeCell="E22" sqref="E22"/>
    </sheetView>
  </sheetViews>
  <sheetFormatPr defaultColWidth="12.625" defaultRowHeight="12.75"/>
  <cols>
    <col min="1" max="1" width="33.875" style="685" customWidth="1"/>
    <col min="2" max="2" width="6.125" style="686" customWidth="1"/>
    <col min="3" max="3" width="21.625" style="686" customWidth="1"/>
    <col min="4" max="4" width="6.125" style="686" customWidth="1"/>
    <col min="5" max="5" width="18.125" style="686" customWidth="1"/>
    <col min="6" max="6" width="13.625" style="687" customWidth="1"/>
    <col min="7" max="7" width="39.00390625" style="688" customWidth="1"/>
    <col min="8" max="16384" width="12.625" style="686" customWidth="1"/>
  </cols>
  <sheetData>
    <row r="1" spans="1:7" ht="17.25" customHeight="1">
      <c r="A1" s="1024" t="s">
        <v>1059</v>
      </c>
      <c r="B1" s="1024"/>
      <c r="C1" s="1024"/>
      <c r="D1" s="1024"/>
      <c r="E1" s="1024"/>
      <c r="F1" s="1024"/>
      <c r="G1" s="1024"/>
    </row>
    <row r="2" spans="1:7" s="692" customFormat="1" ht="1.5" customHeight="1">
      <c r="A2" s="689"/>
      <c r="B2" s="690"/>
      <c r="C2" s="690"/>
      <c r="D2" s="690"/>
      <c r="E2" s="690"/>
      <c r="F2" s="691"/>
      <c r="G2" s="690"/>
    </row>
    <row r="3" spans="1:7" s="693" customFormat="1" ht="4.5" customHeight="1">
      <c r="A3" s="1025" t="s">
        <v>1060</v>
      </c>
      <c r="B3" s="1026" t="s">
        <v>1061</v>
      </c>
      <c r="C3" s="1026"/>
      <c r="D3" s="1026" t="s">
        <v>1062</v>
      </c>
      <c r="E3" s="1026"/>
      <c r="F3" s="1027" t="s">
        <v>1063</v>
      </c>
      <c r="G3" s="1028" t="s">
        <v>1064</v>
      </c>
    </row>
    <row r="4" spans="1:7" s="693" customFormat="1" ht="13.5" customHeight="1">
      <c r="A4" s="1025"/>
      <c r="B4" s="1026"/>
      <c r="C4" s="1026"/>
      <c r="D4" s="1026"/>
      <c r="E4" s="1026"/>
      <c r="F4" s="1027"/>
      <c r="G4" s="1028"/>
    </row>
    <row r="5" spans="1:7" s="693" customFormat="1" ht="3.75" customHeight="1">
      <c r="A5" s="694"/>
      <c r="B5" s="695"/>
      <c r="C5" s="696"/>
      <c r="D5" s="696"/>
      <c r="E5" s="696"/>
      <c r="F5" s="695"/>
      <c r="G5" s="696"/>
    </row>
    <row r="6" spans="1:7" s="693" customFormat="1" ht="10.5" customHeight="1">
      <c r="A6" s="697" t="s">
        <v>1065</v>
      </c>
      <c r="B6" s="695">
        <v>1139</v>
      </c>
      <c r="C6" s="696" t="s">
        <v>1066</v>
      </c>
      <c r="D6" s="698">
        <v>1397</v>
      </c>
      <c r="E6" s="699" t="s">
        <v>1067</v>
      </c>
      <c r="F6" s="698" t="s">
        <v>1068</v>
      </c>
      <c r="G6" s="699" t="s">
        <v>1069</v>
      </c>
    </row>
    <row r="7" spans="1:7" s="693" customFormat="1" ht="10.5" customHeight="1">
      <c r="A7" s="694"/>
      <c r="B7" s="695"/>
      <c r="C7" s="696" t="s">
        <v>1070</v>
      </c>
      <c r="D7" s="698"/>
      <c r="E7" s="699" t="s">
        <v>1071</v>
      </c>
      <c r="F7" s="695"/>
      <c r="G7" s="700"/>
    </row>
    <row r="8" spans="1:7" s="693" customFormat="1" ht="4.5" customHeight="1">
      <c r="A8" s="694"/>
      <c r="B8" s="695"/>
      <c r="C8" s="696"/>
      <c r="D8" s="695"/>
      <c r="E8" s="696"/>
      <c r="F8" s="695"/>
      <c r="G8" s="700"/>
    </row>
    <row r="9" spans="1:7" s="693" customFormat="1" ht="10.5" customHeight="1">
      <c r="A9" s="697" t="s">
        <v>1072</v>
      </c>
      <c r="B9" s="695">
        <v>7621</v>
      </c>
      <c r="C9" s="696" t="s">
        <v>1073</v>
      </c>
      <c r="D9" s="695">
        <v>7602</v>
      </c>
      <c r="E9" s="696" t="s">
        <v>1073</v>
      </c>
      <c r="F9" s="695" t="s">
        <v>1074</v>
      </c>
      <c r="G9" s="699" t="s">
        <v>1075</v>
      </c>
    </row>
    <row r="10" spans="1:7" s="693" customFormat="1" ht="10.5" customHeight="1">
      <c r="A10" s="694"/>
      <c r="B10" s="695"/>
      <c r="C10" s="696" t="s">
        <v>1076</v>
      </c>
      <c r="D10" s="695"/>
      <c r="E10" s="696" t="s">
        <v>1077</v>
      </c>
      <c r="F10" s="695"/>
      <c r="G10" s="700"/>
    </row>
    <row r="11" spans="1:7" s="693" customFormat="1" ht="4.5" customHeight="1">
      <c r="A11" s="694"/>
      <c r="B11" s="695"/>
      <c r="C11" s="696"/>
      <c r="D11" s="695"/>
      <c r="E11" s="696"/>
      <c r="F11" s="695"/>
      <c r="G11" s="700"/>
    </row>
    <row r="12" spans="1:7" s="693" customFormat="1" ht="10.5" customHeight="1">
      <c r="A12" s="697" t="s">
        <v>1078</v>
      </c>
      <c r="B12" s="695">
        <v>6000</v>
      </c>
      <c r="C12" s="696" t="s">
        <v>1079</v>
      </c>
      <c r="D12" s="695">
        <v>6001</v>
      </c>
      <c r="E12" s="696" t="s">
        <v>1079</v>
      </c>
      <c r="F12" s="695" t="s">
        <v>1080</v>
      </c>
      <c r="G12" s="699" t="s">
        <v>1081</v>
      </c>
    </row>
    <row r="13" spans="1:7" s="693" customFormat="1" ht="10.5" customHeight="1">
      <c r="A13" s="694"/>
      <c r="B13" s="695"/>
      <c r="C13" s="696" t="s">
        <v>1082</v>
      </c>
      <c r="D13" s="695"/>
      <c r="E13" s="696" t="s">
        <v>1083</v>
      </c>
      <c r="F13" s="695"/>
      <c r="G13" s="700"/>
    </row>
    <row r="14" spans="1:7" s="693" customFormat="1" ht="4.5" customHeight="1">
      <c r="A14" s="694"/>
      <c r="B14" s="695"/>
      <c r="C14" s="696"/>
      <c r="D14" s="695"/>
      <c r="E14" s="696"/>
      <c r="F14" s="695"/>
      <c r="G14" s="700"/>
    </row>
    <row r="15" spans="1:7" s="693" customFormat="1" ht="10.5" customHeight="1">
      <c r="A15" s="697" t="s">
        <v>1084</v>
      </c>
      <c r="B15" s="695">
        <v>5600</v>
      </c>
      <c r="C15" s="696" t="s">
        <v>1085</v>
      </c>
      <c r="D15" s="695">
        <v>5601</v>
      </c>
      <c r="E15" s="696" t="s">
        <v>1085</v>
      </c>
      <c r="F15" s="695" t="s">
        <v>1086</v>
      </c>
      <c r="G15" s="699" t="s">
        <v>1087</v>
      </c>
    </row>
    <row r="16" spans="1:7" s="693" customFormat="1" ht="10.5" customHeight="1">
      <c r="A16" s="694"/>
      <c r="B16" s="695"/>
      <c r="C16" s="696" t="s">
        <v>1088</v>
      </c>
      <c r="D16" s="695"/>
      <c r="E16" s="696" t="s">
        <v>1089</v>
      </c>
      <c r="F16" s="695"/>
      <c r="G16" s="700"/>
    </row>
    <row r="17" spans="1:7" s="693" customFormat="1" ht="4.5" customHeight="1">
      <c r="A17" s="694"/>
      <c r="B17" s="695"/>
      <c r="C17" s="696"/>
      <c r="D17" s="695"/>
      <c r="E17" s="696"/>
      <c r="F17" s="695"/>
      <c r="G17" s="700"/>
    </row>
    <row r="18" spans="1:7" s="693" customFormat="1" ht="10.5" customHeight="1">
      <c r="A18" s="697" t="s">
        <v>1090</v>
      </c>
      <c r="B18" s="695">
        <v>3525</v>
      </c>
      <c r="C18" s="696" t="s">
        <v>1091</v>
      </c>
      <c r="D18" s="695">
        <v>3550</v>
      </c>
      <c r="E18" s="696" t="s">
        <v>1091</v>
      </c>
      <c r="F18" s="695" t="s">
        <v>1092</v>
      </c>
      <c r="G18" s="699" t="s">
        <v>1093</v>
      </c>
    </row>
    <row r="19" spans="1:7" s="693" customFormat="1" ht="10.5" customHeight="1">
      <c r="A19" s="694" t="s">
        <v>1094</v>
      </c>
      <c r="B19" s="695"/>
      <c r="C19" s="699" t="s">
        <v>1095</v>
      </c>
      <c r="D19" s="695"/>
      <c r="E19" s="696" t="s">
        <v>1096</v>
      </c>
      <c r="F19" s="695"/>
      <c r="G19" s="700"/>
    </row>
    <row r="20" spans="1:7" s="693" customFormat="1" ht="4.5" customHeight="1">
      <c r="A20" s="694"/>
      <c r="B20" s="695"/>
      <c r="C20" s="696"/>
      <c r="D20" s="695"/>
      <c r="E20" s="696"/>
      <c r="F20" s="695"/>
      <c r="G20" s="700"/>
    </row>
    <row r="21" spans="1:7" s="693" customFormat="1" ht="10.5" customHeight="1">
      <c r="A21" s="697" t="s">
        <v>1097</v>
      </c>
      <c r="B21" s="695">
        <v>6720</v>
      </c>
      <c r="C21" s="696" t="s">
        <v>1098</v>
      </c>
      <c r="D21" s="695">
        <v>6701</v>
      </c>
      <c r="E21" s="696" t="s">
        <v>1098</v>
      </c>
      <c r="F21" s="695" t="s">
        <v>1099</v>
      </c>
      <c r="G21" s="699" t="s">
        <v>1100</v>
      </c>
    </row>
    <row r="22" spans="1:7" s="693" customFormat="1" ht="10.5" customHeight="1">
      <c r="A22" s="694"/>
      <c r="B22" s="695"/>
      <c r="C22" s="699" t="s">
        <v>1101</v>
      </c>
      <c r="D22" s="695"/>
      <c r="E22" s="696" t="s">
        <v>1102</v>
      </c>
      <c r="F22" s="695"/>
      <c r="G22" s="700"/>
    </row>
    <row r="23" spans="1:7" s="693" customFormat="1" ht="4.5" customHeight="1">
      <c r="A23" s="694"/>
      <c r="B23" s="695"/>
      <c r="C23" s="696"/>
      <c r="D23" s="695"/>
      <c r="E23" s="696"/>
      <c r="F23" s="695"/>
      <c r="G23" s="700"/>
    </row>
    <row r="24" spans="1:7" s="693" customFormat="1" ht="10.5" customHeight="1">
      <c r="A24" s="697" t="s">
        <v>1103</v>
      </c>
      <c r="B24" s="695">
        <v>8000</v>
      </c>
      <c r="C24" s="696" t="s">
        <v>1104</v>
      </c>
      <c r="D24" s="695">
        <v>8050</v>
      </c>
      <c r="E24" s="696" t="s">
        <v>1104</v>
      </c>
      <c r="F24" s="695" t="s">
        <v>1105</v>
      </c>
      <c r="G24" s="699" t="s">
        <v>1106</v>
      </c>
    </row>
    <row r="25" spans="1:7" s="693" customFormat="1" ht="10.5" customHeight="1">
      <c r="A25" s="694"/>
      <c r="B25" s="695"/>
      <c r="C25" s="699" t="s">
        <v>1107</v>
      </c>
      <c r="D25" s="695"/>
      <c r="E25" s="696" t="s">
        <v>1108</v>
      </c>
      <c r="F25" s="695"/>
      <c r="G25" s="700"/>
    </row>
    <row r="26" spans="1:7" s="693" customFormat="1" ht="4.5" customHeight="1">
      <c r="A26" s="694"/>
      <c r="B26" s="695"/>
      <c r="C26" s="696"/>
      <c r="D26" s="695"/>
      <c r="E26" s="696"/>
      <c r="F26" s="695"/>
      <c r="G26" s="700"/>
    </row>
    <row r="27" spans="1:7" s="693" customFormat="1" ht="10.5" customHeight="1">
      <c r="A27" s="697" t="s">
        <v>1109</v>
      </c>
      <c r="B27" s="695">
        <v>9024</v>
      </c>
      <c r="C27" s="696" t="s">
        <v>1110</v>
      </c>
      <c r="D27" s="695">
        <v>9020</v>
      </c>
      <c r="E27" s="696" t="s">
        <v>1110</v>
      </c>
      <c r="F27" s="695" t="s">
        <v>1111</v>
      </c>
      <c r="G27" s="699" t="s">
        <v>1112</v>
      </c>
    </row>
    <row r="28" spans="1:7" s="693" customFormat="1" ht="10.5" customHeight="1">
      <c r="A28" s="694"/>
      <c r="B28" s="695"/>
      <c r="C28" s="699" t="s">
        <v>1113</v>
      </c>
      <c r="D28" s="695"/>
      <c r="E28" s="696" t="s">
        <v>1114</v>
      </c>
      <c r="F28" s="695"/>
      <c r="G28" s="700"/>
    </row>
    <row r="29" spans="1:7" s="693" customFormat="1" ht="4.5" customHeight="1">
      <c r="A29" s="694"/>
      <c r="B29" s="695"/>
      <c r="C29" s="696"/>
      <c r="D29" s="695"/>
      <c r="E29" s="696"/>
      <c r="F29" s="695"/>
      <c r="G29" s="700"/>
    </row>
    <row r="30" spans="1:7" s="693" customFormat="1" ht="10.5" customHeight="1">
      <c r="A30" s="697" t="s">
        <v>1115</v>
      </c>
      <c r="B30" s="695">
        <v>4026</v>
      </c>
      <c r="C30" s="696" t="s">
        <v>1116</v>
      </c>
      <c r="D30" s="695">
        <v>4002</v>
      </c>
      <c r="E30" s="696" t="s">
        <v>1116</v>
      </c>
      <c r="F30" s="695" t="s">
        <v>1117</v>
      </c>
      <c r="G30" s="699" t="s">
        <v>1118</v>
      </c>
    </row>
    <row r="31" spans="1:7" s="693" customFormat="1" ht="10.5" customHeight="1">
      <c r="A31" s="694"/>
      <c r="B31" s="695"/>
      <c r="C31" s="699" t="s">
        <v>1119</v>
      </c>
      <c r="D31" s="695"/>
      <c r="E31" s="696" t="s">
        <v>1120</v>
      </c>
      <c r="F31" s="695"/>
      <c r="G31" s="700"/>
    </row>
    <row r="32" spans="1:7" s="693" customFormat="1" ht="4.5" customHeight="1">
      <c r="A32" s="694"/>
      <c r="B32" s="695"/>
      <c r="C32" s="696"/>
      <c r="D32" s="695"/>
      <c r="E32" s="696"/>
      <c r="F32" s="695"/>
      <c r="G32" s="700"/>
    </row>
    <row r="33" spans="1:7" s="693" customFormat="1" ht="10.5" customHeight="1">
      <c r="A33" s="697" t="s">
        <v>1121</v>
      </c>
      <c r="B33" s="695">
        <v>3300</v>
      </c>
      <c r="C33" s="696" t="s">
        <v>1122</v>
      </c>
      <c r="D33" s="695">
        <v>3301</v>
      </c>
      <c r="E33" s="696" t="s">
        <v>1122</v>
      </c>
      <c r="F33" s="695" t="s">
        <v>1123</v>
      </c>
      <c r="G33" s="699" t="s">
        <v>1124</v>
      </c>
    </row>
    <row r="34" spans="1:7" s="693" customFormat="1" ht="10.5" customHeight="1">
      <c r="A34" s="694"/>
      <c r="B34" s="695"/>
      <c r="C34" s="699" t="s">
        <v>1125</v>
      </c>
      <c r="D34" s="695"/>
      <c r="E34" s="696" t="s">
        <v>1126</v>
      </c>
      <c r="F34" s="695"/>
      <c r="G34" s="700"/>
    </row>
    <row r="35" spans="1:7" s="693" customFormat="1" ht="4.5" customHeight="1">
      <c r="A35" s="694"/>
      <c r="B35" s="695"/>
      <c r="C35" s="696"/>
      <c r="D35" s="695"/>
      <c r="E35" s="696"/>
      <c r="F35" s="695"/>
      <c r="G35" s="700"/>
    </row>
    <row r="36" spans="1:7" s="693" customFormat="1" ht="10.5" customHeight="1">
      <c r="A36" s="697" t="s">
        <v>1127</v>
      </c>
      <c r="B36" s="695">
        <v>5000</v>
      </c>
      <c r="C36" s="696" t="s">
        <v>1128</v>
      </c>
      <c r="D36" s="695">
        <v>5002</v>
      </c>
      <c r="E36" s="696" t="s">
        <v>1128</v>
      </c>
      <c r="F36" s="695" t="s">
        <v>1129</v>
      </c>
      <c r="G36" s="507" t="s">
        <v>1130</v>
      </c>
    </row>
    <row r="37" spans="1:7" s="693" customFormat="1" ht="10.5" customHeight="1">
      <c r="A37" s="694" t="s">
        <v>1094</v>
      </c>
      <c r="B37" s="695"/>
      <c r="C37" s="699" t="s">
        <v>1131</v>
      </c>
      <c r="D37" s="695"/>
      <c r="E37" s="696" t="s">
        <v>1132</v>
      </c>
      <c r="F37" s="695"/>
      <c r="G37" s="700"/>
    </row>
    <row r="38" spans="1:7" s="693" customFormat="1" ht="4.5" customHeight="1">
      <c r="A38" s="694"/>
      <c r="B38" s="695"/>
      <c r="C38" s="696"/>
      <c r="D38" s="695"/>
      <c r="E38" s="696"/>
      <c r="F38" s="695"/>
      <c r="G38" s="700"/>
    </row>
    <row r="39" spans="1:7" s="693" customFormat="1" ht="10.5" customHeight="1">
      <c r="A39" s="697" t="s">
        <v>1133</v>
      </c>
      <c r="B39" s="695">
        <v>2800</v>
      </c>
      <c r="C39" s="696" t="s">
        <v>1134</v>
      </c>
      <c r="D39" s="695">
        <v>2801</v>
      </c>
      <c r="E39" s="696" t="s">
        <v>1135</v>
      </c>
      <c r="F39" s="695" t="s">
        <v>1136</v>
      </c>
      <c r="G39" s="699" t="s">
        <v>1137</v>
      </c>
    </row>
    <row r="40" spans="1:7" s="693" customFormat="1" ht="10.5" customHeight="1">
      <c r="A40" s="694"/>
      <c r="B40" s="695"/>
      <c r="C40" s="699" t="s">
        <v>1138</v>
      </c>
      <c r="D40" s="695"/>
      <c r="E40" s="696" t="s">
        <v>1139</v>
      </c>
      <c r="F40" s="695"/>
      <c r="G40" s="700"/>
    </row>
    <row r="41" spans="1:7" s="693" customFormat="1" ht="4.5" customHeight="1">
      <c r="A41" s="694"/>
      <c r="B41" s="695"/>
      <c r="C41" s="696"/>
      <c r="D41" s="695"/>
      <c r="E41" s="696"/>
      <c r="F41" s="695"/>
      <c r="G41" s="700"/>
    </row>
    <row r="42" spans="1:7" s="693" customFormat="1" ht="10.5" customHeight="1">
      <c r="A42" s="697" t="s">
        <v>1140</v>
      </c>
      <c r="B42" s="695">
        <v>3100</v>
      </c>
      <c r="C42" s="696" t="s">
        <v>1141</v>
      </c>
      <c r="D42" s="695">
        <v>3101</v>
      </c>
      <c r="E42" s="696" t="s">
        <v>1141</v>
      </c>
      <c r="F42" s="695" t="s">
        <v>1142</v>
      </c>
      <c r="G42" s="699" t="s">
        <v>1143</v>
      </c>
    </row>
    <row r="43" spans="1:7" s="693" customFormat="1" ht="10.5" customHeight="1">
      <c r="A43" s="694"/>
      <c r="B43" s="695"/>
      <c r="C43" s="699" t="s">
        <v>1144</v>
      </c>
      <c r="D43" s="695"/>
      <c r="E43" s="696" t="s">
        <v>1145</v>
      </c>
      <c r="F43" s="695"/>
      <c r="G43" s="700"/>
    </row>
    <row r="44" spans="1:7" s="693" customFormat="1" ht="4.5" customHeight="1">
      <c r="A44" s="694"/>
      <c r="B44" s="696"/>
      <c r="C44" s="696"/>
      <c r="D44" s="696"/>
      <c r="E44" s="696"/>
      <c r="F44" s="696"/>
      <c r="G44" s="696"/>
    </row>
    <row r="45" spans="1:7" s="693" customFormat="1" ht="10.5" customHeight="1">
      <c r="A45" s="697" t="s">
        <v>1146</v>
      </c>
      <c r="B45" s="695">
        <v>7400</v>
      </c>
      <c r="C45" s="696" t="s">
        <v>1147</v>
      </c>
      <c r="D45" s="695">
        <v>7401</v>
      </c>
      <c r="E45" s="696" t="s">
        <v>1147</v>
      </c>
      <c r="F45" s="695" t="s">
        <v>1148</v>
      </c>
      <c r="G45" s="699" t="s">
        <v>1149</v>
      </c>
    </row>
    <row r="46" spans="1:7" s="693" customFormat="1" ht="10.5" customHeight="1">
      <c r="A46" s="694"/>
      <c r="B46" s="695"/>
      <c r="C46" s="699" t="s">
        <v>1150</v>
      </c>
      <c r="D46" s="695"/>
      <c r="E46" s="696" t="s">
        <v>1151</v>
      </c>
      <c r="F46" s="695"/>
      <c r="G46" s="700"/>
    </row>
    <row r="47" spans="1:7" s="693" customFormat="1" ht="4.5" customHeight="1">
      <c r="A47" s="694"/>
      <c r="B47" s="695"/>
      <c r="C47" s="696"/>
      <c r="D47" s="695"/>
      <c r="E47" s="696"/>
      <c r="F47" s="695"/>
      <c r="G47" s="700"/>
    </row>
    <row r="48" spans="1:7" s="693" customFormat="1" ht="10.5" customHeight="1">
      <c r="A48" s="697" t="s">
        <v>1152</v>
      </c>
      <c r="B48" s="695">
        <v>4400</v>
      </c>
      <c r="C48" s="696" t="s">
        <v>1153</v>
      </c>
      <c r="D48" s="695">
        <v>4401</v>
      </c>
      <c r="E48" s="696" t="s">
        <v>1153</v>
      </c>
      <c r="F48" s="695" t="s">
        <v>1154</v>
      </c>
      <c r="G48" s="699" t="s">
        <v>1155</v>
      </c>
    </row>
    <row r="49" spans="1:7" s="693" customFormat="1" ht="10.5" customHeight="1">
      <c r="A49" s="694" t="s">
        <v>1094</v>
      </c>
      <c r="B49" s="695"/>
      <c r="C49" s="699" t="s">
        <v>1156</v>
      </c>
      <c r="D49" s="695"/>
      <c r="E49" s="696" t="s">
        <v>1157</v>
      </c>
      <c r="F49" s="695"/>
      <c r="G49" s="700"/>
    </row>
    <row r="50" spans="1:7" s="693" customFormat="1" ht="4.5" customHeight="1">
      <c r="A50" s="694"/>
      <c r="B50" s="695"/>
      <c r="C50" s="696"/>
      <c r="D50" s="695"/>
      <c r="E50" s="696"/>
      <c r="F50" s="695"/>
      <c r="G50" s="700"/>
    </row>
    <row r="51" spans="1:7" s="693" customFormat="1" ht="10.5" customHeight="1">
      <c r="A51" s="697" t="s">
        <v>1158</v>
      </c>
      <c r="B51" s="695">
        <v>7100</v>
      </c>
      <c r="C51" s="696" t="s">
        <v>1159</v>
      </c>
      <c r="D51" s="695">
        <v>7102</v>
      </c>
      <c r="E51" s="696" t="s">
        <v>1159</v>
      </c>
      <c r="F51" s="695" t="s">
        <v>1160</v>
      </c>
      <c r="G51" s="699" t="s">
        <v>1161</v>
      </c>
    </row>
    <row r="52" spans="1:7" s="693" customFormat="1" ht="10.5" customHeight="1">
      <c r="A52" s="694"/>
      <c r="B52" s="695"/>
      <c r="C52" s="699" t="s">
        <v>1162</v>
      </c>
      <c r="D52" s="695"/>
      <c r="E52" s="696" t="s">
        <v>1163</v>
      </c>
      <c r="F52" s="695"/>
      <c r="G52" s="700"/>
    </row>
    <row r="53" spans="1:7" s="693" customFormat="1" ht="4.5" customHeight="1">
      <c r="A53" s="694"/>
      <c r="B53" s="695"/>
      <c r="C53" s="696"/>
      <c r="D53" s="695"/>
      <c r="E53" s="696"/>
      <c r="F53" s="695"/>
      <c r="G53" s="700"/>
    </row>
    <row r="54" spans="1:7" s="693" customFormat="1" ht="10.5" customHeight="1">
      <c r="A54" s="697" t="s">
        <v>1164</v>
      </c>
      <c r="B54" s="695">
        <v>9700</v>
      </c>
      <c r="C54" s="696" t="s">
        <v>1165</v>
      </c>
      <c r="D54" s="695">
        <v>9701</v>
      </c>
      <c r="E54" s="696" t="s">
        <v>1165</v>
      </c>
      <c r="F54" s="695" t="s">
        <v>1166</v>
      </c>
      <c r="G54" s="699" t="s">
        <v>1167</v>
      </c>
    </row>
    <row r="55" spans="1:7" s="693" customFormat="1" ht="10.5" customHeight="1">
      <c r="A55" s="694"/>
      <c r="B55" s="695"/>
      <c r="C55" s="699" t="s">
        <v>1168</v>
      </c>
      <c r="D55" s="695"/>
      <c r="E55" s="696" t="s">
        <v>1169</v>
      </c>
      <c r="F55" s="695"/>
      <c r="G55" s="700"/>
    </row>
    <row r="56" spans="1:7" s="693" customFormat="1" ht="4.5" customHeight="1">
      <c r="A56" s="694"/>
      <c r="B56" s="695"/>
      <c r="C56" s="696"/>
      <c r="D56" s="695"/>
      <c r="E56" s="696"/>
      <c r="F56" s="695"/>
      <c r="G56" s="700"/>
    </row>
    <row r="57" spans="1:7" s="693" customFormat="1" ht="10.5" customHeight="1">
      <c r="A57" s="697" t="s">
        <v>1170</v>
      </c>
      <c r="B57" s="695">
        <v>8200</v>
      </c>
      <c r="C57" s="696" t="s">
        <v>1171</v>
      </c>
      <c r="D57" s="695">
        <v>8210</v>
      </c>
      <c r="E57" s="696" t="s">
        <v>1171</v>
      </c>
      <c r="F57" s="695" t="s">
        <v>1172</v>
      </c>
      <c r="G57" s="699" t="s">
        <v>1173</v>
      </c>
    </row>
    <row r="58" spans="1:7" s="693" customFormat="1" ht="10.5" customHeight="1">
      <c r="A58" s="694"/>
      <c r="B58" s="695"/>
      <c r="C58" s="699" t="s">
        <v>1174</v>
      </c>
      <c r="D58" s="695"/>
      <c r="E58" s="696" t="s">
        <v>1175</v>
      </c>
      <c r="F58" s="695"/>
      <c r="G58" s="700"/>
    </row>
    <row r="59" spans="1:7" s="693" customFormat="1" ht="4.5" customHeight="1">
      <c r="A59" s="694"/>
      <c r="B59" s="695"/>
      <c r="C59" s="696"/>
      <c r="D59" s="695"/>
      <c r="E59" s="696"/>
      <c r="F59" s="695"/>
      <c r="G59" s="700"/>
    </row>
    <row r="60" spans="1:7" s="693" customFormat="1" ht="10.5" customHeight="1">
      <c r="A60" s="697" t="s">
        <v>1176</v>
      </c>
      <c r="B60" s="695">
        <v>8900</v>
      </c>
      <c r="C60" s="696" t="s">
        <v>1177</v>
      </c>
      <c r="D60" s="695">
        <v>8901</v>
      </c>
      <c r="E60" s="696" t="s">
        <v>1177</v>
      </c>
      <c r="F60" s="695" t="s">
        <v>1178</v>
      </c>
      <c r="G60" s="699" t="s">
        <v>1179</v>
      </c>
    </row>
    <row r="61" spans="1:7" s="693" customFormat="1" ht="10.5" customHeight="1">
      <c r="A61" s="694"/>
      <c r="B61" s="695"/>
      <c r="C61" s="696" t="s">
        <v>1180</v>
      </c>
      <c r="D61" s="695"/>
      <c r="E61" s="696" t="s">
        <v>1181</v>
      </c>
      <c r="F61" s="695"/>
      <c r="G61" s="700"/>
    </row>
    <row r="62" spans="1:7" s="693" customFormat="1" ht="4.5" customHeight="1">
      <c r="A62" s="694"/>
      <c r="B62" s="695"/>
      <c r="C62" s="696"/>
      <c r="D62" s="695"/>
      <c r="E62" s="696"/>
      <c r="F62" s="695"/>
      <c r="G62" s="700"/>
    </row>
    <row r="63" spans="1:7" s="693" customFormat="1" ht="24.75" customHeight="1">
      <c r="A63" s="1023" t="s">
        <v>1182</v>
      </c>
      <c r="B63" s="1023"/>
      <c r="C63" s="1023"/>
      <c r="D63" s="1023"/>
      <c r="E63" s="1023"/>
      <c r="F63" s="1023"/>
      <c r="G63" s="1023"/>
    </row>
  </sheetData>
  <sheetProtection selectLockedCells="1" selectUnlockedCells="1"/>
  <mergeCells count="7">
    <mergeCell ref="A63:G63"/>
    <mergeCell ref="A1:G1"/>
    <mergeCell ref="A3:A4"/>
    <mergeCell ref="B3:C4"/>
    <mergeCell ref="D3:E4"/>
    <mergeCell ref="F3:F4"/>
    <mergeCell ref="G3:G4"/>
  </mergeCells>
  <printOptions horizontalCentered="1"/>
  <pageMargins left="0.11805555555555555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42"/>
  <sheetViews>
    <sheetView showGridLines="0" zoomScalePageLayoutView="0" workbookViewId="0" topLeftCell="A1">
      <selection activeCell="L13" sqref="L13"/>
    </sheetView>
  </sheetViews>
  <sheetFormatPr defaultColWidth="12.625" defaultRowHeight="12.75"/>
  <cols>
    <col min="1" max="1" width="2.75390625" style="204" customWidth="1"/>
    <col min="2" max="2" width="2.75390625" style="205" customWidth="1"/>
    <col min="3" max="3" width="11.125" style="206" customWidth="1"/>
    <col min="4" max="4" width="5.75390625" style="206" customWidth="1"/>
    <col min="5" max="5" width="16.125" style="206" customWidth="1"/>
    <col min="6" max="6" width="8.875" style="206" customWidth="1"/>
    <col min="7" max="15" width="8.75390625" style="206" customWidth="1"/>
    <col min="16" max="16" width="2.25390625" style="206" customWidth="1"/>
    <col min="17" max="17" width="2.125" style="206" customWidth="1"/>
    <col min="18" max="18" width="2.375" style="206" customWidth="1"/>
    <col min="19" max="20" width="2.25390625" style="206" customWidth="1"/>
    <col min="21" max="16384" width="12.625" style="206" customWidth="1"/>
  </cols>
  <sheetData>
    <row r="1" spans="16:20" ht="12">
      <c r="P1" s="768">
        <v>1616</v>
      </c>
      <c r="Q1" s="768"/>
      <c r="R1" s="768"/>
      <c r="S1" s="768"/>
      <c r="T1" s="768"/>
    </row>
    <row r="3" spans="1:20" s="211" customFormat="1" ht="18.75" customHeight="1">
      <c r="A3" s="186" t="s">
        <v>289</v>
      </c>
      <c r="B3" s="144" t="s">
        <v>290</v>
      </c>
      <c r="C3" s="145" t="s">
        <v>291</v>
      </c>
      <c r="D3" s="145"/>
      <c r="E3" s="145"/>
      <c r="F3" s="187"/>
      <c r="G3" s="188"/>
      <c r="H3" s="188"/>
      <c r="I3" s="207"/>
      <c r="J3" s="207"/>
      <c r="K3" s="207"/>
      <c r="L3" s="208"/>
      <c r="M3" s="208"/>
      <c r="N3" s="209"/>
      <c r="O3" s="210" t="s">
        <v>183</v>
      </c>
      <c r="P3" s="748" t="str">
        <f>elolap!$P$34</f>
        <v>13392</v>
      </c>
      <c r="Q3" s="748"/>
      <c r="R3" s="748"/>
      <c r="S3" s="748"/>
      <c r="T3" s="748"/>
    </row>
    <row r="4" spans="1:20" ht="19.5" customHeight="1">
      <c r="A4" s="770" t="s">
        <v>184</v>
      </c>
      <c r="B4" s="770"/>
      <c r="C4" s="752" t="s">
        <v>185</v>
      </c>
      <c r="D4" s="752"/>
      <c r="E4" s="752"/>
      <c r="F4" s="778" t="s">
        <v>292</v>
      </c>
      <c r="G4" s="778"/>
      <c r="H4" s="778"/>
      <c r="I4" s="778" t="s">
        <v>293</v>
      </c>
      <c r="J4" s="778"/>
      <c r="K4" s="778"/>
      <c r="L4" s="752" t="s">
        <v>294</v>
      </c>
      <c r="M4" s="752"/>
      <c r="N4" s="752"/>
      <c r="O4" s="752" t="s">
        <v>295</v>
      </c>
      <c r="P4" s="752"/>
      <c r="Q4" s="752"/>
      <c r="R4" s="752"/>
      <c r="S4" s="752"/>
      <c r="T4" s="752"/>
    </row>
    <row r="5" spans="1:20" ht="18" customHeight="1">
      <c r="A5" s="770"/>
      <c r="B5" s="770"/>
      <c r="C5" s="752"/>
      <c r="D5" s="752"/>
      <c r="E5" s="752"/>
      <c r="F5" s="779" t="s">
        <v>190</v>
      </c>
      <c r="G5" s="779"/>
      <c r="H5" s="779"/>
      <c r="I5" s="780" t="s">
        <v>190</v>
      </c>
      <c r="J5" s="780"/>
      <c r="K5" s="780"/>
      <c r="L5" s="756" t="s">
        <v>190</v>
      </c>
      <c r="M5" s="756"/>
      <c r="N5" s="756"/>
      <c r="O5" s="152" t="s">
        <v>296</v>
      </c>
      <c r="P5" s="757" t="s">
        <v>297</v>
      </c>
      <c r="Q5" s="757"/>
      <c r="R5" s="757"/>
      <c r="S5" s="757"/>
      <c r="T5" s="757"/>
    </row>
    <row r="6" spans="1:20" ht="13.5" customHeight="1">
      <c r="A6" s="770"/>
      <c r="B6" s="770"/>
      <c r="C6" s="752"/>
      <c r="D6" s="752"/>
      <c r="E6" s="752"/>
      <c r="F6" s="189" t="s">
        <v>196</v>
      </c>
      <c r="G6" s="156" t="s">
        <v>194</v>
      </c>
      <c r="H6" s="154" t="s">
        <v>195</v>
      </c>
      <c r="I6" s="189" t="s">
        <v>196</v>
      </c>
      <c r="J6" s="212" t="s">
        <v>194</v>
      </c>
      <c r="K6" s="154" t="s">
        <v>195</v>
      </c>
      <c r="L6" s="189" t="s">
        <v>196</v>
      </c>
      <c r="M6" s="212" t="s">
        <v>194</v>
      </c>
      <c r="N6" s="154" t="s">
        <v>195</v>
      </c>
      <c r="O6" s="757" t="s">
        <v>197</v>
      </c>
      <c r="P6" s="757"/>
      <c r="Q6" s="757"/>
      <c r="R6" s="757"/>
      <c r="S6" s="757"/>
      <c r="T6" s="757"/>
    </row>
    <row r="7" spans="1:20" ht="12" customHeight="1">
      <c r="A7" s="770"/>
      <c r="B7" s="770"/>
      <c r="C7" s="752"/>
      <c r="D7" s="752"/>
      <c r="E7" s="752"/>
      <c r="F7" s="191" t="s">
        <v>198</v>
      </c>
      <c r="G7" s="191" t="s">
        <v>199</v>
      </c>
      <c r="H7" s="191" t="s">
        <v>200</v>
      </c>
      <c r="I7" s="191" t="s">
        <v>201</v>
      </c>
      <c r="J7" s="157" t="s">
        <v>202</v>
      </c>
      <c r="K7" s="191" t="s">
        <v>203</v>
      </c>
      <c r="L7" s="191" t="s">
        <v>204</v>
      </c>
      <c r="M7" s="191" t="s">
        <v>260</v>
      </c>
      <c r="N7" s="150" t="s">
        <v>261</v>
      </c>
      <c r="O7" s="191" t="s">
        <v>262</v>
      </c>
      <c r="P7" s="758" t="s">
        <v>263</v>
      </c>
      <c r="Q7" s="758"/>
      <c r="R7" s="758"/>
      <c r="S7" s="758"/>
      <c r="T7" s="758"/>
    </row>
    <row r="8" spans="1:20" s="211" customFormat="1" ht="15.75" customHeight="1">
      <c r="A8" s="759" t="s">
        <v>62</v>
      </c>
      <c r="B8" s="759"/>
      <c r="C8" s="781" t="s">
        <v>298</v>
      </c>
      <c r="D8" s="213" t="s">
        <v>299</v>
      </c>
      <c r="E8" s="214"/>
      <c r="F8" s="159">
        <v>34</v>
      </c>
      <c r="G8" s="159">
        <v>4</v>
      </c>
      <c r="H8" s="159">
        <v>1982</v>
      </c>
      <c r="I8" s="159">
        <v>0</v>
      </c>
      <c r="J8" s="159">
        <v>0</v>
      </c>
      <c r="K8" s="159">
        <v>0</v>
      </c>
      <c r="L8" s="159">
        <v>34</v>
      </c>
      <c r="M8" s="159">
        <v>4</v>
      </c>
      <c r="N8" s="159">
        <v>1982</v>
      </c>
      <c r="O8" s="159">
        <v>908946</v>
      </c>
      <c r="P8" s="760">
        <v>727323</v>
      </c>
      <c r="Q8" s="760"/>
      <c r="R8" s="760"/>
      <c r="S8" s="760"/>
      <c r="T8" s="760"/>
    </row>
    <row r="9" spans="1:20" s="211" customFormat="1" ht="15.75" customHeight="1">
      <c r="A9" s="759" t="s">
        <v>57</v>
      </c>
      <c r="B9" s="759"/>
      <c r="C9" s="781"/>
      <c r="D9" s="213" t="s">
        <v>300</v>
      </c>
      <c r="E9" s="214"/>
      <c r="F9" s="159">
        <v>4</v>
      </c>
      <c r="G9" s="159">
        <v>0</v>
      </c>
      <c r="H9" s="159">
        <v>3211</v>
      </c>
      <c r="I9" s="159">
        <v>0</v>
      </c>
      <c r="J9" s="159">
        <v>0</v>
      </c>
      <c r="K9" s="159">
        <v>0</v>
      </c>
      <c r="L9" s="159">
        <v>4</v>
      </c>
      <c r="M9" s="159">
        <v>0</v>
      </c>
      <c r="N9" s="159">
        <v>3211</v>
      </c>
      <c r="O9" s="159">
        <v>113302</v>
      </c>
      <c r="P9" s="760">
        <v>49342</v>
      </c>
      <c r="Q9" s="760"/>
      <c r="R9" s="760"/>
      <c r="S9" s="760"/>
      <c r="T9" s="760"/>
    </row>
    <row r="10" spans="1:20" s="211" customFormat="1" ht="15.75" customHeight="1">
      <c r="A10" s="759" t="s">
        <v>55</v>
      </c>
      <c r="B10" s="759"/>
      <c r="C10" s="781"/>
      <c r="D10" s="213" t="s">
        <v>301</v>
      </c>
      <c r="E10" s="214"/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760">
        <v>0</v>
      </c>
      <c r="Q10" s="760"/>
      <c r="R10" s="760"/>
      <c r="S10" s="760"/>
      <c r="T10" s="760"/>
    </row>
    <row r="11" spans="1:20" s="211" customFormat="1" ht="15.75" customHeight="1">
      <c r="A11" s="759" t="s">
        <v>59</v>
      </c>
      <c r="B11" s="759"/>
      <c r="C11" s="781"/>
      <c r="D11" s="213" t="s">
        <v>302</v>
      </c>
      <c r="E11" s="214"/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760">
        <v>0</v>
      </c>
      <c r="Q11" s="760"/>
      <c r="R11" s="760"/>
      <c r="S11" s="760"/>
      <c r="T11" s="760"/>
    </row>
    <row r="12" spans="1:20" s="211" customFormat="1" ht="15.75" customHeight="1">
      <c r="A12" s="759" t="s">
        <v>61</v>
      </c>
      <c r="B12" s="759"/>
      <c r="C12" s="781"/>
      <c r="D12" s="213" t="s">
        <v>303</v>
      </c>
      <c r="E12" s="214"/>
      <c r="F12" s="159">
        <v>0</v>
      </c>
      <c r="G12" s="159">
        <v>0</v>
      </c>
      <c r="H12" s="159">
        <v>0</v>
      </c>
      <c r="I12" s="194"/>
      <c r="J12" s="194"/>
      <c r="K12" s="194"/>
      <c r="L12" s="159">
        <v>0</v>
      </c>
      <c r="M12" s="159">
        <v>0</v>
      </c>
      <c r="N12" s="159">
        <v>0</v>
      </c>
      <c r="O12" s="159">
        <v>0</v>
      </c>
      <c r="P12" s="760">
        <v>0</v>
      </c>
      <c r="Q12" s="760"/>
      <c r="R12" s="760"/>
      <c r="S12" s="760"/>
      <c r="T12" s="760"/>
    </row>
    <row r="13" spans="1:20" s="211" customFormat="1" ht="15.75" customHeight="1">
      <c r="A13" s="759" t="s">
        <v>64</v>
      </c>
      <c r="B13" s="759"/>
      <c r="C13" s="215" t="s">
        <v>304</v>
      </c>
      <c r="D13" s="215"/>
      <c r="E13" s="216"/>
      <c r="F13" s="159">
        <v>38</v>
      </c>
      <c r="G13" s="159">
        <v>4</v>
      </c>
      <c r="H13" s="159">
        <v>5193</v>
      </c>
      <c r="I13" s="159">
        <v>0</v>
      </c>
      <c r="J13" s="159">
        <v>0</v>
      </c>
      <c r="K13" s="159">
        <v>0</v>
      </c>
      <c r="L13" s="159">
        <v>38</v>
      </c>
      <c r="M13" s="159">
        <v>4</v>
      </c>
      <c r="N13" s="159">
        <v>5193</v>
      </c>
      <c r="O13" s="159">
        <v>1022248</v>
      </c>
      <c r="P13" s="760">
        <v>776665</v>
      </c>
      <c r="Q13" s="760"/>
      <c r="R13" s="760"/>
      <c r="S13" s="760"/>
      <c r="T13" s="760"/>
    </row>
    <row r="14" spans="1:20" s="211" customFormat="1" ht="15.75" customHeight="1">
      <c r="A14" s="759" t="s">
        <v>66</v>
      </c>
      <c r="B14" s="759"/>
      <c r="C14" s="213" t="s">
        <v>305</v>
      </c>
      <c r="D14" s="213"/>
      <c r="E14" s="214"/>
      <c r="F14" s="159">
        <v>2</v>
      </c>
      <c r="G14" s="159">
        <v>0</v>
      </c>
      <c r="H14" s="159">
        <v>930</v>
      </c>
      <c r="I14" s="159">
        <v>0</v>
      </c>
      <c r="J14" s="159">
        <v>0</v>
      </c>
      <c r="K14" s="159">
        <v>0</v>
      </c>
      <c r="L14" s="159">
        <v>2</v>
      </c>
      <c r="M14" s="159">
        <v>0</v>
      </c>
      <c r="N14" s="159">
        <v>930</v>
      </c>
      <c r="O14" s="217"/>
      <c r="P14" s="218"/>
      <c r="Q14" s="219"/>
      <c r="R14" s="219"/>
      <c r="S14" s="219"/>
      <c r="T14" s="220"/>
    </row>
    <row r="15" spans="1:20" s="211" customFormat="1" ht="15.75" customHeight="1">
      <c r="A15" s="759" t="s">
        <v>68</v>
      </c>
      <c r="B15" s="759"/>
      <c r="C15" s="754" t="s">
        <v>306</v>
      </c>
      <c r="D15" s="213" t="s">
        <v>307</v>
      </c>
      <c r="E15" s="214"/>
      <c r="F15" s="194"/>
      <c r="G15" s="159">
        <v>0</v>
      </c>
      <c r="H15" s="159">
        <v>1235</v>
      </c>
      <c r="I15" s="194"/>
      <c r="J15" s="159">
        <v>0</v>
      </c>
      <c r="K15" s="159">
        <v>0</v>
      </c>
      <c r="L15" s="194"/>
      <c r="M15" s="159">
        <v>0</v>
      </c>
      <c r="N15" s="159">
        <v>1235</v>
      </c>
      <c r="O15" s="217"/>
      <c r="P15" s="218"/>
      <c r="Q15" s="219"/>
      <c r="R15" s="219"/>
      <c r="S15" s="219"/>
      <c r="T15" s="221"/>
    </row>
    <row r="16" spans="1:20" s="211" customFormat="1" ht="15.75" customHeight="1">
      <c r="A16" s="759" t="s">
        <v>70</v>
      </c>
      <c r="B16" s="759"/>
      <c r="C16" s="754"/>
      <c r="D16" s="213" t="s">
        <v>308</v>
      </c>
      <c r="E16" s="214"/>
      <c r="F16" s="194"/>
      <c r="G16" s="159">
        <v>3</v>
      </c>
      <c r="H16" s="159">
        <v>614</v>
      </c>
      <c r="I16" s="194"/>
      <c r="J16" s="159">
        <v>0</v>
      </c>
      <c r="K16" s="159">
        <v>0</v>
      </c>
      <c r="L16" s="194"/>
      <c r="M16" s="159">
        <v>3</v>
      </c>
      <c r="N16" s="159">
        <v>614</v>
      </c>
      <c r="O16" s="217"/>
      <c r="P16" s="218"/>
      <c r="Q16" s="219"/>
      <c r="R16" s="219"/>
      <c r="S16" s="219"/>
      <c r="T16" s="220"/>
    </row>
    <row r="17" spans="1:20" s="211" customFormat="1" ht="15.75" customHeight="1">
      <c r="A17" s="759" t="s">
        <v>217</v>
      </c>
      <c r="B17" s="759"/>
      <c r="C17" s="754"/>
      <c r="D17" s="213" t="s">
        <v>309</v>
      </c>
      <c r="E17" s="214"/>
      <c r="F17" s="194"/>
      <c r="G17" s="159">
        <v>0</v>
      </c>
      <c r="H17" s="159">
        <v>8366</v>
      </c>
      <c r="I17" s="194"/>
      <c r="J17" s="159">
        <v>0</v>
      </c>
      <c r="K17" s="159">
        <v>0</v>
      </c>
      <c r="L17" s="194"/>
      <c r="M17" s="159">
        <v>0</v>
      </c>
      <c r="N17" s="159">
        <v>8366</v>
      </c>
      <c r="O17" s="217"/>
      <c r="P17" s="218"/>
      <c r="Q17" s="219"/>
      <c r="R17" s="219"/>
      <c r="S17" s="219"/>
      <c r="T17" s="220"/>
    </row>
    <row r="18" spans="1:20" s="211" customFormat="1" ht="15.75" customHeight="1">
      <c r="A18" s="759" t="s">
        <v>219</v>
      </c>
      <c r="B18" s="759"/>
      <c r="C18" s="754" t="s">
        <v>310</v>
      </c>
      <c r="D18" s="213" t="s">
        <v>311</v>
      </c>
      <c r="E18" s="214"/>
      <c r="F18" s="194"/>
      <c r="G18" s="159">
        <v>4</v>
      </c>
      <c r="H18" s="159">
        <v>5193</v>
      </c>
      <c r="I18" s="194"/>
      <c r="J18" s="159">
        <v>0</v>
      </c>
      <c r="K18" s="159">
        <v>0</v>
      </c>
      <c r="L18" s="194"/>
      <c r="M18" s="159">
        <v>4</v>
      </c>
      <c r="N18" s="159">
        <v>5193</v>
      </c>
      <c r="O18" s="217"/>
      <c r="P18" s="218"/>
      <c r="Q18" s="219"/>
      <c r="R18" s="219"/>
      <c r="S18" s="219"/>
      <c r="T18" s="220"/>
    </row>
    <row r="19" spans="1:20" s="211" customFormat="1" ht="15.75" customHeight="1">
      <c r="A19" s="759" t="s">
        <v>221</v>
      </c>
      <c r="B19" s="759"/>
      <c r="C19" s="754"/>
      <c r="D19" s="213" t="s">
        <v>312</v>
      </c>
      <c r="E19" s="214"/>
      <c r="F19" s="194"/>
      <c r="G19" s="159">
        <v>0</v>
      </c>
      <c r="H19" s="159">
        <v>0</v>
      </c>
      <c r="I19" s="194"/>
      <c r="J19" s="159">
        <v>0</v>
      </c>
      <c r="K19" s="159">
        <v>0</v>
      </c>
      <c r="L19" s="194"/>
      <c r="M19" s="159">
        <v>0</v>
      </c>
      <c r="N19" s="159">
        <v>0</v>
      </c>
      <c r="O19" s="217"/>
      <c r="P19" s="218"/>
      <c r="Q19" s="219"/>
      <c r="R19" s="219"/>
      <c r="S19" s="219"/>
      <c r="T19" s="220"/>
    </row>
    <row r="20" spans="1:20" s="211" customFormat="1" ht="15.75" customHeight="1">
      <c r="A20" s="759" t="s">
        <v>223</v>
      </c>
      <c r="B20" s="759"/>
      <c r="C20" s="152" t="s">
        <v>310</v>
      </c>
      <c r="D20" s="213" t="s">
        <v>313</v>
      </c>
      <c r="E20" s="214"/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217"/>
      <c r="P20" s="218"/>
      <c r="Q20" s="219"/>
      <c r="R20" s="219"/>
      <c r="S20" s="219"/>
      <c r="T20" s="220"/>
    </row>
    <row r="21" spans="1:20" s="211" customFormat="1" ht="12">
      <c r="A21" s="185"/>
      <c r="B21" s="203"/>
      <c r="C21" s="188"/>
      <c r="D21" s="188"/>
      <c r="E21" s="188"/>
      <c r="F21" s="188"/>
      <c r="G21" s="202"/>
      <c r="H21" s="202"/>
      <c r="I21" s="202"/>
      <c r="J21" s="202"/>
      <c r="K21" s="202"/>
      <c r="L21" s="202"/>
      <c r="M21" s="202"/>
      <c r="N21" s="202"/>
      <c r="O21" s="222"/>
      <c r="P21" s="222"/>
      <c r="Q21" s="222"/>
      <c r="R21" s="222"/>
      <c r="S21" s="222"/>
      <c r="T21" s="222"/>
    </row>
    <row r="22" spans="1:20" s="211" customFormat="1" ht="12">
      <c r="A22" s="185"/>
      <c r="B22" s="203"/>
      <c r="C22" s="188"/>
      <c r="D22" s="188"/>
      <c r="E22" s="188"/>
      <c r="F22" s="188"/>
      <c r="G22" s="202"/>
      <c r="H22" s="202"/>
      <c r="I22" s="202"/>
      <c r="J22" s="202"/>
      <c r="K22" s="202"/>
      <c r="L22" s="202"/>
      <c r="M22" s="202"/>
      <c r="N22" s="202"/>
      <c r="O22" s="222"/>
      <c r="P22" s="222"/>
      <c r="Q22" s="222"/>
      <c r="R22" s="222"/>
      <c r="S22" s="222"/>
      <c r="T22" s="222"/>
    </row>
    <row r="23" spans="1:20" s="211" customFormat="1" ht="12">
      <c r="A23" s="185"/>
      <c r="B23" s="203"/>
      <c r="C23" s="188"/>
      <c r="D23" s="188"/>
      <c r="E23" s="188"/>
      <c r="F23" s="188"/>
      <c r="G23" s="202"/>
      <c r="H23" s="202"/>
      <c r="I23" s="202"/>
      <c r="J23" s="202"/>
      <c r="K23" s="202"/>
      <c r="L23" s="202"/>
      <c r="M23" s="202"/>
      <c r="N23" s="202"/>
      <c r="O23" s="222"/>
      <c r="P23" s="222"/>
      <c r="Q23" s="222"/>
      <c r="R23" s="222"/>
      <c r="S23" s="222"/>
      <c r="T23" s="222"/>
    </row>
    <row r="24" spans="1:20" s="211" customFormat="1" ht="12">
      <c r="A24" s="223"/>
      <c r="B24" s="224"/>
      <c r="G24" s="225"/>
      <c r="H24" s="225"/>
      <c r="I24" s="225"/>
      <c r="J24" s="225"/>
      <c r="K24" s="225"/>
      <c r="L24" s="225"/>
      <c r="M24" s="225"/>
      <c r="N24" s="225"/>
      <c r="O24" s="222"/>
      <c r="P24" s="222"/>
      <c r="Q24" s="222"/>
      <c r="R24" s="222"/>
      <c r="S24" s="222"/>
      <c r="T24" s="222"/>
    </row>
    <row r="25" spans="1:20" s="211" customFormat="1" ht="12">
      <c r="A25" s="223"/>
      <c r="B25" s="224"/>
      <c r="G25" s="225"/>
      <c r="H25" s="225"/>
      <c r="I25" s="225"/>
      <c r="J25" s="225"/>
      <c r="K25" s="225"/>
      <c r="L25" s="225"/>
      <c r="M25" s="225"/>
      <c r="N25" s="225"/>
      <c r="O25" s="222"/>
      <c r="P25" s="222"/>
      <c r="Q25" s="222"/>
      <c r="R25" s="222"/>
      <c r="S25" s="222"/>
      <c r="T25" s="222"/>
    </row>
    <row r="26" spans="1:20" s="211" customFormat="1" ht="12">
      <c r="A26" s="223"/>
      <c r="B26" s="224"/>
      <c r="G26" s="225"/>
      <c r="H26" s="225"/>
      <c r="I26" s="225"/>
      <c r="J26" s="225"/>
      <c r="K26" s="225"/>
      <c r="L26" s="225"/>
      <c r="M26" s="225"/>
      <c r="N26" s="225"/>
      <c r="O26" s="222"/>
      <c r="P26" s="222"/>
      <c r="Q26" s="222"/>
      <c r="R26" s="222"/>
      <c r="S26" s="222"/>
      <c r="T26" s="222"/>
    </row>
    <row r="27" spans="1:20" s="211" customFormat="1" ht="12">
      <c r="A27" s="223"/>
      <c r="B27" s="224"/>
      <c r="G27" s="225"/>
      <c r="H27" s="225"/>
      <c r="I27" s="225"/>
      <c r="J27" s="225"/>
      <c r="K27" s="225"/>
      <c r="L27" s="225"/>
      <c r="M27" s="225"/>
      <c r="N27" s="225"/>
      <c r="O27" s="222"/>
      <c r="P27" s="222"/>
      <c r="Q27" s="222"/>
      <c r="R27" s="222"/>
      <c r="S27" s="222"/>
      <c r="T27" s="222"/>
    </row>
    <row r="28" spans="1:20" s="211" customFormat="1" ht="12">
      <c r="A28" s="223"/>
      <c r="B28" s="224"/>
      <c r="G28" s="225"/>
      <c r="H28" s="225"/>
      <c r="I28" s="225"/>
      <c r="J28" s="225"/>
      <c r="K28" s="225"/>
      <c r="L28" s="225"/>
      <c r="M28" s="225"/>
      <c r="N28" s="225"/>
      <c r="O28" s="222"/>
      <c r="P28" s="222"/>
      <c r="Q28" s="222"/>
      <c r="R28" s="222"/>
      <c r="S28" s="222"/>
      <c r="T28" s="222"/>
    </row>
    <row r="29" spans="1:20" s="211" customFormat="1" ht="12">
      <c r="A29" s="223"/>
      <c r="B29" s="224"/>
      <c r="G29" s="225"/>
      <c r="H29" s="225"/>
      <c r="I29" s="225"/>
      <c r="J29" s="225"/>
      <c r="K29" s="225"/>
      <c r="L29" s="225"/>
      <c r="M29" s="225"/>
      <c r="N29" s="225"/>
      <c r="O29" s="222"/>
      <c r="P29" s="222"/>
      <c r="Q29" s="222"/>
      <c r="R29" s="222"/>
      <c r="S29" s="222"/>
      <c r="T29" s="222"/>
    </row>
    <row r="30" spans="1:20" s="211" customFormat="1" ht="12">
      <c r="A30" s="223"/>
      <c r="B30" s="224"/>
      <c r="G30" s="225"/>
      <c r="H30" s="225"/>
      <c r="I30" s="225"/>
      <c r="J30" s="225"/>
      <c r="K30" s="225"/>
      <c r="L30" s="225"/>
      <c r="M30" s="225"/>
      <c r="N30" s="225"/>
      <c r="O30" s="222"/>
      <c r="P30" s="222"/>
      <c r="Q30" s="222"/>
      <c r="R30" s="222"/>
      <c r="S30" s="222"/>
      <c r="T30" s="222"/>
    </row>
    <row r="31" spans="1:20" s="211" customFormat="1" ht="12">
      <c r="A31" s="223"/>
      <c r="B31" s="224"/>
      <c r="G31" s="225"/>
      <c r="H31" s="225"/>
      <c r="I31" s="225"/>
      <c r="J31" s="225"/>
      <c r="K31" s="225"/>
      <c r="L31" s="225"/>
      <c r="M31" s="225"/>
      <c r="N31" s="225"/>
      <c r="O31" s="222"/>
      <c r="P31" s="222"/>
      <c r="Q31" s="222"/>
      <c r="R31" s="222"/>
      <c r="S31" s="222"/>
      <c r="T31" s="222"/>
    </row>
    <row r="32" spans="1:20" s="211" customFormat="1" ht="12">
      <c r="A32" s="223"/>
      <c r="B32" s="224"/>
      <c r="G32" s="225"/>
      <c r="H32" s="225"/>
      <c r="I32" s="225"/>
      <c r="J32" s="225"/>
      <c r="K32" s="225"/>
      <c r="L32" s="225"/>
      <c r="M32" s="225"/>
      <c r="N32" s="225"/>
      <c r="O32" s="222"/>
      <c r="P32" s="222"/>
      <c r="Q32" s="222"/>
      <c r="R32" s="222"/>
      <c r="S32" s="222"/>
      <c r="T32" s="222"/>
    </row>
    <row r="33" spans="1:20" s="211" customFormat="1" ht="12">
      <c r="A33" s="223"/>
      <c r="B33" s="224"/>
      <c r="G33" s="225"/>
      <c r="H33" s="225"/>
      <c r="I33" s="225"/>
      <c r="J33" s="225"/>
      <c r="K33" s="225"/>
      <c r="L33" s="225"/>
      <c r="M33" s="225"/>
      <c r="N33" s="225"/>
      <c r="O33" s="222"/>
      <c r="P33" s="222"/>
      <c r="Q33" s="222"/>
      <c r="R33" s="222"/>
      <c r="S33" s="222"/>
      <c r="T33" s="222"/>
    </row>
    <row r="34" spans="1:20" s="211" customFormat="1" ht="12">
      <c r="A34" s="223"/>
      <c r="B34" s="224"/>
      <c r="G34" s="225"/>
      <c r="H34" s="225"/>
      <c r="I34" s="225"/>
      <c r="J34" s="225"/>
      <c r="K34" s="225"/>
      <c r="L34" s="225"/>
      <c r="M34" s="225"/>
      <c r="N34" s="225"/>
      <c r="O34" s="222"/>
      <c r="P34" s="222"/>
      <c r="Q34" s="222"/>
      <c r="R34" s="222"/>
      <c r="S34" s="222"/>
      <c r="T34" s="222"/>
    </row>
    <row r="35" spans="1:20" s="211" customFormat="1" ht="12">
      <c r="A35" s="223"/>
      <c r="B35" s="224"/>
      <c r="G35" s="225"/>
      <c r="H35" s="225"/>
      <c r="I35" s="225"/>
      <c r="J35" s="225"/>
      <c r="K35" s="225"/>
      <c r="L35" s="225"/>
      <c r="M35" s="225"/>
      <c r="N35" s="225"/>
      <c r="O35" s="222"/>
      <c r="P35" s="222"/>
      <c r="Q35" s="222"/>
      <c r="R35" s="222"/>
      <c r="S35" s="222"/>
      <c r="T35" s="222"/>
    </row>
    <row r="36" spans="1:14" s="211" customFormat="1" ht="12">
      <c r="A36" s="223"/>
      <c r="B36" s="224"/>
      <c r="G36" s="225"/>
      <c r="H36" s="225"/>
      <c r="I36" s="225"/>
      <c r="J36" s="225"/>
      <c r="K36" s="225"/>
      <c r="L36" s="225"/>
      <c r="M36" s="225"/>
      <c r="N36" s="225"/>
    </row>
    <row r="37" spans="1:14" s="211" customFormat="1" ht="12">
      <c r="A37" s="223"/>
      <c r="B37" s="224"/>
      <c r="G37" s="225"/>
      <c r="H37" s="225"/>
      <c r="I37" s="225"/>
      <c r="J37" s="225"/>
      <c r="K37" s="225"/>
      <c r="L37" s="225"/>
      <c r="M37" s="225"/>
      <c r="N37" s="225"/>
    </row>
    <row r="38" spans="1:14" s="211" customFormat="1" ht="12">
      <c r="A38" s="223"/>
      <c r="B38" s="224"/>
      <c r="G38" s="225"/>
      <c r="H38" s="225"/>
      <c r="I38" s="225"/>
      <c r="J38" s="225"/>
      <c r="K38" s="225"/>
      <c r="L38" s="225"/>
      <c r="M38" s="225"/>
      <c r="N38" s="225"/>
    </row>
    <row r="39" spans="1:14" s="211" customFormat="1" ht="12">
      <c r="A39" s="223"/>
      <c r="B39" s="224"/>
      <c r="G39" s="225"/>
      <c r="H39" s="225"/>
      <c r="I39" s="225"/>
      <c r="J39" s="225"/>
      <c r="K39" s="225"/>
      <c r="L39" s="225"/>
      <c r="M39" s="225"/>
      <c r="N39" s="225"/>
    </row>
    <row r="40" spans="1:14" s="211" customFormat="1" ht="12">
      <c r="A40" s="223"/>
      <c r="B40" s="224"/>
      <c r="G40" s="225"/>
      <c r="H40" s="225"/>
      <c r="I40" s="225"/>
      <c r="J40" s="225"/>
      <c r="K40" s="225"/>
      <c r="L40" s="225"/>
      <c r="M40" s="225"/>
      <c r="N40" s="225"/>
    </row>
    <row r="41" spans="1:14" s="211" customFormat="1" ht="12">
      <c r="A41" s="223"/>
      <c r="B41" s="224"/>
      <c r="G41" s="225"/>
      <c r="H41" s="225"/>
      <c r="I41" s="225"/>
      <c r="J41" s="225"/>
      <c r="K41" s="225"/>
      <c r="L41" s="225"/>
      <c r="M41" s="225"/>
      <c r="N41" s="225"/>
    </row>
    <row r="42" spans="1:20" s="211" customFormat="1" ht="16.5" customHeight="1">
      <c r="A42" s="223"/>
      <c r="B42" s="224"/>
      <c r="D42" s="782">
        <v>5</v>
      </c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Q42" s="783"/>
      <c r="R42" s="783"/>
      <c r="S42" s="783"/>
      <c r="T42" s="783"/>
    </row>
  </sheetData>
  <sheetProtection selectLockedCells="1" selectUnlockedCells="1"/>
  <mergeCells count="38">
    <mergeCell ref="A20:B20"/>
    <mergeCell ref="D42:N42"/>
    <mergeCell ref="Q42:T42"/>
    <mergeCell ref="A14:B14"/>
    <mergeCell ref="A15:B15"/>
    <mergeCell ref="C15:C17"/>
    <mergeCell ref="A16:B16"/>
    <mergeCell ref="A17:B17"/>
    <mergeCell ref="A18:B18"/>
    <mergeCell ref="C18:C19"/>
    <mergeCell ref="A19:B19"/>
    <mergeCell ref="P10:T10"/>
    <mergeCell ref="A11:B11"/>
    <mergeCell ref="P11:T11"/>
    <mergeCell ref="A12:B12"/>
    <mergeCell ref="P12:T12"/>
    <mergeCell ref="A13:B13"/>
    <mergeCell ref="P13:T13"/>
    <mergeCell ref="L5:N5"/>
    <mergeCell ref="P5:T5"/>
    <mergeCell ref="O6:T6"/>
    <mergeCell ref="P7:T7"/>
    <mergeCell ref="A8:B8"/>
    <mergeCell ref="C8:C12"/>
    <mergeCell ref="P8:T8"/>
    <mergeCell ref="A9:B9"/>
    <mergeCell ref="P9:T9"/>
    <mergeCell ref="A10:B10"/>
    <mergeCell ref="P1:T1"/>
    <mergeCell ref="P3:T3"/>
    <mergeCell ref="A4:B7"/>
    <mergeCell ref="C4:E7"/>
    <mergeCell ref="F4:H4"/>
    <mergeCell ref="I4:K4"/>
    <mergeCell ref="L4:N4"/>
    <mergeCell ref="O4:T4"/>
    <mergeCell ref="F5:H5"/>
    <mergeCell ref="I5:K5"/>
  </mergeCells>
  <conditionalFormatting sqref="P3:T3">
    <cfRule type="cellIs" priority="1" dxfId="49" operator="equal" stopIfTrue="1">
      <formula>0</formula>
    </cfRule>
    <cfRule type="cellIs" priority="2" dxfId="49" operator="equal" stopIfTrue="1">
      <formula>""</formula>
    </cfRule>
  </conditionalFormatting>
  <dataValidations count="1">
    <dataValidation type="whole" operator="greaterThanOrEqual" allowBlank="1" showErrorMessage="1" sqref="F8:T11 F12:H14 L12:T12 I13:T13 I14:N14 G15:H19 J15:K19 M15:N19 F20:N20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36"/>
  <sheetViews>
    <sheetView showGridLines="0" zoomScalePageLayoutView="0" workbookViewId="0" topLeftCell="D1">
      <selection activeCell="O14" sqref="O14"/>
    </sheetView>
  </sheetViews>
  <sheetFormatPr defaultColWidth="12.625" defaultRowHeight="15" customHeight="1"/>
  <cols>
    <col min="1" max="1" width="2.75390625" style="182" customWidth="1"/>
    <col min="2" max="2" width="2.75390625" style="183" customWidth="1"/>
    <col min="3" max="3" width="15.875" style="149" customWidth="1"/>
    <col min="4" max="4" width="17.25390625" style="149" customWidth="1"/>
    <col min="5" max="5" width="8.75390625" style="149" customWidth="1"/>
    <col min="6" max="6" width="9.875" style="149" customWidth="1"/>
    <col min="7" max="12" width="8.75390625" style="149" customWidth="1"/>
    <col min="13" max="14" width="9.75390625" style="149" customWidth="1"/>
    <col min="15" max="19" width="2.125" style="149" customWidth="1"/>
    <col min="20" max="16384" width="12.625" style="149" customWidth="1"/>
  </cols>
  <sheetData>
    <row r="1" spans="15:19" ht="15" customHeight="1">
      <c r="O1" s="768">
        <v>1616</v>
      </c>
      <c r="P1" s="768"/>
      <c r="Q1" s="768"/>
      <c r="R1" s="768"/>
      <c r="S1" s="768"/>
    </row>
    <row r="3" spans="1:19" s="188" customFormat="1" ht="18.75" customHeight="1">
      <c r="A3" s="186" t="s">
        <v>289</v>
      </c>
      <c r="B3" s="144" t="s">
        <v>314</v>
      </c>
      <c r="C3" s="145" t="s">
        <v>315</v>
      </c>
      <c r="D3" s="145"/>
      <c r="E3" s="226"/>
      <c r="I3" s="784" t="s">
        <v>183</v>
      </c>
      <c r="J3" s="784"/>
      <c r="K3" s="784"/>
      <c r="L3" s="784"/>
      <c r="M3" s="784"/>
      <c r="N3" s="784"/>
      <c r="O3" s="748" t="str">
        <f>elolap!$P$34</f>
        <v>13392</v>
      </c>
      <c r="P3" s="748"/>
      <c r="Q3" s="748"/>
      <c r="R3" s="748"/>
      <c r="S3" s="748"/>
    </row>
    <row r="4" spans="1:19" ht="15" customHeight="1">
      <c r="A4" s="749" t="s">
        <v>184</v>
      </c>
      <c r="B4" s="749"/>
      <c r="C4" s="750" t="s">
        <v>185</v>
      </c>
      <c r="D4" s="750"/>
      <c r="E4" s="754" t="s">
        <v>316</v>
      </c>
      <c r="F4" s="785" t="s">
        <v>317</v>
      </c>
      <c r="G4" s="785"/>
      <c r="H4" s="785"/>
      <c r="I4" s="785"/>
      <c r="J4" s="785"/>
      <c r="K4" s="785"/>
      <c r="L4" s="754" t="s">
        <v>318</v>
      </c>
      <c r="M4" s="754" t="s">
        <v>319</v>
      </c>
      <c r="N4" s="754" t="s">
        <v>320</v>
      </c>
      <c r="O4" s="754" t="s">
        <v>321</v>
      </c>
      <c r="P4" s="754"/>
      <c r="Q4" s="754"/>
      <c r="R4" s="754"/>
      <c r="S4" s="754"/>
    </row>
    <row r="5" spans="1:19" ht="15" customHeight="1">
      <c r="A5" s="749"/>
      <c r="B5" s="749"/>
      <c r="C5" s="750"/>
      <c r="D5" s="750"/>
      <c r="E5" s="754"/>
      <c r="F5" s="786" t="s">
        <v>322</v>
      </c>
      <c r="G5" s="757" t="s">
        <v>323</v>
      </c>
      <c r="H5" s="757" t="s">
        <v>324</v>
      </c>
      <c r="I5" s="757" t="s">
        <v>325</v>
      </c>
      <c r="J5" s="757" t="s">
        <v>326</v>
      </c>
      <c r="K5" s="787" t="s">
        <v>327</v>
      </c>
      <c r="L5" s="754"/>
      <c r="M5" s="754"/>
      <c r="N5" s="754"/>
      <c r="O5" s="754"/>
      <c r="P5" s="754"/>
      <c r="Q5" s="754"/>
      <c r="R5" s="754"/>
      <c r="S5" s="754"/>
    </row>
    <row r="6" spans="1:19" ht="33" customHeight="1">
      <c r="A6" s="749"/>
      <c r="B6" s="749"/>
      <c r="C6" s="750"/>
      <c r="D6" s="750"/>
      <c r="E6" s="754"/>
      <c r="F6" s="754"/>
      <c r="G6" s="757"/>
      <c r="H6" s="757"/>
      <c r="I6" s="757"/>
      <c r="J6" s="757"/>
      <c r="K6" s="787"/>
      <c r="L6" s="754"/>
      <c r="M6" s="754"/>
      <c r="N6" s="754"/>
      <c r="O6" s="754"/>
      <c r="P6" s="754"/>
      <c r="Q6" s="754"/>
      <c r="R6" s="754"/>
      <c r="S6" s="754"/>
    </row>
    <row r="7" spans="1:19" ht="15" customHeight="1">
      <c r="A7" s="749"/>
      <c r="B7" s="749"/>
      <c r="C7" s="750"/>
      <c r="D7" s="750"/>
      <c r="E7" s="754"/>
      <c r="F7" s="754"/>
      <c r="G7" s="757" t="s">
        <v>328</v>
      </c>
      <c r="H7" s="757"/>
      <c r="I7" s="757" t="s">
        <v>196</v>
      </c>
      <c r="J7" s="757"/>
      <c r="K7" s="757"/>
      <c r="L7" s="757"/>
      <c r="M7" s="757" t="s">
        <v>197</v>
      </c>
      <c r="N7" s="757"/>
      <c r="O7" s="754"/>
      <c r="P7" s="754"/>
      <c r="Q7" s="754"/>
      <c r="R7" s="754"/>
      <c r="S7" s="754"/>
    </row>
    <row r="8" spans="1:19" ht="11.25" customHeight="1">
      <c r="A8" s="749"/>
      <c r="B8" s="749"/>
      <c r="C8" s="788"/>
      <c r="D8" s="788"/>
      <c r="E8" s="148" t="s">
        <v>198</v>
      </c>
      <c r="F8" s="148" t="s">
        <v>199</v>
      </c>
      <c r="G8" s="227" t="s">
        <v>200</v>
      </c>
      <c r="H8" s="227" t="s">
        <v>201</v>
      </c>
      <c r="I8" s="227" t="s">
        <v>202</v>
      </c>
      <c r="J8" s="148" t="s">
        <v>203</v>
      </c>
      <c r="K8" s="228" t="s">
        <v>204</v>
      </c>
      <c r="L8" s="228" t="s">
        <v>260</v>
      </c>
      <c r="M8" s="148" t="s">
        <v>261</v>
      </c>
      <c r="N8" s="228" t="s">
        <v>262</v>
      </c>
      <c r="O8" s="750" t="s">
        <v>263</v>
      </c>
      <c r="P8" s="750"/>
      <c r="Q8" s="750"/>
      <c r="R8" s="750"/>
      <c r="S8" s="750"/>
    </row>
    <row r="9" spans="1:19" s="188" customFormat="1" ht="15.75" customHeight="1">
      <c r="A9" s="789" t="s">
        <v>62</v>
      </c>
      <c r="B9" s="789"/>
      <c r="C9" s="754" t="s">
        <v>298</v>
      </c>
      <c r="D9" s="177" t="s">
        <v>299</v>
      </c>
      <c r="E9" s="160">
        <v>34</v>
      </c>
      <c r="F9" s="160">
        <v>3414</v>
      </c>
      <c r="G9" s="160">
        <v>0</v>
      </c>
      <c r="H9" s="160">
        <v>0</v>
      </c>
      <c r="I9" s="160">
        <v>4</v>
      </c>
      <c r="J9" s="160">
        <v>3</v>
      </c>
      <c r="K9" s="160">
        <v>2</v>
      </c>
      <c r="L9" s="160">
        <v>0</v>
      </c>
      <c r="M9" s="160">
        <v>908946</v>
      </c>
      <c r="N9" s="160">
        <v>727323</v>
      </c>
      <c r="O9" s="760">
        <v>0.679312302380999</v>
      </c>
      <c r="P9" s="760"/>
      <c r="Q9" s="760"/>
      <c r="R9" s="760"/>
      <c r="S9" s="760"/>
    </row>
    <row r="10" spans="1:19" s="188" customFormat="1" ht="15.75" customHeight="1">
      <c r="A10" s="789" t="s">
        <v>57</v>
      </c>
      <c r="B10" s="789"/>
      <c r="C10" s="754"/>
      <c r="D10" s="177" t="s">
        <v>300</v>
      </c>
      <c r="E10" s="160">
        <v>4</v>
      </c>
      <c r="F10" s="160">
        <v>0</v>
      </c>
      <c r="G10" s="160">
        <v>0</v>
      </c>
      <c r="H10" s="160">
        <v>0</v>
      </c>
      <c r="I10" s="160">
        <v>0</v>
      </c>
      <c r="J10" s="160">
        <v>3</v>
      </c>
      <c r="K10" s="160">
        <v>2</v>
      </c>
      <c r="L10" s="160">
        <v>0</v>
      </c>
      <c r="M10" s="160">
        <v>113302</v>
      </c>
      <c r="N10" s="160">
        <v>49342</v>
      </c>
      <c r="O10" s="760">
        <v>0.5870981977370211</v>
      </c>
      <c r="P10" s="760"/>
      <c r="Q10" s="760"/>
      <c r="R10" s="760"/>
      <c r="S10" s="760"/>
    </row>
    <row r="11" spans="1:19" s="188" customFormat="1" ht="15.75" customHeight="1">
      <c r="A11" s="789" t="s">
        <v>55</v>
      </c>
      <c r="B11" s="789"/>
      <c r="C11" s="754"/>
      <c r="D11" s="177" t="s">
        <v>301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760">
        <v>0</v>
      </c>
      <c r="P11" s="760"/>
      <c r="Q11" s="760"/>
      <c r="R11" s="760"/>
      <c r="S11" s="760"/>
    </row>
    <row r="12" spans="1:19" s="188" customFormat="1" ht="15.75" customHeight="1">
      <c r="A12" s="789" t="s">
        <v>59</v>
      </c>
      <c r="B12" s="789"/>
      <c r="C12" s="754"/>
      <c r="D12" s="177" t="s">
        <v>302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760">
        <v>0</v>
      </c>
      <c r="P12" s="760"/>
      <c r="Q12" s="760"/>
      <c r="R12" s="760"/>
      <c r="S12" s="760"/>
    </row>
    <row r="13" spans="1:19" s="188" customFormat="1" ht="15.75" customHeight="1">
      <c r="A13" s="789" t="s">
        <v>61</v>
      </c>
      <c r="B13" s="789"/>
      <c r="C13" s="754"/>
      <c r="D13" s="177" t="s">
        <v>303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760">
        <v>0</v>
      </c>
      <c r="P13" s="760"/>
      <c r="Q13" s="760"/>
      <c r="R13" s="760"/>
      <c r="S13" s="760"/>
    </row>
    <row r="14" spans="1:19" s="188" customFormat="1" ht="15.75" customHeight="1">
      <c r="A14" s="791" t="s">
        <v>64</v>
      </c>
      <c r="B14" s="791"/>
      <c r="C14" s="229" t="s">
        <v>329</v>
      </c>
      <c r="D14" s="230"/>
      <c r="E14" s="160">
        <v>38</v>
      </c>
      <c r="F14" s="160">
        <v>3414</v>
      </c>
      <c r="G14" s="160">
        <v>0</v>
      </c>
      <c r="H14" s="160">
        <v>0</v>
      </c>
      <c r="I14" s="160">
        <v>4</v>
      </c>
      <c r="J14" s="160">
        <v>6</v>
      </c>
      <c r="K14" s="160">
        <v>4</v>
      </c>
      <c r="L14" s="160">
        <v>0</v>
      </c>
      <c r="M14" s="160">
        <v>1022248</v>
      </c>
      <c r="N14" s="160">
        <v>776665</v>
      </c>
      <c r="O14" s="760">
        <v>0.6690916489931991</v>
      </c>
      <c r="P14" s="760"/>
      <c r="Q14" s="760"/>
      <c r="R14" s="760"/>
      <c r="S14" s="760"/>
    </row>
    <row r="15" spans="1:19" s="188" customFormat="1" ht="15" customHeight="1">
      <c r="A15" s="185"/>
      <c r="B15" s="203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792"/>
      <c r="P15" s="792"/>
      <c r="Q15" s="792"/>
      <c r="R15" s="792"/>
      <c r="S15" s="792"/>
    </row>
    <row r="16" spans="1:19" s="188" customFormat="1" ht="15" customHeight="1">
      <c r="A16" s="185"/>
      <c r="B16" s="203"/>
      <c r="F16" s="202"/>
      <c r="O16" s="790"/>
      <c r="P16" s="790"/>
      <c r="Q16" s="790"/>
      <c r="R16" s="790"/>
      <c r="S16" s="790"/>
    </row>
    <row r="17" spans="1:19" s="188" customFormat="1" ht="15" customHeight="1">
      <c r="A17" s="185"/>
      <c r="B17" s="203"/>
      <c r="F17" s="202"/>
      <c r="O17" s="790"/>
      <c r="P17" s="790"/>
      <c r="Q17" s="790"/>
      <c r="R17" s="790"/>
      <c r="S17" s="790"/>
    </row>
    <row r="18" spans="1:19" s="188" customFormat="1" ht="15" customHeight="1">
      <c r="A18" s="185"/>
      <c r="B18" s="203"/>
      <c r="F18" s="202"/>
      <c r="O18" s="790"/>
      <c r="P18" s="790"/>
      <c r="Q18" s="790"/>
      <c r="R18" s="790"/>
      <c r="S18" s="790"/>
    </row>
    <row r="19" spans="1:19" s="188" customFormat="1" ht="15" customHeight="1">
      <c r="A19" s="185"/>
      <c r="B19" s="203"/>
      <c r="F19" s="202"/>
      <c r="O19" s="790"/>
      <c r="P19" s="790"/>
      <c r="Q19" s="790"/>
      <c r="R19" s="790"/>
      <c r="S19" s="790"/>
    </row>
    <row r="20" spans="1:19" s="188" customFormat="1" ht="15" customHeight="1">
      <c r="A20" s="185"/>
      <c r="B20" s="203"/>
      <c r="F20" s="202"/>
      <c r="O20" s="790"/>
      <c r="P20" s="790"/>
      <c r="Q20" s="790"/>
      <c r="R20" s="790"/>
      <c r="S20" s="790"/>
    </row>
    <row r="21" spans="1:19" s="188" customFormat="1" ht="15" customHeight="1">
      <c r="A21" s="185"/>
      <c r="B21" s="203"/>
      <c r="E21" s="202"/>
      <c r="F21" s="202"/>
      <c r="G21" s="202"/>
      <c r="H21" s="202"/>
      <c r="I21" s="202"/>
      <c r="O21" s="790"/>
      <c r="P21" s="790"/>
      <c r="Q21" s="790"/>
      <c r="R21" s="790"/>
      <c r="S21" s="790"/>
    </row>
    <row r="22" spans="1:19" s="188" customFormat="1" ht="15" customHeight="1">
      <c r="A22" s="185"/>
      <c r="B22" s="203"/>
      <c r="E22" s="202"/>
      <c r="F22" s="202"/>
      <c r="G22" s="202"/>
      <c r="H22" s="202"/>
      <c r="I22" s="202"/>
      <c r="O22" s="790"/>
      <c r="P22" s="790"/>
      <c r="Q22" s="790"/>
      <c r="R22" s="790"/>
      <c r="S22" s="790"/>
    </row>
    <row r="23" spans="1:19" s="188" customFormat="1" ht="15" customHeight="1">
      <c r="A23" s="185"/>
      <c r="B23" s="203"/>
      <c r="E23" s="202"/>
      <c r="F23" s="202"/>
      <c r="G23" s="202"/>
      <c r="H23" s="202"/>
      <c r="I23" s="202"/>
      <c r="O23" s="790"/>
      <c r="P23" s="790"/>
      <c r="Q23" s="790"/>
      <c r="R23" s="790"/>
      <c r="S23" s="790"/>
    </row>
    <row r="24" spans="1:19" s="188" customFormat="1" ht="15" customHeight="1">
      <c r="A24" s="185"/>
      <c r="B24" s="203"/>
      <c r="E24" s="202"/>
      <c r="F24" s="202"/>
      <c r="G24" s="202"/>
      <c r="H24" s="202"/>
      <c r="I24" s="202"/>
      <c r="O24" s="790"/>
      <c r="P24" s="790"/>
      <c r="Q24" s="790"/>
      <c r="R24" s="790"/>
      <c r="S24" s="790"/>
    </row>
    <row r="25" spans="1:9" s="188" customFormat="1" ht="15" customHeight="1">
      <c r="A25" s="185"/>
      <c r="B25" s="203"/>
      <c r="E25" s="202"/>
      <c r="F25" s="202"/>
      <c r="G25" s="202"/>
      <c r="H25" s="202"/>
      <c r="I25" s="202"/>
    </row>
    <row r="26" spans="1:9" s="188" customFormat="1" ht="15" customHeight="1">
      <c r="A26" s="185"/>
      <c r="B26" s="203"/>
      <c r="E26" s="202"/>
      <c r="F26" s="202"/>
      <c r="G26" s="202"/>
      <c r="H26" s="202"/>
      <c r="I26" s="202"/>
    </row>
    <row r="27" spans="1:9" s="188" customFormat="1" ht="15" customHeight="1">
      <c r="A27" s="185"/>
      <c r="B27" s="203"/>
      <c r="E27" s="202"/>
      <c r="F27" s="202"/>
      <c r="G27" s="202"/>
      <c r="H27" s="202"/>
      <c r="I27" s="202"/>
    </row>
    <row r="28" spans="1:9" s="188" customFormat="1" ht="15" customHeight="1">
      <c r="A28" s="185"/>
      <c r="B28" s="203"/>
      <c r="E28" s="202"/>
      <c r="F28" s="202"/>
      <c r="G28" s="202"/>
      <c r="H28" s="202"/>
      <c r="I28" s="202"/>
    </row>
    <row r="29" spans="1:9" s="188" customFormat="1" ht="15" customHeight="1">
      <c r="A29" s="185"/>
      <c r="B29" s="203"/>
      <c r="E29" s="202"/>
      <c r="F29" s="202"/>
      <c r="G29" s="202"/>
      <c r="H29" s="202"/>
      <c r="I29" s="202"/>
    </row>
    <row r="30" spans="1:9" s="188" customFormat="1" ht="15" customHeight="1">
      <c r="A30" s="185"/>
      <c r="B30" s="203"/>
      <c r="E30" s="202"/>
      <c r="F30" s="202"/>
      <c r="G30" s="202"/>
      <c r="H30" s="202"/>
      <c r="I30" s="202"/>
    </row>
    <row r="31" spans="1:9" s="188" customFormat="1" ht="15" customHeight="1">
      <c r="A31" s="185"/>
      <c r="B31" s="203"/>
      <c r="E31" s="202"/>
      <c r="F31" s="202"/>
      <c r="G31" s="202"/>
      <c r="H31" s="202"/>
      <c r="I31" s="202"/>
    </row>
    <row r="32" spans="1:9" s="188" customFormat="1" ht="15" customHeight="1">
      <c r="A32" s="185"/>
      <c r="B32" s="203"/>
      <c r="E32" s="202"/>
      <c r="F32" s="202"/>
      <c r="G32" s="202"/>
      <c r="H32" s="202"/>
      <c r="I32" s="202"/>
    </row>
    <row r="33" spans="1:9" s="188" customFormat="1" ht="15" customHeight="1">
      <c r="A33" s="185"/>
      <c r="B33" s="203"/>
      <c r="E33" s="202"/>
      <c r="F33" s="202"/>
      <c r="G33" s="202"/>
      <c r="H33" s="202"/>
      <c r="I33" s="202"/>
    </row>
    <row r="34" spans="1:9" s="188" customFormat="1" ht="15" customHeight="1">
      <c r="A34" s="185"/>
      <c r="B34" s="203"/>
      <c r="E34" s="202"/>
      <c r="F34" s="202"/>
      <c r="G34" s="202"/>
      <c r="H34" s="202"/>
      <c r="I34" s="202"/>
    </row>
    <row r="35" spans="1:9" s="188" customFormat="1" ht="15" customHeight="1">
      <c r="A35" s="185"/>
      <c r="B35" s="203"/>
      <c r="E35" s="202"/>
      <c r="F35" s="202"/>
      <c r="G35" s="202"/>
      <c r="H35" s="202"/>
      <c r="I35" s="202"/>
    </row>
    <row r="36" spans="1:19" s="188" customFormat="1" ht="15" customHeight="1">
      <c r="A36" s="185"/>
      <c r="B36" s="203"/>
      <c r="D36" s="765">
        <v>6</v>
      </c>
      <c r="E36" s="765"/>
      <c r="F36" s="765"/>
      <c r="G36" s="765"/>
      <c r="H36" s="765"/>
      <c r="I36" s="765"/>
      <c r="J36" s="765"/>
      <c r="K36" s="765"/>
      <c r="L36" s="765"/>
      <c r="M36" s="765"/>
      <c r="O36" s="766"/>
      <c r="P36" s="766"/>
      <c r="Q36" s="766"/>
      <c r="R36" s="766"/>
      <c r="S36" s="766"/>
    </row>
  </sheetData>
  <sheetProtection selectLockedCells="1" selectUnlockedCells="1"/>
  <mergeCells count="47">
    <mergeCell ref="O22:S22"/>
    <mergeCell ref="O23:S23"/>
    <mergeCell ref="O24:S24"/>
    <mergeCell ref="D36:M36"/>
    <mergeCell ref="O36:S36"/>
    <mergeCell ref="O16:S16"/>
    <mergeCell ref="O17:S17"/>
    <mergeCell ref="O18:S18"/>
    <mergeCell ref="O19:S19"/>
    <mergeCell ref="O20:S20"/>
    <mergeCell ref="O21:S21"/>
    <mergeCell ref="O12:S12"/>
    <mergeCell ref="A13:B13"/>
    <mergeCell ref="O13:S13"/>
    <mergeCell ref="A14:B14"/>
    <mergeCell ref="O14:S14"/>
    <mergeCell ref="O15:S15"/>
    <mergeCell ref="C8:D8"/>
    <mergeCell ref="O8:S8"/>
    <mergeCell ref="A9:B9"/>
    <mergeCell ref="C9:C13"/>
    <mergeCell ref="O9:S9"/>
    <mergeCell ref="A10:B10"/>
    <mergeCell ref="O10:S10"/>
    <mergeCell ref="A11:B11"/>
    <mergeCell ref="O11:S11"/>
    <mergeCell ref="A12:B12"/>
    <mergeCell ref="O4:S7"/>
    <mergeCell ref="F5:F7"/>
    <mergeCell ref="G5:G6"/>
    <mergeCell ref="H5:H6"/>
    <mergeCell ref="I5:I6"/>
    <mergeCell ref="J5:J6"/>
    <mergeCell ref="K5:K6"/>
    <mergeCell ref="G7:H7"/>
    <mergeCell ref="I7:L7"/>
    <mergeCell ref="M7:N7"/>
    <mergeCell ref="O1:S1"/>
    <mergeCell ref="I3:N3"/>
    <mergeCell ref="O3:S3"/>
    <mergeCell ref="A4:B8"/>
    <mergeCell ref="C4:D7"/>
    <mergeCell ref="E4:E7"/>
    <mergeCell ref="F4:K4"/>
    <mergeCell ref="L4:L6"/>
    <mergeCell ref="M4:M6"/>
    <mergeCell ref="N4:N6"/>
  </mergeCells>
  <conditionalFormatting sqref="O3:S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:S14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40"/>
  <sheetViews>
    <sheetView showGridLines="0" zoomScalePageLayoutView="0" workbookViewId="0" topLeftCell="A1">
      <selection activeCell="M24" sqref="M24"/>
    </sheetView>
  </sheetViews>
  <sheetFormatPr defaultColWidth="9.00390625" defaultRowHeight="12.75"/>
  <cols>
    <col min="1" max="2" width="2.75390625" style="231" customWidth="1"/>
    <col min="3" max="3" width="16.25390625" style="231" customWidth="1"/>
    <col min="4" max="4" width="26.625" style="231" customWidth="1"/>
    <col min="5" max="6" width="10.00390625" style="231" customWidth="1"/>
    <col min="7" max="7" width="12.125" style="231" customWidth="1"/>
    <col min="8" max="8" width="9.75390625" style="231" customWidth="1"/>
    <col min="9" max="9" width="10.125" style="231" customWidth="1"/>
    <col min="10" max="10" width="10.00390625" style="231" customWidth="1"/>
    <col min="11" max="12" width="10.125" style="231" customWidth="1"/>
    <col min="13" max="17" width="2.125" style="231" customWidth="1"/>
    <col min="18" max="16384" width="9.125" style="231" customWidth="1"/>
  </cols>
  <sheetData>
    <row r="1" spans="13:17" ht="12">
      <c r="M1" s="793">
        <v>1616</v>
      </c>
      <c r="N1" s="793"/>
      <c r="O1" s="793"/>
      <c r="P1" s="793"/>
      <c r="Q1" s="793"/>
    </row>
    <row r="3" spans="1:17" ht="18.75" customHeight="1">
      <c r="A3" s="232" t="s">
        <v>330</v>
      </c>
      <c r="B3" s="233">
        <v>4</v>
      </c>
      <c r="C3" s="234" t="s">
        <v>331</v>
      </c>
      <c r="D3" s="235"/>
      <c r="E3" s="235"/>
      <c r="F3" s="236"/>
      <c r="G3" s="237"/>
      <c r="H3" s="747" t="s">
        <v>183</v>
      </c>
      <c r="I3" s="747"/>
      <c r="J3" s="747"/>
      <c r="K3" s="747"/>
      <c r="L3" s="747"/>
      <c r="M3" s="748" t="str">
        <f>elolap!$P$34</f>
        <v>13392</v>
      </c>
      <c r="N3" s="748"/>
      <c r="O3" s="748"/>
      <c r="P3" s="748"/>
      <c r="Q3" s="748"/>
    </row>
    <row r="4" spans="1:17" ht="12.75" customHeight="1">
      <c r="A4" s="794"/>
      <c r="B4" s="794"/>
      <c r="C4" s="795" t="s">
        <v>185</v>
      </c>
      <c r="D4" s="795"/>
      <c r="E4" s="796" t="s">
        <v>332</v>
      </c>
      <c r="F4" s="796"/>
      <c r="G4" s="796" t="s">
        <v>333</v>
      </c>
      <c r="H4" s="796" t="s">
        <v>334</v>
      </c>
      <c r="I4" s="796"/>
      <c r="J4" s="796"/>
      <c r="K4" s="238" t="s">
        <v>335</v>
      </c>
      <c r="L4" s="797" t="s">
        <v>320</v>
      </c>
      <c r="M4" s="797" t="s">
        <v>336</v>
      </c>
      <c r="N4" s="797"/>
      <c r="O4" s="797"/>
      <c r="P4" s="797"/>
      <c r="Q4" s="797"/>
    </row>
    <row r="5" spans="1:17" ht="12" customHeight="1">
      <c r="A5" s="794" t="s">
        <v>337</v>
      </c>
      <c r="B5" s="794"/>
      <c r="C5" s="795"/>
      <c r="D5" s="795"/>
      <c r="E5" s="796"/>
      <c r="F5" s="796"/>
      <c r="G5" s="796"/>
      <c r="H5" s="796"/>
      <c r="I5" s="796"/>
      <c r="J5" s="796"/>
      <c r="K5" s="239" t="s">
        <v>338</v>
      </c>
      <c r="L5" s="797"/>
      <c r="M5" s="797"/>
      <c r="N5" s="797"/>
      <c r="O5" s="797"/>
      <c r="P5" s="797"/>
      <c r="Q5" s="797"/>
    </row>
    <row r="6" spans="1:17" s="235" customFormat="1" ht="12" customHeight="1">
      <c r="A6" s="794" t="s">
        <v>339</v>
      </c>
      <c r="B6" s="794"/>
      <c r="C6" s="795"/>
      <c r="D6" s="795"/>
      <c r="E6" s="798" t="s">
        <v>340</v>
      </c>
      <c r="F6" s="798" t="s">
        <v>341</v>
      </c>
      <c r="G6" s="799" t="s">
        <v>342</v>
      </c>
      <c r="H6" s="796" t="s">
        <v>343</v>
      </c>
      <c r="I6" s="796"/>
      <c r="J6" s="799" t="s">
        <v>344</v>
      </c>
      <c r="K6" s="239" t="s">
        <v>188</v>
      </c>
      <c r="L6" s="797"/>
      <c r="M6" s="797"/>
      <c r="N6" s="797"/>
      <c r="O6" s="797"/>
      <c r="P6" s="797"/>
      <c r="Q6" s="797"/>
    </row>
    <row r="7" spans="1:17" ht="15" customHeight="1">
      <c r="A7" s="794"/>
      <c r="B7" s="794"/>
      <c r="C7" s="795"/>
      <c r="D7" s="795"/>
      <c r="E7" s="798"/>
      <c r="F7" s="798"/>
      <c r="G7" s="798"/>
      <c r="H7" s="241" t="s">
        <v>194</v>
      </c>
      <c r="I7" s="141" t="s">
        <v>345</v>
      </c>
      <c r="J7" s="799"/>
      <c r="K7" s="800" t="s">
        <v>197</v>
      </c>
      <c r="L7" s="800"/>
      <c r="M7" s="797"/>
      <c r="N7" s="797"/>
      <c r="O7" s="797"/>
      <c r="P7" s="797"/>
      <c r="Q7" s="797"/>
    </row>
    <row r="8" spans="1:17" ht="9.75" customHeight="1">
      <c r="A8" s="242"/>
      <c r="B8" s="243"/>
      <c r="C8" s="801"/>
      <c r="D8" s="801"/>
      <c r="E8" s="245" t="s">
        <v>198</v>
      </c>
      <c r="F8" s="245" t="s">
        <v>199</v>
      </c>
      <c r="G8" s="245" t="s">
        <v>200</v>
      </c>
      <c r="H8" s="246" t="s">
        <v>201</v>
      </c>
      <c r="I8" s="243" t="s">
        <v>202</v>
      </c>
      <c r="J8" s="247" t="s">
        <v>203</v>
      </c>
      <c r="K8" s="246" t="s">
        <v>204</v>
      </c>
      <c r="L8" s="247" t="s">
        <v>260</v>
      </c>
      <c r="M8" s="802" t="s">
        <v>261</v>
      </c>
      <c r="N8" s="802"/>
      <c r="O8" s="802"/>
      <c r="P8" s="802"/>
      <c r="Q8" s="802"/>
    </row>
    <row r="9" spans="1:17" ht="15.75" customHeight="1">
      <c r="A9" s="803" t="s">
        <v>62</v>
      </c>
      <c r="B9" s="803"/>
      <c r="C9" s="796" t="s">
        <v>346</v>
      </c>
      <c r="D9" s="248" t="s">
        <v>347</v>
      </c>
      <c r="E9" s="160">
        <v>0</v>
      </c>
      <c r="F9" s="160">
        <v>0</v>
      </c>
      <c r="G9" s="249"/>
      <c r="H9" s="249"/>
      <c r="I9" s="249"/>
      <c r="J9" s="249"/>
      <c r="K9" s="160">
        <v>0</v>
      </c>
      <c r="L9" s="160">
        <v>0</v>
      </c>
      <c r="M9" s="804"/>
      <c r="N9" s="804"/>
      <c r="O9" s="804"/>
      <c r="P9" s="804"/>
      <c r="Q9" s="804"/>
    </row>
    <row r="10" spans="1:17" ht="15.75" customHeight="1">
      <c r="A10" s="803" t="s">
        <v>57</v>
      </c>
      <c r="B10" s="803"/>
      <c r="C10" s="796"/>
      <c r="D10" s="250" t="s">
        <v>348</v>
      </c>
      <c r="E10" s="160">
        <v>0</v>
      </c>
      <c r="F10" s="160">
        <v>0</v>
      </c>
      <c r="G10" s="249"/>
      <c r="H10" s="249"/>
      <c r="I10" s="249"/>
      <c r="J10" s="249"/>
      <c r="K10" s="160">
        <v>0</v>
      </c>
      <c r="L10" s="160">
        <v>0</v>
      </c>
      <c r="M10" s="804"/>
      <c r="N10" s="804"/>
      <c r="O10" s="804"/>
      <c r="P10" s="804"/>
      <c r="Q10" s="804"/>
    </row>
    <row r="11" spans="1:17" ht="15.75" customHeight="1">
      <c r="A11" s="803" t="s">
        <v>55</v>
      </c>
      <c r="B11" s="803"/>
      <c r="C11" s="796"/>
      <c r="D11" s="251" t="s">
        <v>349</v>
      </c>
      <c r="E11" s="160">
        <v>0</v>
      </c>
      <c r="F11" s="160">
        <v>0</v>
      </c>
      <c r="G11" s="249"/>
      <c r="H11" s="249"/>
      <c r="I11" s="249"/>
      <c r="J11" s="249"/>
      <c r="K11" s="160">
        <v>0</v>
      </c>
      <c r="L11" s="160">
        <v>0</v>
      </c>
      <c r="M11" s="804"/>
      <c r="N11" s="804"/>
      <c r="O11" s="804"/>
      <c r="P11" s="804"/>
      <c r="Q11" s="804"/>
    </row>
    <row r="12" spans="1:17" ht="15.75" customHeight="1">
      <c r="A12" s="803" t="s">
        <v>59</v>
      </c>
      <c r="B12" s="803"/>
      <c r="C12" s="252" t="s">
        <v>350</v>
      </c>
      <c r="D12" s="251"/>
      <c r="E12" s="160">
        <v>0</v>
      </c>
      <c r="F12" s="249"/>
      <c r="G12" s="249"/>
      <c r="H12" s="249"/>
      <c r="I12" s="249"/>
      <c r="J12" s="249"/>
      <c r="K12" s="160">
        <v>0</v>
      </c>
      <c r="L12" s="160">
        <v>0</v>
      </c>
      <c r="M12" s="804"/>
      <c r="N12" s="804"/>
      <c r="O12" s="804"/>
      <c r="P12" s="804"/>
      <c r="Q12" s="804"/>
    </row>
    <row r="13" spans="1:17" ht="15.75" customHeight="1">
      <c r="A13" s="803" t="s">
        <v>61</v>
      </c>
      <c r="B13" s="803"/>
      <c r="C13" s="796" t="s">
        <v>351</v>
      </c>
      <c r="D13" s="251" t="s">
        <v>352</v>
      </c>
      <c r="E13" s="160">
        <v>0</v>
      </c>
      <c r="F13" s="249"/>
      <c r="G13" s="249"/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804"/>
      <c r="N13" s="804"/>
      <c r="O13" s="804"/>
      <c r="P13" s="804"/>
      <c r="Q13" s="804"/>
    </row>
    <row r="14" spans="1:17" ht="15.75" customHeight="1">
      <c r="A14" s="803" t="s">
        <v>64</v>
      </c>
      <c r="B14" s="803"/>
      <c r="C14" s="796"/>
      <c r="D14" s="251" t="s">
        <v>353</v>
      </c>
      <c r="E14" s="160">
        <v>0</v>
      </c>
      <c r="F14" s="249"/>
      <c r="G14" s="249"/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804"/>
      <c r="N14" s="804"/>
      <c r="O14" s="804"/>
      <c r="P14" s="804"/>
      <c r="Q14" s="804"/>
    </row>
    <row r="15" spans="1:17" ht="15.75" customHeight="1">
      <c r="A15" s="803" t="s">
        <v>66</v>
      </c>
      <c r="B15" s="803"/>
      <c r="C15" s="796"/>
      <c r="D15" s="251" t="s">
        <v>354</v>
      </c>
      <c r="E15" s="160">
        <v>0</v>
      </c>
      <c r="F15" s="249"/>
      <c r="G15" s="249"/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804"/>
      <c r="N15" s="804"/>
      <c r="O15" s="804"/>
      <c r="P15" s="804"/>
      <c r="Q15" s="804"/>
    </row>
    <row r="16" spans="1:17" ht="15.75" customHeight="1">
      <c r="A16" s="803" t="s">
        <v>68</v>
      </c>
      <c r="B16" s="803"/>
      <c r="C16" s="252" t="s">
        <v>355</v>
      </c>
      <c r="D16" s="251"/>
      <c r="E16" s="160">
        <v>0</v>
      </c>
      <c r="F16" s="249"/>
      <c r="G16" s="249"/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804"/>
      <c r="N16" s="804"/>
      <c r="O16" s="804"/>
      <c r="P16" s="804"/>
      <c r="Q16" s="804"/>
    </row>
    <row r="17" spans="1:17" ht="15.75" customHeight="1">
      <c r="A17" s="803" t="s">
        <v>70</v>
      </c>
      <c r="B17" s="803"/>
      <c r="C17" s="251" t="s">
        <v>356</v>
      </c>
      <c r="D17" s="251"/>
      <c r="E17" s="160">
        <v>0</v>
      </c>
      <c r="F17" s="160">
        <v>0</v>
      </c>
      <c r="G17" s="249"/>
      <c r="H17" s="249"/>
      <c r="I17" s="249"/>
      <c r="J17" s="249"/>
      <c r="K17" s="160">
        <v>0</v>
      </c>
      <c r="L17" s="160">
        <v>0</v>
      </c>
      <c r="M17" s="760">
        <v>0</v>
      </c>
      <c r="N17" s="760"/>
      <c r="O17" s="760"/>
      <c r="P17" s="760"/>
      <c r="Q17" s="760"/>
    </row>
    <row r="18" spans="1:17" ht="15.75" customHeight="1">
      <c r="A18" s="803" t="s">
        <v>217</v>
      </c>
      <c r="B18" s="803"/>
      <c r="C18" s="251" t="s">
        <v>357</v>
      </c>
      <c r="D18" s="251"/>
      <c r="E18" s="249"/>
      <c r="F18" s="249"/>
      <c r="G18" s="249"/>
      <c r="H18" s="249"/>
      <c r="I18" s="249"/>
      <c r="J18" s="249"/>
      <c r="K18" s="249"/>
      <c r="L18" s="249"/>
      <c r="M18" s="253"/>
      <c r="N18" s="254"/>
      <c r="O18" s="254"/>
      <c r="P18" s="254"/>
      <c r="Q18" s="255"/>
    </row>
    <row r="19" spans="1:17" ht="15.75" customHeight="1">
      <c r="A19" s="803" t="s">
        <v>219</v>
      </c>
      <c r="B19" s="803"/>
      <c r="C19" s="798" t="s">
        <v>358</v>
      </c>
      <c r="D19" s="251" t="s">
        <v>359</v>
      </c>
      <c r="E19" s="160">
        <v>0</v>
      </c>
      <c r="F19" s="160">
        <v>0</v>
      </c>
      <c r="G19" s="249"/>
      <c r="H19" s="249"/>
      <c r="I19" s="249"/>
      <c r="J19" s="249"/>
      <c r="K19" s="160">
        <v>0</v>
      </c>
      <c r="L19" s="160">
        <v>0</v>
      </c>
      <c r="M19" s="760">
        <v>0</v>
      </c>
      <c r="N19" s="760"/>
      <c r="O19" s="760"/>
      <c r="P19" s="760"/>
      <c r="Q19" s="760"/>
    </row>
    <row r="20" spans="1:17" ht="15.75" customHeight="1">
      <c r="A20" s="803" t="s">
        <v>221</v>
      </c>
      <c r="B20" s="803"/>
      <c r="C20" s="798"/>
      <c r="D20" s="251" t="s">
        <v>360</v>
      </c>
      <c r="E20" s="160">
        <v>0</v>
      </c>
      <c r="F20" s="160">
        <v>0</v>
      </c>
      <c r="G20" s="249"/>
      <c r="H20" s="249"/>
      <c r="I20" s="249"/>
      <c r="J20" s="249"/>
      <c r="K20" s="160">
        <v>0</v>
      </c>
      <c r="L20" s="160">
        <v>0</v>
      </c>
      <c r="M20" s="760">
        <v>0</v>
      </c>
      <c r="N20" s="760"/>
      <c r="O20" s="760"/>
      <c r="P20" s="760"/>
      <c r="Q20" s="760"/>
    </row>
    <row r="21" spans="1:17" ht="15.75" customHeight="1">
      <c r="A21" s="803" t="s">
        <v>223</v>
      </c>
      <c r="B21" s="803"/>
      <c r="C21" s="798" t="s">
        <v>361</v>
      </c>
      <c r="D21" s="251" t="s">
        <v>362</v>
      </c>
      <c r="E21" s="160">
        <v>0</v>
      </c>
      <c r="F21" s="160">
        <v>0</v>
      </c>
      <c r="G21" s="249"/>
      <c r="H21" s="249"/>
      <c r="I21" s="249"/>
      <c r="J21" s="249"/>
      <c r="K21" s="160">
        <v>0</v>
      </c>
      <c r="L21" s="160">
        <v>0</v>
      </c>
      <c r="M21" s="760">
        <v>0</v>
      </c>
      <c r="N21" s="760"/>
      <c r="O21" s="760"/>
      <c r="P21" s="760"/>
      <c r="Q21" s="760"/>
    </row>
    <row r="22" spans="1:17" ht="15.75" customHeight="1">
      <c r="A22" s="803" t="s">
        <v>225</v>
      </c>
      <c r="B22" s="803"/>
      <c r="C22" s="798"/>
      <c r="D22" s="251" t="s">
        <v>363</v>
      </c>
      <c r="E22" s="160">
        <v>0</v>
      </c>
      <c r="F22" s="160">
        <v>0</v>
      </c>
      <c r="G22" s="249"/>
      <c r="H22" s="249"/>
      <c r="I22" s="249"/>
      <c r="J22" s="249"/>
      <c r="K22" s="160">
        <v>0</v>
      </c>
      <c r="L22" s="160">
        <v>0</v>
      </c>
      <c r="M22" s="760">
        <v>0</v>
      </c>
      <c r="N22" s="760"/>
      <c r="O22" s="760"/>
      <c r="P22" s="760"/>
      <c r="Q22" s="760"/>
    </row>
    <row r="23" spans="1:17" ht="15.75" customHeight="1">
      <c r="A23" s="803" t="s">
        <v>228</v>
      </c>
      <c r="B23" s="803"/>
      <c r="C23" s="798"/>
      <c r="D23" s="251" t="s">
        <v>364</v>
      </c>
      <c r="E23" s="160">
        <v>0</v>
      </c>
      <c r="F23" s="249"/>
      <c r="G23" s="249"/>
      <c r="H23" s="249"/>
      <c r="I23" s="249"/>
      <c r="J23" s="249"/>
      <c r="K23" s="160">
        <v>0</v>
      </c>
      <c r="L23" s="160">
        <v>0</v>
      </c>
      <c r="M23" s="760">
        <v>0</v>
      </c>
      <c r="N23" s="760"/>
      <c r="O23" s="760"/>
      <c r="P23" s="760"/>
      <c r="Q23" s="760"/>
    </row>
    <row r="24" spans="1:17" ht="15.75" customHeight="1">
      <c r="A24" s="803" t="s">
        <v>230</v>
      </c>
      <c r="B24" s="803"/>
      <c r="C24" s="796" t="s">
        <v>365</v>
      </c>
      <c r="D24" s="251" t="s">
        <v>366</v>
      </c>
      <c r="E24" s="160">
        <v>0</v>
      </c>
      <c r="F24" s="249"/>
      <c r="G24" s="160">
        <v>0</v>
      </c>
      <c r="H24" s="249"/>
      <c r="I24" s="249"/>
      <c r="J24" s="249"/>
      <c r="K24" s="160">
        <v>0</v>
      </c>
      <c r="L24" s="160">
        <v>0</v>
      </c>
      <c r="M24" s="760">
        <v>0</v>
      </c>
      <c r="N24" s="760"/>
      <c r="O24" s="760"/>
      <c r="P24" s="760"/>
      <c r="Q24" s="760"/>
    </row>
    <row r="25" spans="1:17" ht="15.75" customHeight="1">
      <c r="A25" s="803" t="s">
        <v>232</v>
      </c>
      <c r="B25" s="803"/>
      <c r="C25" s="796"/>
      <c r="D25" s="251" t="s">
        <v>367</v>
      </c>
      <c r="E25" s="160">
        <v>0</v>
      </c>
      <c r="F25" s="249"/>
      <c r="G25" s="160">
        <v>0</v>
      </c>
      <c r="H25" s="249"/>
      <c r="I25" s="249"/>
      <c r="J25" s="249"/>
      <c r="K25" s="160">
        <v>0</v>
      </c>
      <c r="L25" s="160">
        <v>0</v>
      </c>
      <c r="M25" s="760">
        <v>0</v>
      </c>
      <c r="N25" s="760"/>
      <c r="O25" s="760"/>
      <c r="P25" s="760"/>
      <c r="Q25" s="760"/>
    </row>
    <row r="26" spans="1:17" ht="15.75" customHeight="1">
      <c r="A26" s="803" t="s">
        <v>234</v>
      </c>
      <c r="B26" s="803"/>
      <c r="C26" s="796"/>
      <c r="D26" s="251" t="s">
        <v>364</v>
      </c>
      <c r="E26" s="160">
        <v>0</v>
      </c>
      <c r="F26" s="249"/>
      <c r="G26" s="249"/>
      <c r="H26" s="249"/>
      <c r="I26" s="249"/>
      <c r="J26" s="249"/>
      <c r="K26" s="160">
        <v>0</v>
      </c>
      <c r="L26" s="160">
        <v>0</v>
      </c>
      <c r="M26" s="760">
        <v>0</v>
      </c>
      <c r="N26" s="760"/>
      <c r="O26" s="760"/>
      <c r="P26" s="760"/>
      <c r="Q26" s="760"/>
    </row>
    <row r="27" spans="1:17" ht="15.75" customHeight="1">
      <c r="A27" s="803" t="s">
        <v>236</v>
      </c>
      <c r="B27" s="803"/>
      <c r="C27" s="256" t="s">
        <v>368</v>
      </c>
      <c r="D27" s="257"/>
      <c r="E27" s="160">
        <v>0</v>
      </c>
      <c r="F27" s="249"/>
      <c r="G27" s="249"/>
      <c r="H27" s="249"/>
      <c r="I27" s="249"/>
      <c r="J27" s="249"/>
      <c r="K27" s="160">
        <v>0</v>
      </c>
      <c r="L27" s="160">
        <v>0</v>
      </c>
      <c r="M27" s="760">
        <v>0</v>
      </c>
      <c r="N27" s="760"/>
      <c r="O27" s="760"/>
      <c r="P27" s="760"/>
      <c r="Q27" s="760"/>
    </row>
    <row r="28" spans="1:17" s="235" customFormat="1" ht="15.75" customHeight="1">
      <c r="A28" s="805"/>
      <c r="B28" s="805"/>
      <c r="C28" s="258"/>
      <c r="E28" s="259"/>
      <c r="F28" s="259"/>
      <c r="G28" s="259"/>
      <c r="H28" s="259"/>
      <c r="I28" s="259"/>
      <c r="J28" s="259"/>
      <c r="M28" s="806"/>
      <c r="N28" s="806"/>
      <c r="O28" s="806"/>
      <c r="P28" s="806"/>
      <c r="Q28" s="806"/>
    </row>
    <row r="29" s="259" customFormat="1" ht="12">
      <c r="C29" s="231"/>
    </row>
    <row r="40" spans="4:17" ht="11.25" customHeight="1">
      <c r="D40" s="744">
        <v>7</v>
      </c>
      <c r="E40" s="744"/>
      <c r="F40" s="744"/>
      <c r="G40" s="744"/>
      <c r="H40" s="744"/>
      <c r="I40" s="744"/>
      <c r="J40" s="744"/>
      <c r="K40" s="744"/>
      <c r="M40" s="807"/>
      <c r="N40" s="807"/>
      <c r="O40" s="807"/>
      <c r="P40" s="807"/>
      <c r="Q40" s="807"/>
    </row>
  </sheetData>
  <sheetProtection selectLockedCells="1" selectUnlockedCells="1"/>
  <mergeCells count="67">
    <mergeCell ref="A27:B27"/>
    <mergeCell ref="M27:Q27"/>
    <mergeCell ref="A28:B28"/>
    <mergeCell ref="M28:Q28"/>
    <mergeCell ref="D40:K40"/>
    <mergeCell ref="M40:Q40"/>
    <mergeCell ref="A23:B23"/>
    <mergeCell ref="M23:Q23"/>
    <mergeCell ref="A24:B24"/>
    <mergeCell ref="C24:C26"/>
    <mergeCell ref="M24:Q24"/>
    <mergeCell ref="A25:B25"/>
    <mergeCell ref="M25:Q25"/>
    <mergeCell ref="A26:B26"/>
    <mergeCell ref="M26:Q26"/>
    <mergeCell ref="A19:B19"/>
    <mergeCell ref="C19:C20"/>
    <mergeCell ref="M19:Q19"/>
    <mergeCell ref="A20:B20"/>
    <mergeCell ref="M20:Q20"/>
    <mergeCell ref="A21:B21"/>
    <mergeCell ref="C21:C23"/>
    <mergeCell ref="M21:Q21"/>
    <mergeCell ref="A22:B22"/>
    <mergeCell ref="M22:Q22"/>
    <mergeCell ref="M15:Q15"/>
    <mergeCell ref="A16:B16"/>
    <mergeCell ref="M16:Q16"/>
    <mergeCell ref="A17:B17"/>
    <mergeCell ref="M17:Q17"/>
    <mergeCell ref="A18:B18"/>
    <mergeCell ref="A11:B11"/>
    <mergeCell ref="M11:Q11"/>
    <mergeCell ref="A12:B12"/>
    <mergeCell ref="M12:Q12"/>
    <mergeCell ref="A13:B13"/>
    <mergeCell ref="C13:C15"/>
    <mergeCell ref="M13:Q13"/>
    <mergeCell ref="A14:B14"/>
    <mergeCell ref="M14:Q14"/>
    <mergeCell ref="A15:B15"/>
    <mergeCell ref="J6:J7"/>
    <mergeCell ref="A7:B7"/>
    <mergeCell ref="K7:L7"/>
    <mergeCell ref="C8:D8"/>
    <mergeCell ref="M8:Q8"/>
    <mergeCell ref="A9:B9"/>
    <mergeCell ref="C9:C11"/>
    <mergeCell ref="M9:Q9"/>
    <mergeCell ref="A10:B10"/>
    <mergeCell ref="M10:Q10"/>
    <mergeCell ref="A5:B5"/>
    <mergeCell ref="A6:B6"/>
    <mergeCell ref="E6:E7"/>
    <mergeCell ref="F6:F7"/>
    <mergeCell ref="G6:G7"/>
    <mergeCell ref="H6:I6"/>
    <mergeCell ref="M1:Q1"/>
    <mergeCell ref="H3:L3"/>
    <mergeCell ref="M3:Q3"/>
    <mergeCell ref="A4:B4"/>
    <mergeCell ref="C4:D7"/>
    <mergeCell ref="E4:F5"/>
    <mergeCell ref="G4:G5"/>
    <mergeCell ref="H4:J5"/>
    <mergeCell ref="L4:L6"/>
    <mergeCell ref="M4:Q7"/>
  </mergeCells>
  <conditionalFormatting sqref="M3:Q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E9:F11 K9:L12 E12:E17 H13:L16 F17 K17:Q17 E19:F22 K19:Q27 E23:E27 G24:G25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37"/>
  <sheetViews>
    <sheetView showGridLines="0" zoomScalePageLayoutView="0" workbookViewId="0" topLeftCell="A1">
      <selection activeCell="J14" sqref="J14"/>
    </sheetView>
  </sheetViews>
  <sheetFormatPr defaultColWidth="9.00390625" defaultRowHeight="15" customHeight="1"/>
  <cols>
    <col min="1" max="1" width="2.875" style="231" customWidth="1"/>
    <col min="2" max="2" width="2.625" style="231" customWidth="1"/>
    <col min="3" max="3" width="2.75390625" style="231" customWidth="1"/>
    <col min="4" max="4" width="3.75390625" style="231" customWidth="1"/>
    <col min="5" max="5" width="21.875" style="231" customWidth="1"/>
    <col min="6" max="9" width="8.75390625" style="231" customWidth="1"/>
    <col min="10" max="10" width="9.875" style="231" customWidth="1"/>
    <col min="11" max="11" width="9.75390625" style="231" customWidth="1"/>
    <col min="12" max="12" width="10.25390625" style="231" customWidth="1"/>
    <col min="13" max="13" width="9.75390625" style="231" customWidth="1"/>
    <col min="14" max="15" width="8.75390625" style="231" customWidth="1"/>
    <col min="16" max="20" width="2.125" style="231" customWidth="1"/>
    <col min="21" max="16384" width="9.125" style="231" customWidth="1"/>
  </cols>
  <sheetData>
    <row r="1" spans="16:20" ht="9.75" customHeight="1">
      <c r="P1" s="793">
        <v>1616</v>
      </c>
      <c r="Q1" s="793"/>
      <c r="R1" s="793"/>
      <c r="S1" s="793"/>
      <c r="T1" s="793"/>
    </row>
    <row r="2" ht="11.25" customHeight="1"/>
    <row r="3" spans="1:20" ht="18.75" customHeight="1">
      <c r="A3" s="260" t="s">
        <v>369</v>
      </c>
      <c r="B3" s="261">
        <v>5</v>
      </c>
      <c r="C3" s="262" t="s">
        <v>370</v>
      </c>
      <c r="D3" s="237"/>
      <c r="E3" s="237"/>
      <c r="F3" s="237"/>
      <c r="G3" s="237"/>
      <c r="H3" s="237"/>
      <c r="I3" s="808" t="s">
        <v>183</v>
      </c>
      <c r="J3" s="808"/>
      <c r="K3" s="808"/>
      <c r="L3" s="808"/>
      <c r="M3" s="808"/>
      <c r="N3" s="808"/>
      <c r="O3" s="808"/>
      <c r="P3" s="748" t="str">
        <f>elolap!$P$34</f>
        <v>13392</v>
      </c>
      <c r="Q3" s="748"/>
      <c r="R3" s="748"/>
      <c r="S3" s="748"/>
      <c r="T3" s="748"/>
    </row>
    <row r="4" spans="1:20" ht="15" customHeight="1">
      <c r="A4" s="263"/>
      <c r="B4" s="264"/>
      <c r="C4" s="795" t="s">
        <v>185</v>
      </c>
      <c r="D4" s="795"/>
      <c r="E4" s="795"/>
      <c r="F4" s="809" t="s">
        <v>371</v>
      </c>
      <c r="G4" s="810" t="s">
        <v>372</v>
      </c>
      <c r="H4" s="810"/>
      <c r="I4" s="809" t="s">
        <v>373</v>
      </c>
      <c r="J4" s="811" t="s">
        <v>374</v>
      </c>
      <c r="K4" s="811"/>
      <c r="L4" s="811"/>
      <c r="M4" s="811"/>
      <c r="N4" s="797" t="s">
        <v>375</v>
      </c>
      <c r="O4" s="797" t="s">
        <v>320</v>
      </c>
      <c r="P4" s="797" t="s">
        <v>376</v>
      </c>
      <c r="Q4" s="797"/>
      <c r="R4" s="797"/>
      <c r="S4" s="797"/>
      <c r="T4" s="797"/>
    </row>
    <row r="5" spans="1:20" ht="17.25" customHeight="1">
      <c r="A5" s="794" t="s">
        <v>337</v>
      </c>
      <c r="B5" s="794"/>
      <c r="C5" s="795"/>
      <c r="D5" s="795"/>
      <c r="E5" s="795"/>
      <c r="F5" s="809"/>
      <c r="G5" s="810"/>
      <c r="H5" s="810"/>
      <c r="I5" s="809"/>
      <c r="J5" s="811" t="s">
        <v>377</v>
      </c>
      <c r="K5" s="809" t="s">
        <v>378</v>
      </c>
      <c r="L5" s="809" t="s">
        <v>379</v>
      </c>
      <c r="M5" s="809" t="s">
        <v>380</v>
      </c>
      <c r="N5" s="797"/>
      <c r="O5" s="797"/>
      <c r="P5" s="797"/>
      <c r="Q5" s="797"/>
      <c r="R5" s="797"/>
      <c r="S5" s="797"/>
      <c r="T5" s="797"/>
    </row>
    <row r="6" spans="1:20" ht="12.75" customHeight="1">
      <c r="A6" s="794" t="s">
        <v>339</v>
      </c>
      <c r="B6" s="794"/>
      <c r="C6" s="795"/>
      <c r="D6" s="795"/>
      <c r="E6" s="795"/>
      <c r="F6" s="809"/>
      <c r="G6" s="810"/>
      <c r="H6" s="810"/>
      <c r="I6" s="809"/>
      <c r="J6" s="811"/>
      <c r="K6" s="809"/>
      <c r="L6" s="809"/>
      <c r="M6" s="809"/>
      <c r="N6" s="797"/>
      <c r="O6" s="797"/>
      <c r="P6" s="797"/>
      <c r="Q6" s="797"/>
      <c r="R6" s="797"/>
      <c r="S6" s="797"/>
      <c r="T6" s="797"/>
    </row>
    <row r="7" spans="1:20" ht="15" customHeight="1">
      <c r="A7" s="267"/>
      <c r="B7" s="268"/>
      <c r="C7" s="795"/>
      <c r="D7" s="795"/>
      <c r="E7" s="795"/>
      <c r="F7" s="809"/>
      <c r="G7" s="269" t="s">
        <v>194</v>
      </c>
      <c r="H7" s="141" t="s">
        <v>345</v>
      </c>
      <c r="I7" s="809"/>
      <c r="J7" s="812" t="s">
        <v>381</v>
      </c>
      <c r="K7" s="812"/>
      <c r="L7" s="812"/>
      <c r="M7" s="812"/>
      <c r="N7" s="800" t="s">
        <v>197</v>
      </c>
      <c r="O7" s="800"/>
      <c r="P7" s="797"/>
      <c r="Q7" s="797"/>
      <c r="R7" s="797"/>
      <c r="S7" s="797"/>
      <c r="T7" s="797"/>
    </row>
    <row r="8" spans="1:20" ht="11.25" customHeight="1">
      <c r="A8" s="270"/>
      <c r="B8" s="243"/>
      <c r="C8" s="801"/>
      <c r="D8" s="801"/>
      <c r="E8" s="801"/>
      <c r="F8" s="271" t="s">
        <v>198</v>
      </c>
      <c r="G8" s="271" t="s">
        <v>199</v>
      </c>
      <c r="H8" s="271" t="s">
        <v>200</v>
      </c>
      <c r="I8" s="271" t="s">
        <v>201</v>
      </c>
      <c r="J8" s="271" t="s">
        <v>202</v>
      </c>
      <c r="K8" s="271" t="s">
        <v>203</v>
      </c>
      <c r="L8" s="271" t="s">
        <v>204</v>
      </c>
      <c r="M8" s="271" t="s">
        <v>260</v>
      </c>
      <c r="N8" s="264" t="s">
        <v>261</v>
      </c>
      <c r="O8" s="271" t="s">
        <v>262</v>
      </c>
      <c r="P8" s="802" t="s">
        <v>263</v>
      </c>
      <c r="Q8" s="802"/>
      <c r="R8" s="802"/>
      <c r="S8" s="802"/>
      <c r="T8" s="802"/>
    </row>
    <row r="9" spans="1:20" ht="15.75" customHeight="1">
      <c r="A9" s="803" t="s">
        <v>62</v>
      </c>
      <c r="B9" s="803"/>
      <c r="C9" s="141" t="s">
        <v>382</v>
      </c>
      <c r="D9" s="141"/>
      <c r="E9" s="141"/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760">
        <v>0</v>
      </c>
      <c r="Q9" s="760"/>
      <c r="R9" s="760"/>
      <c r="S9" s="760"/>
      <c r="T9" s="760"/>
    </row>
    <row r="10" spans="1:20" ht="15.75" customHeight="1">
      <c r="A10" s="803" t="s">
        <v>57</v>
      </c>
      <c r="B10" s="803" t="s">
        <v>383</v>
      </c>
      <c r="C10" s="272" t="s">
        <v>384</v>
      </c>
      <c r="D10" s="272"/>
      <c r="E10" s="273"/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760">
        <v>0</v>
      </c>
      <c r="Q10" s="760"/>
      <c r="R10" s="760"/>
      <c r="S10" s="760"/>
      <c r="T10" s="760"/>
    </row>
    <row r="11" spans="1:20" ht="15.75" customHeight="1">
      <c r="A11" s="803" t="s">
        <v>55</v>
      </c>
      <c r="B11" s="803"/>
      <c r="C11" s="272" t="s">
        <v>385</v>
      </c>
      <c r="D11" s="272"/>
      <c r="E11" s="273"/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760">
        <v>0</v>
      </c>
      <c r="Q11" s="760"/>
      <c r="R11" s="760"/>
      <c r="S11" s="760"/>
      <c r="T11" s="760"/>
    </row>
    <row r="12" spans="1:20" ht="15.75" customHeight="1">
      <c r="A12" s="803" t="s">
        <v>59</v>
      </c>
      <c r="B12" s="803" t="s">
        <v>383</v>
      </c>
      <c r="C12" s="274" t="s">
        <v>386</v>
      </c>
      <c r="D12" s="274"/>
      <c r="E12" s="275"/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760">
        <v>0</v>
      </c>
      <c r="Q12" s="760"/>
      <c r="R12" s="760"/>
      <c r="S12" s="760"/>
      <c r="T12" s="760"/>
    </row>
    <row r="13" spans="1:20" ht="15.75" customHeight="1">
      <c r="A13" s="803" t="s">
        <v>61</v>
      </c>
      <c r="B13" s="803"/>
      <c r="C13" s="274" t="s">
        <v>387</v>
      </c>
      <c r="D13" s="274"/>
      <c r="E13" s="276"/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760">
        <v>0</v>
      </c>
      <c r="Q13" s="760"/>
      <c r="R13" s="760"/>
      <c r="S13" s="760"/>
      <c r="T13" s="760"/>
    </row>
    <row r="14" spans="1:20" ht="15.75" customHeight="1">
      <c r="A14" s="803" t="s">
        <v>64</v>
      </c>
      <c r="B14" s="803" t="s">
        <v>383</v>
      </c>
      <c r="C14" s="272"/>
      <c r="D14" s="272" t="s">
        <v>388</v>
      </c>
      <c r="E14" s="273"/>
      <c r="F14" s="249"/>
      <c r="G14" s="249"/>
      <c r="H14" s="249"/>
      <c r="I14" s="249"/>
      <c r="J14" s="160">
        <v>0</v>
      </c>
      <c r="K14" s="160">
        <v>0</v>
      </c>
      <c r="L14" s="160">
        <v>0</v>
      </c>
      <c r="M14" s="160">
        <v>0</v>
      </c>
      <c r="N14" s="249"/>
      <c r="O14" s="249"/>
      <c r="P14" s="813"/>
      <c r="Q14" s="813"/>
      <c r="R14" s="813"/>
      <c r="S14" s="813"/>
      <c r="T14" s="813"/>
    </row>
    <row r="15" spans="1:20" ht="15.75" customHeight="1">
      <c r="A15" s="803" t="s">
        <v>66</v>
      </c>
      <c r="B15" s="803"/>
      <c r="C15" s="272"/>
      <c r="D15" s="272" t="s">
        <v>389</v>
      </c>
      <c r="E15" s="273"/>
      <c r="F15" s="249"/>
      <c r="G15" s="249"/>
      <c r="H15" s="249"/>
      <c r="I15" s="249"/>
      <c r="J15" s="160">
        <v>0</v>
      </c>
      <c r="K15" s="160">
        <v>0</v>
      </c>
      <c r="L15" s="160">
        <v>0</v>
      </c>
      <c r="M15" s="160">
        <v>0</v>
      </c>
      <c r="N15" s="249"/>
      <c r="O15" s="249"/>
      <c r="P15" s="813"/>
      <c r="Q15" s="813"/>
      <c r="R15" s="813"/>
      <c r="S15" s="813"/>
      <c r="T15" s="813"/>
    </row>
    <row r="16" spans="1:20" ht="15.75" customHeight="1">
      <c r="A16" s="803" t="s">
        <v>68</v>
      </c>
      <c r="B16" s="803" t="s">
        <v>383</v>
      </c>
      <c r="C16" s="272"/>
      <c r="D16" s="272" t="s">
        <v>390</v>
      </c>
      <c r="E16" s="273"/>
      <c r="F16" s="249"/>
      <c r="G16" s="249"/>
      <c r="H16" s="249"/>
      <c r="I16" s="249"/>
      <c r="J16" s="160">
        <v>0</v>
      </c>
      <c r="K16" s="160">
        <v>0</v>
      </c>
      <c r="L16" s="160">
        <v>0</v>
      </c>
      <c r="M16" s="160">
        <v>0</v>
      </c>
      <c r="N16" s="249"/>
      <c r="O16" s="249"/>
      <c r="P16" s="813"/>
      <c r="Q16" s="813"/>
      <c r="R16" s="813"/>
      <c r="S16" s="813"/>
      <c r="T16" s="813"/>
    </row>
    <row r="17" spans="1:20" ht="15.75" customHeight="1">
      <c r="A17" s="803" t="s">
        <v>70</v>
      </c>
      <c r="B17" s="803"/>
      <c r="C17" s="272"/>
      <c r="D17" s="272" t="s">
        <v>391</v>
      </c>
      <c r="E17" s="273"/>
      <c r="F17" s="249"/>
      <c r="G17" s="249"/>
      <c r="H17" s="249"/>
      <c r="I17" s="249"/>
      <c r="J17" s="160">
        <v>0</v>
      </c>
      <c r="K17" s="160">
        <v>0</v>
      </c>
      <c r="L17" s="160">
        <v>0</v>
      </c>
      <c r="M17" s="160">
        <v>0</v>
      </c>
      <c r="N17" s="249"/>
      <c r="O17" s="249"/>
      <c r="P17" s="813"/>
      <c r="Q17" s="813"/>
      <c r="R17" s="813"/>
      <c r="S17" s="813"/>
      <c r="T17" s="813"/>
    </row>
    <row r="18" spans="1:20" ht="15.75" customHeight="1">
      <c r="A18" s="803" t="s">
        <v>217</v>
      </c>
      <c r="B18" s="803" t="s">
        <v>383</v>
      </c>
      <c r="C18" s="272"/>
      <c r="D18" s="272" t="s">
        <v>392</v>
      </c>
      <c r="E18" s="273"/>
      <c r="F18" s="249"/>
      <c r="G18" s="249"/>
      <c r="H18" s="249"/>
      <c r="I18" s="249"/>
      <c r="J18" s="160">
        <v>0</v>
      </c>
      <c r="K18" s="160">
        <v>0</v>
      </c>
      <c r="L18" s="160">
        <v>0</v>
      </c>
      <c r="M18" s="160">
        <v>0</v>
      </c>
      <c r="N18" s="249"/>
      <c r="O18" s="249"/>
      <c r="P18" s="813"/>
      <c r="Q18" s="813"/>
      <c r="R18" s="813"/>
      <c r="S18" s="813"/>
      <c r="T18" s="813"/>
    </row>
    <row r="19" spans="1:20" ht="15.75" customHeight="1">
      <c r="A19" s="803" t="s">
        <v>219</v>
      </c>
      <c r="B19" s="803"/>
      <c r="C19" s="274"/>
      <c r="D19" s="274" t="s">
        <v>393</v>
      </c>
      <c r="E19" s="275"/>
      <c r="F19" s="249"/>
      <c r="G19" s="249"/>
      <c r="H19" s="249"/>
      <c r="I19" s="249"/>
      <c r="J19" s="160">
        <v>0</v>
      </c>
      <c r="K19" s="160">
        <v>0</v>
      </c>
      <c r="L19" s="160">
        <v>0</v>
      </c>
      <c r="M19" s="160">
        <v>0</v>
      </c>
      <c r="N19" s="249"/>
      <c r="O19" s="249"/>
      <c r="P19" s="813"/>
      <c r="Q19" s="813"/>
      <c r="R19" s="813"/>
      <c r="S19" s="813"/>
      <c r="T19" s="813"/>
    </row>
    <row r="20" spans="1:20" ht="15.75" customHeight="1">
      <c r="A20" s="803" t="s">
        <v>221</v>
      </c>
      <c r="B20" s="803" t="s">
        <v>383</v>
      </c>
      <c r="C20" s="814" t="s">
        <v>394</v>
      </c>
      <c r="D20" s="814"/>
      <c r="E20" s="277" t="s">
        <v>395</v>
      </c>
      <c r="F20" s="249"/>
      <c r="G20" s="249"/>
      <c r="H20" s="249"/>
      <c r="I20" s="249"/>
      <c r="J20" s="160">
        <v>0</v>
      </c>
      <c r="K20" s="160">
        <v>0</v>
      </c>
      <c r="L20" s="160">
        <v>0</v>
      </c>
      <c r="M20" s="160">
        <v>0</v>
      </c>
      <c r="N20" s="249"/>
      <c r="O20" s="249"/>
      <c r="P20" s="813"/>
      <c r="Q20" s="813"/>
      <c r="R20" s="813"/>
      <c r="S20" s="813"/>
      <c r="T20" s="813"/>
    </row>
    <row r="21" spans="1:20" ht="15.75" customHeight="1">
      <c r="A21" s="803" t="s">
        <v>223</v>
      </c>
      <c r="B21" s="803"/>
      <c r="C21" s="814"/>
      <c r="D21" s="814"/>
      <c r="E21" s="277" t="s">
        <v>396</v>
      </c>
      <c r="F21" s="249"/>
      <c r="G21" s="249"/>
      <c r="H21" s="249"/>
      <c r="I21" s="249"/>
      <c r="J21" s="160">
        <v>0</v>
      </c>
      <c r="K21" s="160">
        <v>0</v>
      </c>
      <c r="L21" s="160">
        <v>0</v>
      </c>
      <c r="M21" s="160">
        <v>0</v>
      </c>
      <c r="N21" s="249"/>
      <c r="O21" s="249"/>
      <c r="P21" s="813"/>
      <c r="Q21" s="813"/>
      <c r="R21" s="813"/>
      <c r="S21" s="813"/>
      <c r="T21" s="813"/>
    </row>
    <row r="22" spans="1:20" ht="15.75" customHeight="1">
      <c r="A22" s="803" t="s">
        <v>225</v>
      </c>
      <c r="B22" s="803" t="s">
        <v>383</v>
      </c>
      <c r="C22" s="814"/>
      <c r="D22" s="814"/>
      <c r="E22" s="277" t="s">
        <v>397</v>
      </c>
      <c r="F22" s="249"/>
      <c r="G22" s="249"/>
      <c r="H22" s="249"/>
      <c r="I22" s="249"/>
      <c r="J22" s="160">
        <v>0</v>
      </c>
      <c r="K22" s="160">
        <v>0</v>
      </c>
      <c r="L22" s="160">
        <v>0</v>
      </c>
      <c r="M22" s="160">
        <v>0</v>
      </c>
      <c r="N22" s="249"/>
      <c r="O22" s="249"/>
      <c r="P22" s="813"/>
      <c r="Q22" s="813"/>
      <c r="R22" s="813"/>
      <c r="S22" s="813"/>
      <c r="T22" s="813"/>
    </row>
    <row r="23" spans="1:20" ht="15.75" customHeight="1">
      <c r="A23" s="803" t="s">
        <v>228</v>
      </c>
      <c r="B23" s="803"/>
      <c r="C23" s="814"/>
      <c r="D23" s="814"/>
      <c r="E23" s="278" t="s">
        <v>398</v>
      </c>
      <c r="F23" s="249"/>
      <c r="G23" s="249"/>
      <c r="H23" s="249"/>
      <c r="I23" s="249"/>
      <c r="J23" s="160">
        <v>0</v>
      </c>
      <c r="K23" s="160">
        <v>0</v>
      </c>
      <c r="L23" s="160">
        <v>0</v>
      </c>
      <c r="M23" s="160">
        <v>0</v>
      </c>
      <c r="N23" s="249"/>
      <c r="O23" s="249"/>
      <c r="P23" s="813"/>
      <c r="Q23" s="813"/>
      <c r="R23" s="813"/>
      <c r="S23" s="813"/>
      <c r="T23" s="813"/>
    </row>
    <row r="24" spans="1:20" s="235" customFormat="1" ht="15.75" customHeight="1">
      <c r="A24" s="803" t="s">
        <v>230</v>
      </c>
      <c r="B24" s="803" t="s">
        <v>383</v>
      </c>
      <c r="C24" s="814"/>
      <c r="D24" s="814"/>
      <c r="E24" s="277" t="s">
        <v>399</v>
      </c>
      <c r="F24" s="249"/>
      <c r="G24" s="249"/>
      <c r="H24" s="249"/>
      <c r="I24" s="249"/>
      <c r="J24" s="160">
        <v>0</v>
      </c>
      <c r="K24" s="160">
        <v>0</v>
      </c>
      <c r="L24" s="160">
        <v>0</v>
      </c>
      <c r="M24" s="160">
        <v>0</v>
      </c>
      <c r="N24" s="249"/>
      <c r="O24" s="249"/>
      <c r="P24" s="813"/>
      <c r="Q24" s="813"/>
      <c r="R24" s="813"/>
      <c r="S24" s="813"/>
      <c r="T24" s="813"/>
    </row>
    <row r="25" spans="16:20" ht="15" customHeight="1">
      <c r="P25" s="806"/>
      <c r="Q25" s="806"/>
      <c r="R25" s="806"/>
      <c r="S25" s="806"/>
      <c r="T25" s="806"/>
    </row>
    <row r="26" spans="16:20" ht="15" customHeight="1">
      <c r="P26" s="806"/>
      <c r="Q26" s="806"/>
      <c r="R26" s="806"/>
      <c r="S26" s="806"/>
      <c r="T26" s="806"/>
    </row>
    <row r="27" spans="16:20" ht="15" customHeight="1">
      <c r="P27" s="806"/>
      <c r="Q27" s="806"/>
      <c r="R27" s="806"/>
      <c r="S27" s="806"/>
      <c r="T27" s="806"/>
    </row>
    <row r="37" spans="5:20" ht="15" customHeight="1">
      <c r="E37" s="744">
        <v>8</v>
      </c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807"/>
      <c r="Q37" s="807"/>
      <c r="R37" s="807"/>
      <c r="S37" s="807"/>
      <c r="T37" s="807"/>
    </row>
  </sheetData>
  <sheetProtection selectLockedCells="1" selectUnlockedCells="1"/>
  <mergeCells count="59">
    <mergeCell ref="P24:T24"/>
    <mergeCell ref="P25:T25"/>
    <mergeCell ref="P26:T26"/>
    <mergeCell ref="P27:T27"/>
    <mergeCell ref="E37:O37"/>
    <mergeCell ref="P37:T37"/>
    <mergeCell ref="A20:B20"/>
    <mergeCell ref="C20:D24"/>
    <mergeCell ref="P20:T20"/>
    <mergeCell ref="A21:B21"/>
    <mergeCell ref="P21:T21"/>
    <mergeCell ref="A22:B22"/>
    <mergeCell ref="P22:T22"/>
    <mergeCell ref="A23:B23"/>
    <mergeCell ref="P23:T23"/>
    <mergeCell ref="A24:B24"/>
    <mergeCell ref="A17:B17"/>
    <mergeCell ref="P17:T17"/>
    <mergeCell ref="A18:B18"/>
    <mergeCell ref="P18:T18"/>
    <mergeCell ref="A19:B19"/>
    <mergeCell ref="P19:T19"/>
    <mergeCell ref="A14:B14"/>
    <mergeCell ref="P14:T14"/>
    <mergeCell ref="A15:B15"/>
    <mergeCell ref="P15:T15"/>
    <mergeCell ref="A16:B16"/>
    <mergeCell ref="P16:T16"/>
    <mergeCell ref="A11:B11"/>
    <mergeCell ref="P11:T11"/>
    <mergeCell ref="A12:B12"/>
    <mergeCell ref="P12:T12"/>
    <mergeCell ref="A13:B13"/>
    <mergeCell ref="P13:T13"/>
    <mergeCell ref="C8:E8"/>
    <mergeCell ref="P8:T8"/>
    <mergeCell ref="A9:B9"/>
    <mergeCell ref="P9:T9"/>
    <mergeCell ref="A10:B10"/>
    <mergeCell ref="P10:T10"/>
    <mergeCell ref="P4:T7"/>
    <mergeCell ref="A5:B5"/>
    <mergeCell ref="J5:J6"/>
    <mergeCell ref="K5:K6"/>
    <mergeCell ref="L5:L6"/>
    <mergeCell ref="M5:M6"/>
    <mergeCell ref="A6:B6"/>
    <mergeCell ref="J7:M7"/>
    <mergeCell ref="N7:O7"/>
    <mergeCell ref="P1:T1"/>
    <mergeCell ref="I3:O3"/>
    <mergeCell ref="P3:T3"/>
    <mergeCell ref="C4:E7"/>
    <mergeCell ref="F4:F7"/>
    <mergeCell ref="G4:H6"/>
    <mergeCell ref="I4:I7"/>
    <mergeCell ref="J4:M4"/>
    <mergeCell ref="N4:N6"/>
    <mergeCell ref="O4:O6"/>
  </mergeCells>
  <conditionalFormatting sqref="P3:T3">
    <cfRule type="cellIs" priority="1" dxfId="49" operator="equal" stopIfTrue="1">
      <formula>0</formula>
    </cfRule>
  </conditionalFormatting>
  <dataValidations count="1">
    <dataValidation type="whole" operator="greaterThanOrEqual" allowBlank="1" showErrorMessage="1" sqref="F9:T13 J14:M24">
      <formula1>0</formula1>
    </dataValidation>
  </dataValidations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40"/>
  <sheetViews>
    <sheetView showGridLines="0" zoomScalePageLayoutView="0" workbookViewId="0" topLeftCell="A8">
      <selection activeCell="P12" sqref="P12"/>
    </sheetView>
  </sheetViews>
  <sheetFormatPr defaultColWidth="11.375" defaultRowHeight="2.25" customHeight="1"/>
  <cols>
    <col min="1" max="1" width="3.75390625" style="279" customWidth="1"/>
    <col min="2" max="2" width="2.125" style="279" customWidth="1"/>
    <col min="3" max="3" width="7.75390625" style="279" customWidth="1"/>
    <col min="4" max="4" width="27.00390625" style="279" customWidth="1"/>
    <col min="5" max="5" width="7.125" style="279" customWidth="1"/>
    <col min="6" max="6" width="7.25390625" style="279" customWidth="1"/>
    <col min="7" max="7" width="9.00390625" style="279" customWidth="1"/>
    <col min="8" max="8" width="8.875" style="279" customWidth="1"/>
    <col min="9" max="9" width="8.625" style="279" customWidth="1"/>
    <col min="10" max="10" width="8.00390625" style="279" customWidth="1"/>
    <col min="11" max="11" width="7.25390625" style="279" customWidth="1"/>
    <col min="12" max="12" width="6.25390625" style="279" customWidth="1"/>
    <col min="13" max="14" width="7.25390625" style="279" customWidth="1"/>
    <col min="15" max="15" width="8.75390625" style="279" customWidth="1"/>
    <col min="16" max="16" width="9.00390625" style="279" customWidth="1"/>
    <col min="17" max="21" width="2.125" style="279" customWidth="1"/>
    <col min="22" max="16384" width="11.375" style="279" customWidth="1"/>
  </cols>
  <sheetData>
    <row r="1" spans="17:21" ht="11.25" customHeight="1">
      <c r="Q1" s="816">
        <v>1616</v>
      </c>
      <c r="R1" s="816"/>
      <c r="S1" s="816"/>
      <c r="T1" s="816"/>
      <c r="U1" s="816"/>
    </row>
    <row r="3" spans="1:21" s="283" customFormat="1" ht="18.75" customHeight="1">
      <c r="A3" s="280" t="s">
        <v>400</v>
      </c>
      <c r="B3" s="281">
        <v>6</v>
      </c>
      <c r="C3" s="282" t="s">
        <v>401</v>
      </c>
      <c r="D3" s="282"/>
      <c r="G3" s="284"/>
      <c r="H3" s="285"/>
      <c r="I3" s="286"/>
      <c r="J3" s="747" t="s">
        <v>183</v>
      </c>
      <c r="K3" s="747"/>
      <c r="L3" s="747"/>
      <c r="M3" s="747"/>
      <c r="N3" s="747"/>
      <c r="O3" s="747"/>
      <c r="P3" s="747"/>
      <c r="Q3" s="748" t="str">
        <f>elolap!$P$34</f>
        <v>13392</v>
      </c>
      <c r="R3" s="748"/>
      <c r="S3" s="748"/>
      <c r="T3" s="748"/>
      <c r="U3" s="748"/>
    </row>
    <row r="4" spans="1:21" s="289" customFormat="1" ht="15" customHeight="1">
      <c r="A4" s="817" t="s">
        <v>184</v>
      </c>
      <c r="B4" s="817"/>
      <c r="C4" s="818" t="s">
        <v>185</v>
      </c>
      <c r="D4" s="818"/>
      <c r="E4" s="288"/>
      <c r="F4" s="819" t="s">
        <v>402</v>
      </c>
      <c r="G4" s="819"/>
      <c r="H4" s="819"/>
      <c r="I4" s="819"/>
      <c r="J4" s="819"/>
      <c r="K4" s="819"/>
      <c r="L4" s="820" t="s">
        <v>403</v>
      </c>
      <c r="M4" s="820"/>
      <c r="N4" s="820"/>
      <c r="O4" s="797" t="s">
        <v>375</v>
      </c>
      <c r="P4" s="797" t="s">
        <v>320</v>
      </c>
      <c r="Q4" s="797" t="s">
        <v>336</v>
      </c>
      <c r="R4" s="797"/>
      <c r="S4" s="797"/>
      <c r="T4" s="797"/>
      <c r="U4" s="797"/>
    </row>
    <row r="5" spans="1:21" s="289" customFormat="1" ht="25.5" customHeight="1">
      <c r="A5" s="817"/>
      <c r="B5" s="817"/>
      <c r="C5" s="818"/>
      <c r="D5" s="818"/>
      <c r="E5" s="821" t="s">
        <v>404</v>
      </c>
      <c r="F5" s="821" t="s">
        <v>405</v>
      </c>
      <c r="G5" s="815" t="s">
        <v>406</v>
      </c>
      <c r="H5" s="815" t="s">
        <v>407</v>
      </c>
      <c r="I5" s="786" t="s">
        <v>408</v>
      </c>
      <c r="J5" s="815" t="s">
        <v>409</v>
      </c>
      <c r="K5" s="815" t="s">
        <v>410</v>
      </c>
      <c r="L5" s="291" t="s">
        <v>411</v>
      </c>
      <c r="M5" s="815" t="s">
        <v>406</v>
      </c>
      <c r="N5" s="786" t="s">
        <v>408</v>
      </c>
      <c r="O5" s="797"/>
      <c r="P5" s="797"/>
      <c r="Q5" s="797"/>
      <c r="R5" s="797"/>
      <c r="S5" s="797"/>
      <c r="T5" s="797"/>
      <c r="U5" s="797"/>
    </row>
    <row r="6" spans="1:21" s="289" customFormat="1" ht="19.5" customHeight="1">
      <c r="A6" s="817"/>
      <c r="B6" s="817"/>
      <c r="C6" s="818"/>
      <c r="D6" s="818"/>
      <c r="E6" s="821"/>
      <c r="F6" s="821"/>
      <c r="G6" s="815"/>
      <c r="H6" s="815"/>
      <c r="I6" s="815"/>
      <c r="J6" s="815"/>
      <c r="K6" s="815"/>
      <c r="L6" s="292" t="s">
        <v>412</v>
      </c>
      <c r="M6" s="815"/>
      <c r="N6" s="815"/>
      <c r="O6" s="797"/>
      <c r="P6" s="797"/>
      <c r="Q6" s="797"/>
      <c r="R6" s="797"/>
      <c r="S6" s="797"/>
      <c r="T6" s="797"/>
      <c r="U6" s="797"/>
    </row>
    <row r="7" spans="1:21" s="289" customFormat="1" ht="15" customHeight="1">
      <c r="A7" s="817"/>
      <c r="B7" s="817"/>
      <c r="C7" s="818"/>
      <c r="D7" s="818"/>
      <c r="E7" s="821" t="s">
        <v>196</v>
      </c>
      <c r="F7" s="821"/>
      <c r="G7" s="815"/>
      <c r="H7" s="815"/>
      <c r="I7" s="815"/>
      <c r="J7" s="815"/>
      <c r="K7" s="815"/>
      <c r="L7" s="293"/>
      <c r="M7" s="815"/>
      <c r="N7" s="815"/>
      <c r="O7" s="797" t="s">
        <v>197</v>
      </c>
      <c r="P7" s="797"/>
      <c r="Q7" s="797"/>
      <c r="R7" s="797"/>
      <c r="S7" s="797"/>
      <c r="T7" s="797"/>
      <c r="U7" s="797"/>
    </row>
    <row r="8" spans="1:21" s="289" customFormat="1" ht="12" customHeight="1">
      <c r="A8" s="817"/>
      <c r="B8" s="817"/>
      <c r="C8" s="822"/>
      <c r="D8" s="822"/>
      <c r="E8" s="294" t="s">
        <v>198</v>
      </c>
      <c r="F8" s="295" t="s">
        <v>199</v>
      </c>
      <c r="G8" s="296" t="s">
        <v>200</v>
      </c>
      <c r="H8" s="287" t="s">
        <v>201</v>
      </c>
      <c r="I8" s="297" t="s">
        <v>202</v>
      </c>
      <c r="J8" s="297" t="s">
        <v>203</v>
      </c>
      <c r="K8" s="287" t="s">
        <v>204</v>
      </c>
      <c r="L8" s="287" t="s">
        <v>260</v>
      </c>
      <c r="M8" s="296" t="s">
        <v>261</v>
      </c>
      <c r="N8" s="287" t="s">
        <v>262</v>
      </c>
      <c r="O8" s="297" t="s">
        <v>263</v>
      </c>
      <c r="P8" s="296" t="s">
        <v>264</v>
      </c>
      <c r="Q8" s="823" t="s">
        <v>265</v>
      </c>
      <c r="R8" s="823"/>
      <c r="S8" s="823"/>
      <c r="T8" s="823"/>
      <c r="U8" s="823"/>
    </row>
    <row r="9" spans="1:21" ht="15.75" customHeight="1">
      <c r="A9" s="824" t="s">
        <v>62</v>
      </c>
      <c r="B9" s="824"/>
      <c r="C9" s="825" t="s">
        <v>413</v>
      </c>
      <c r="D9" s="298" t="s">
        <v>414</v>
      </c>
      <c r="E9" s="160">
        <v>0</v>
      </c>
      <c r="F9" s="160">
        <v>0</v>
      </c>
      <c r="G9" s="299">
        <v>0</v>
      </c>
      <c r="H9" s="300">
        <v>0</v>
      </c>
      <c r="I9" s="299">
        <v>0</v>
      </c>
      <c r="J9" s="301"/>
      <c r="K9" s="160">
        <v>0</v>
      </c>
      <c r="L9" s="301"/>
      <c r="M9" s="301"/>
      <c r="N9" s="301"/>
      <c r="O9" s="160">
        <v>0</v>
      </c>
      <c r="P9" s="160">
        <v>0</v>
      </c>
      <c r="Q9" s="760">
        <v>0</v>
      </c>
      <c r="R9" s="760"/>
      <c r="S9" s="760"/>
      <c r="T9" s="760"/>
      <c r="U9" s="760"/>
    </row>
    <row r="10" spans="1:21" ht="25.5" customHeight="1">
      <c r="A10" s="824" t="s">
        <v>57</v>
      </c>
      <c r="B10" s="824"/>
      <c r="C10" s="825"/>
      <c r="D10" s="302" t="s">
        <v>415</v>
      </c>
      <c r="E10" s="160">
        <v>39</v>
      </c>
      <c r="F10" s="160">
        <v>39</v>
      </c>
      <c r="G10" s="299">
        <v>7.193</v>
      </c>
      <c r="H10" s="300">
        <v>10.7</v>
      </c>
      <c r="I10" s="299">
        <v>76.924</v>
      </c>
      <c r="J10" s="301"/>
      <c r="K10" s="160">
        <v>0.8986162852581161</v>
      </c>
      <c r="L10" s="160">
        <v>0</v>
      </c>
      <c r="M10" s="303">
        <v>0</v>
      </c>
      <c r="N10" s="303">
        <v>0</v>
      </c>
      <c r="O10" s="160">
        <v>7687722.804578458</v>
      </c>
      <c r="P10" s="160">
        <v>729783.015039031</v>
      </c>
      <c r="Q10" s="760">
        <v>0.8660866267258751</v>
      </c>
      <c r="R10" s="760"/>
      <c r="S10" s="760"/>
      <c r="T10" s="760"/>
      <c r="U10" s="760"/>
    </row>
    <row r="11" spans="1:21" ht="15.75" customHeight="1">
      <c r="A11" s="824" t="s">
        <v>55</v>
      </c>
      <c r="B11" s="824"/>
      <c r="C11" s="825"/>
      <c r="D11" s="304" t="s">
        <v>416</v>
      </c>
      <c r="E11" s="160">
        <v>99</v>
      </c>
      <c r="F11" s="160">
        <v>99</v>
      </c>
      <c r="G11" s="299">
        <v>12.676</v>
      </c>
      <c r="H11" s="300">
        <v>8.6</v>
      </c>
      <c r="I11" s="299">
        <v>109.036</v>
      </c>
      <c r="J11" s="301"/>
      <c r="K11" s="160">
        <v>1.36194985639991</v>
      </c>
      <c r="L11" s="160">
        <v>1</v>
      </c>
      <c r="M11" s="303">
        <v>0</v>
      </c>
      <c r="N11" s="303">
        <v>0</v>
      </c>
      <c r="O11" s="160">
        <v>9782268.53858378</v>
      </c>
      <c r="P11" s="160">
        <v>1018711.85493688</v>
      </c>
      <c r="Q11" s="760">
        <v>0.649248099581706</v>
      </c>
      <c r="R11" s="760"/>
      <c r="S11" s="760"/>
      <c r="T11" s="760"/>
      <c r="U11" s="760"/>
    </row>
    <row r="12" spans="1:21" ht="27" customHeight="1">
      <c r="A12" s="824" t="s">
        <v>59</v>
      </c>
      <c r="B12" s="824"/>
      <c r="C12" s="825"/>
      <c r="D12" s="302" t="s">
        <v>417</v>
      </c>
      <c r="E12" s="160">
        <v>33</v>
      </c>
      <c r="F12" s="160">
        <v>33</v>
      </c>
      <c r="G12" s="299">
        <v>3.468</v>
      </c>
      <c r="H12" s="300">
        <v>6.9</v>
      </c>
      <c r="I12" s="299">
        <v>23.969</v>
      </c>
      <c r="J12" s="301"/>
      <c r="K12" s="160">
        <v>1.47344110854503</v>
      </c>
      <c r="L12" s="160">
        <v>0</v>
      </c>
      <c r="M12" s="303">
        <v>0</v>
      </c>
      <c r="N12" s="303">
        <v>0</v>
      </c>
      <c r="O12" s="160">
        <v>2648543.200324898</v>
      </c>
      <c r="P12" s="160">
        <v>216571.978176394</v>
      </c>
      <c r="Q12" s="760">
        <v>0.770757911450833</v>
      </c>
      <c r="R12" s="760"/>
      <c r="S12" s="760"/>
      <c r="T12" s="760"/>
      <c r="U12" s="760"/>
    </row>
    <row r="13" spans="1:21" ht="15.75" customHeight="1">
      <c r="A13" s="824" t="s">
        <v>61</v>
      </c>
      <c r="B13" s="824"/>
      <c r="C13" s="825"/>
      <c r="D13" s="304" t="s">
        <v>418</v>
      </c>
      <c r="E13" s="160">
        <v>0</v>
      </c>
      <c r="F13" s="160">
        <v>0</v>
      </c>
      <c r="G13" s="299">
        <v>0</v>
      </c>
      <c r="H13" s="300">
        <v>0</v>
      </c>
      <c r="I13" s="299">
        <v>0</v>
      </c>
      <c r="J13" s="301"/>
      <c r="K13" s="160">
        <v>0</v>
      </c>
      <c r="L13" s="160">
        <v>0</v>
      </c>
      <c r="M13" s="303">
        <v>0</v>
      </c>
      <c r="N13" s="303">
        <v>0</v>
      </c>
      <c r="O13" s="160">
        <v>0</v>
      </c>
      <c r="P13" s="160">
        <v>0</v>
      </c>
      <c r="Q13" s="760">
        <v>0</v>
      </c>
      <c r="R13" s="760"/>
      <c r="S13" s="760"/>
      <c r="T13" s="760"/>
      <c r="U13" s="760"/>
    </row>
    <row r="14" spans="1:21" ht="15.75" customHeight="1">
      <c r="A14" s="824" t="s">
        <v>64</v>
      </c>
      <c r="B14" s="824"/>
      <c r="C14" s="825"/>
      <c r="D14" s="305" t="s">
        <v>419</v>
      </c>
      <c r="E14" s="160">
        <v>0</v>
      </c>
      <c r="F14" s="160">
        <v>0</v>
      </c>
      <c r="G14" s="299">
        <v>0</v>
      </c>
      <c r="H14" s="300">
        <v>0</v>
      </c>
      <c r="I14" s="299">
        <v>0</v>
      </c>
      <c r="J14" s="301"/>
      <c r="K14" s="160">
        <v>0</v>
      </c>
      <c r="L14" s="160">
        <v>0</v>
      </c>
      <c r="M14" s="303">
        <v>0</v>
      </c>
      <c r="N14" s="303">
        <v>0</v>
      </c>
      <c r="O14" s="160">
        <v>0</v>
      </c>
      <c r="P14" s="160">
        <v>0</v>
      </c>
      <c r="Q14" s="760">
        <v>0</v>
      </c>
      <c r="R14" s="760"/>
      <c r="S14" s="760"/>
      <c r="T14" s="760"/>
      <c r="U14" s="760"/>
    </row>
    <row r="15" spans="1:21" ht="15.75" customHeight="1">
      <c r="A15" s="824" t="s">
        <v>66</v>
      </c>
      <c r="B15" s="824"/>
      <c r="C15" s="825" t="s">
        <v>420</v>
      </c>
      <c r="D15" s="306" t="s">
        <v>421</v>
      </c>
      <c r="E15" s="307"/>
      <c r="F15" s="307"/>
      <c r="G15" s="299">
        <v>17.953</v>
      </c>
      <c r="H15" s="300">
        <v>10.37</v>
      </c>
      <c r="I15" s="299">
        <v>186.22</v>
      </c>
      <c r="J15" s="301"/>
      <c r="K15" s="301"/>
      <c r="L15" s="301"/>
      <c r="M15" s="301"/>
      <c r="N15" s="301"/>
      <c r="O15" s="301"/>
      <c r="P15" s="301"/>
      <c r="Q15" s="826"/>
      <c r="R15" s="826"/>
      <c r="S15" s="826"/>
      <c r="T15" s="826"/>
      <c r="U15" s="826"/>
    </row>
    <row r="16" spans="1:21" ht="15.75" customHeight="1">
      <c r="A16" s="824" t="s">
        <v>68</v>
      </c>
      <c r="B16" s="824"/>
      <c r="C16" s="825"/>
      <c r="D16" s="304" t="s">
        <v>422</v>
      </c>
      <c r="E16" s="308"/>
      <c r="F16" s="308"/>
      <c r="G16" s="299">
        <v>5.384</v>
      </c>
      <c r="H16" s="300">
        <v>4.4</v>
      </c>
      <c r="I16" s="299">
        <v>23.709</v>
      </c>
      <c r="J16" s="301"/>
      <c r="K16" s="301"/>
      <c r="L16" s="301"/>
      <c r="M16" s="301"/>
      <c r="N16" s="301"/>
      <c r="O16" s="301"/>
      <c r="P16" s="301"/>
      <c r="Q16" s="826"/>
      <c r="R16" s="826"/>
      <c r="S16" s="826"/>
      <c r="T16" s="826"/>
      <c r="U16" s="826"/>
    </row>
    <row r="17" spans="1:21" ht="15.75" customHeight="1">
      <c r="A17" s="824" t="s">
        <v>70</v>
      </c>
      <c r="B17" s="824"/>
      <c r="C17" s="825"/>
      <c r="D17" s="306" t="s">
        <v>423</v>
      </c>
      <c r="E17" s="307"/>
      <c r="F17" s="307"/>
      <c r="G17" s="299">
        <v>0</v>
      </c>
      <c r="H17" s="300">
        <v>0</v>
      </c>
      <c r="I17" s="299">
        <v>0</v>
      </c>
      <c r="J17" s="301"/>
      <c r="K17" s="301"/>
      <c r="L17" s="301"/>
      <c r="M17" s="301"/>
      <c r="N17" s="301"/>
      <c r="O17" s="301"/>
      <c r="P17" s="301"/>
      <c r="Q17" s="826"/>
      <c r="R17" s="826"/>
      <c r="S17" s="826"/>
      <c r="T17" s="826"/>
      <c r="U17" s="826"/>
    </row>
    <row r="18" spans="1:21" ht="15.75" customHeight="1">
      <c r="A18" s="824" t="s">
        <v>217</v>
      </c>
      <c r="B18" s="824"/>
      <c r="C18" s="825"/>
      <c r="D18" s="306" t="s">
        <v>424</v>
      </c>
      <c r="E18" s="307"/>
      <c r="F18" s="307"/>
      <c r="G18" s="299">
        <v>0</v>
      </c>
      <c r="H18" s="300">
        <v>0</v>
      </c>
      <c r="I18" s="299">
        <v>0</v>
      </c>
      <c r="J18" s="301"/>
      <c r="K18" s="301"/>
      <c r="L18" s="301"/>
      <c r="M18" s="301"/>
      <c r="N18" s="301"/>
      <c r="O18" s="301"/>
      <c r="P18" s="301"/>
      <c r="Q18" s="826"/>
      <c r="R18" s="826"/>
      <c r="S18" s="826"/>
      <c r="T18" s="826"/>
      <c r="U18" s="826"/>
    </row>
    <row r="19" spans="1:21" ht="15.75" customHeight="1">
      <c r="A19" s="824" t="s">
        <v>219</v>
      </c>
      <c r="B19" s="824"/>
      <c r="C19" s="825"/>
      <c r="D19" s="306" t="s">
        <v>425</v>
      </c>
      <c r="E19" s="307"/>
      <c r="F19" s="307"/>
      <c r="G19" s="301"/>
      <c r="H19" s="301"/>
      <c r="I19" s="301"/>
      <c r="J19" s="301"/>
      <c r="K19" s="301"/>
      <c r="L19" s="160">
        <v>1</v>
      </c>
      <c r="M19" s="303">
        <v>0</v>
      </c>
      <c r="N19" s="303">
        <v>0</v>
      </c>
      <c r="O19" s="301"/>
      <c r="P19" s="301"/>
      <c r="Q19" s="826"/>
      <c r="R19" s="826"/>
      <c r="S19" s="826"/>
      <c r="T19" s="826"/>
      <c r="U19" s="826"/>
    </row>
    <row r="20" spans="1:21" ht="15.75" customHeight="1">
      <c r="A20" s="824" t="s">
        <v>221</v>
      </c>
      <c r="B20" s="824"/>
      <c r="C20" s="825" t="s">
        <v>426</v>
      </c>
      <c r="D20" s="309" t="s">
        <v>427</v>
      </c>
      <c r="E20" s="301"/>
      <c r="F20" s="301"/>
      <c r="G20" s="299">
        <v>0</v>
      </c>
      <c r="H20" s="301"/>
      <c r="I20" s="301"/>
      <c r="J20" s="301"/>
      <c r="K20" s="301"/>
      <c r="L20" s="301"/>
      <c r="M20" s="303">
        <v>0</v>
      </c>
      <c r="N20" s="301"/>
      <c r="O20" s="301"/>
      <c r="P20" s="301"/>
      <c r="Q20" s="826"/>
      <c r="R20" s="826"/>
      <c r="S20" s="826"/>
      <c r="T20" s="826"/>
      <c r="U20" s="826"/>
    </row>
    <row r="21" spans="1:21" ht="15.75" customHeight="1">
      <c r="A21" s="824" t="s">
        <v>223</v>
      </c>
      <c r="B21" s="824"/>
      <c r="C21" s="825"/>
      <c r="D21" s="309" t="s">
        <v>428</v>
      </c>
      <c r="E21" s="301"/>
      <c r="F21" s="301"/>
      <c r="G21" s="299">
        <v>0</v>
      </c>
      <c r="H21" s="301"/>
      <c r="I21" s="301"/>
      <c r="J21" s="301"/>
      <c r="K21" s="301"/>
      <c r="L21" s="301"/>
      <c r="M21" s="303">
        <v>0</v>
      </c>
      <c r="N21" s="301"/>
      <c r="O21" s="301"/>
      <c r="P21" s="301"/>
      <c r="Q21" s="826"/>
      <c r="R21" s="826"/>
      <c r="S21" s="826"/>
      <c r="T21" s="826"/>
      <c r="U21" s="826"/>
    </row>
    <row r="22" spans="1:21" ht="15.75" customHeight="1">
      <c r="A22" s="824" t="s">
        <v>225</v>
      </c>
      <c r="B22" s="824"/>
      <c r="C22" s="825"/>
      <c r="D22" s="309" t="s">
        <v>429</v>
      </c>
      <c r="E22" s="301"/>
      <c r="F22" s="301"/>
      <c r="G22" s="299">
        <v>0</v>
      </c>
      <c r="H22" s="301"/>
      <c r="I22" s="301"/>
      <c r="J22" s="301"/>
      <c r="K22" s="301"/>
      <c r="L22" s="301"/>
      <c r="M22" s="303">
        <v>0</v>
      </c>
      <c r="N22" s="301"/>
      <c r="O22" s="301"/>
      <c r="P22" s="301"/>
      <c r="Q22" s="826"/>
      <c r="R22" s="826"/>
      <c r="S22" s="826"/>
      <c r="T22" s="826"/>
      <c r="U22" s="826"/>
    </row>
    <row r="23" spans="1:21" ht="15.75" customHeight="1">
      <c r="A23" s="824" t="s">
        <v>228</v>
      </c>
      <c r="B23" s="824"/>
      <c r="C23" s="825"/>
      <c r="D23" s="309" t="s">
        <v>430</v>
      </c>
      <c r="E23" s="301"/>
      <c r="F23" s="301"/>
      <c r="G23" s="299">
        <v>0</v>
      </c>
      <c r="H23" s="301"/>
      <c r="I23" s="301"/>
      <c r="J23" s="301"/>
      <c r="K23" s="301"/>
      <c r="L23" s="301"/>
      <c r="M23" s="303">
        <v>0</v>
      </c>
      <c r="N23" s="301"/>
      <c r="O23" s="301"/>
      <c r="P23" s="301"/>
      <c r="Q23" s="826"/>
      <c r="R23" s="826"/>
      <c r="S23" s="826"/>
      <c r="T23" s="826"/>
      <c r="U23" s="826"/>
    </row>
    <row r="24" spans="1:21" ht="23.25" customHeight="1">
      <c r="A24" s="824" t="s">
        <v>230</v>
      </c>
      <c r="B24" s="824"/>
      <c r="C24" s="825"/>
      <c r="D24" s="310" t="s">
        <v>431</v>
      </c>
      <c r="E24" s="301"/>
      <c r="F24" s="301"/>
      <c r="G24" s="299">
        <v>0</v>
      </c>
      <c r="H24" s="301"/>
      <c r="I24" s="301"/>
      <c r="J24" s="301"/>
      <c r="K24" s="301"/>
      <c r="L24" s="301"/>
      <c r="M24" s="303">
        <v>0</v>
      </c>
      <c r="N24" s="301"/>
      <c r="O24" s="301"/>
      <c r="P24" s="301"/>
      <c r="Q24" s="826"/>
      <c r="R24" s="826"/>
      <c r="S24" s="826"/>
      <c r="T24" s="826"/>
      <c r="U24" s="826"/>
    </row>
    <row r="25" spans="1:21" ht="15.75" customHeight="1">
      <c r="A25" s="824" t="s">
        <v>232</v>
      </c>
      <c r="B25" s="824"/>
      <c r="C25" s="825"/>
      <c r="D25" s="309" t="s">
        <v>432</v>
      </c>
      <c r="E25" s="301"/>
      <c r="F25" s="301"/>
      <c r="G25" s="299">
        <v>13.879</v>
      </c>
      <c r="H25" s="301"/>
      <c r="I25" s="301"/>
      <c r="J25" s="301"/>
      <c r="K25" s="301"/>
      <c r="L25" s="301"/>
      <c r="M25" s="303">
        <v>0</v>
      </c>
      <c r="N25" s="301"/>
      <c r="O25" s="301"/>
      <c r="P25" s="301"/>
      <c r="Q25" s="826"/>
      <c r="R25" s="826"/>
      <c r="S25" s="826"/>
      <c r="T25" s="826"/>
      <c r="U25" s="826"/>
    </row>
    <row r="26" spans="1:21" ht="15.75" customHeight="1">
      <c r="A26" s="824" t="s">
        <v>234</v>
      </c>
      <c r="B26" s="824"/>
      <c r="C26" s="825"/>
      <c r="D26" s="309" t="s">
        <v>433</v>
      </c>
      <c r="E26" s="301"/>
      <c r="F26" s="301"/>
      <c r="G26" s="299">
        <v>9.458</v>
      </c>
      <c r="H26" s="301"/>
      <c r="I26" s="301"/>
      <c r="J26" s="301"/>
      <c r="K26" s="301"/>
      <c r="L26" s="301"/>
      <c r="M26" s="303">
        <v>0</v>
      </c>
      <c r="N26" s="301"/>
      <c r="O26" s="301"/>
      <c r="P26" s="301"/>
      <c r="Q26" s="826"/>
      <c r="R26" s="826"/>
      <c r="S26" s="826"/>
      <c r="T26" s="826"/>
      <c r="U26" s="826"/>
    </row>
    <row r="27" spans="1:21" ht="15.75" customHeight="1">
      <c r="A27" s="824" t="s">
        <v>236</v>
      </c>
      <c r="B27" s="824"/>
      <c r="C27" s="311" t="s">
        <v>434</v>
      </c>
      <c r="D27" s="304"/>
      <c r="E27" s="308"/>
      <c r="F27" s="308"/>
      <c r="G27" s="301"/>
      <c r="H27" s="301"/>
      <c r="I27" s="301"/>
      <c r="J27" s="301"/>
      <c r="K27" s="160">
        <v>0</v>
      </c>
      <c r="L27" s="301"/>
      <c r="M27" s="301"/>
      <c r="N27" s="301"/>
      <c r="O27" s="301"/>
      <c r="P27" s="301"/>
      <c r="Q27" s="826"/>
      <c r="R27" s="826"/>
      <c r="S27" s="826"/>
      <c r="T27" s="826"/>
      <c r="U27" s="826"/>
    </row>
    <row r="28" spans="1:21" ht="24.75" customHeight="1">
      <c r="A28" s="824" t="s">
        <v>237</v>
      </c>
      <c r="B28" s="824"/>
      <c r="C28" s="827" t="s">
        <v>435</v>
      </c>
      <c r="D28" s="827"/>
      <c r="E28" s="160">
        <v>1</v>
      </c>
      <c r="F28" s="160">
        <v>1</v>
      </c>
      <c r="G28" s="299">
        <v>0.616</v>
      </c>
      <c r="H28" s="300">
        <v>2</v>
      </c>
      <c r="I28" s="299">
        <v>1.235</v>
      </c>
      <c r="J28" s="301"/>
      <c r="K28" s="301"/>
      <c r="L28" s="301"/>
      <c r="M28" s="301"/>
      <c r="N28" s="301"/>
      <c r="O28" s="160">
        <v>0</v>
      </c>
      <c r="P28" s="160">
        <v>0</v>
      </c>
      <c r="Q28" s="760">
        <v>0.7</v>
      </c>
      <c r="R28" s="760"/>
      <c r="S28" s="760"/>
      <c r="T28" s="760"/>
      <c r="U28" s="760"/>
    </row>
    <row r="29" spans="1:21" ht="15.75" customHeight="1">
      <c r="A29" s="824" t="s">
        <v>238</v>
      </c>
      <c r="B29" s="824"/>
      <c r="C29" s="312" t="s">
        <v>436</v>
      </c>
      <c r="D29" s="313"/>
      <c r="E29" s="160">
        <v>153</v>
      </c>
      <c r="F29" s="160">
        <v>153</v>
      </c>
      <c r="G29" s="299">
        <v>25</v>
      </c>
      <c r="H29" s="300">
        <v>6.8</v>
      </c>
      <c r="I29" s="299">
        <v>170.027</v>
      </c>
      <c r="J29" s="301"/>
      <c r="K29" s="301"/>
      <c r="L29" s="160">
        <v>0</v>
      </c>
      <c r="M29" s="303">
        <v>0</v>
      </c>
      <c r="N29" s="303">
        <v>0</v>
      </c>
      <c r="O29" s="160">
        <v>1552731.8011291397</v>
      </c>
      <c r="P29" s="160">
        <v>1192177.86803864</v>
      </c>
      <c r="Q29" s="760">
        <v>0.8770226073482931</v>
      </c>
      <c r="R29" s="760"/>
      <c r="S29" s="760"/>
      <c r="T29" s="760"/>
      <c r="U29" s="760"/>
    </row>
    <row r="30" spans="1:21" ht="15.75" customHeight="1">
      <c r="A30" s="824" t="s">
        <v>240</v>
      </c>
      <c r="B30" s="824"/>
      <c r="C30" s="314" t="s">
        <v>437</v>
      </c>
      <c r="D30" s="306"/>
      <c r="E30" s="160">
        <v>0</v>
      </c>
      <c r="F30" s="160">
        <v>0</v>
      </c>
      <c r="G30" s="299">
        <v>0</v>
      </c>
      <c r="H30" s="300">
        <v>0</v>
      </c>
      <c r="I30" s="299">
        <v>0</v>
      </c>
      <c r="J30" s="301"/>
      <c r="K30" s="301"/>
      <c r="L30" s="301"/>
      <c r="M30" s="301"/>
      <c r="N30" s="301"/>
      <c r="O30" s="160">
        <v>0</v>
      </c>
      <c r="P30" s="160">
        <v>0</v>
      </c>
      <c r="Q30" s="760">
        <v>0</v>
      </c>
      <c r="R30" s="760"/>
      <c r="S30" s="760"/>
      <c r="T30" s="760"/>
      <c r="U30" s="760"/>
    </row>
    <row r="31" spans="1:21" ht="15.75" customHeight="1">
      <c r="A31" s="824" t="s">
        <v>242</v>
      </c>
      <c r="B31" s="824"/>
      <c r="C31" s="314" t="s">
        <v>438</v>
      </c>
      <c r="D31" s="306"/>
      <c r="E31" s="160">
        <v>25</v>
      </c>
      <c r="F31" s="160">
        <v>25</v>
      </c>
      <c r="G31" s="301"/>
      <c r="H31" s="301"/>
      <c r="I31" s="299">
        <v>9.221</v>
      </c>
      <c r="J31" s="160">
        <v>603</v>
      </c>
      <c r="K31" s="301"/>
      <c r="L31" s="301"/>
      <c r="M31" s="301"/>
      <c r="N31" s="301"/>
      <c r="O31" s="160">
        <v>37348.89928045774</v>
      </c>
      <c r="P31" s="160">
        <v>31783.5205535811</v>
      </c>
      <c r="Q31" s="760">
        <v>0.8920199011488981</v>
      </c>
      <c r="R31" s="760"/>
      <c r="S31" s="760"/>
      <c r="T31" s="760"/>
      <c r="U31" s="760"/>
    </row>
    <row r="32" spans="1:21" ht="21.75" customHeight="1">
      <c r="A32" s="824" t="s">
        <v>244</v>
      </c>
      <c r="B32" s="824"/>
      <c r="C32" s="830" t="s">
        <v>439</v>
      </c>
      <c r="D32" s="830"/>
      <c r="E32" s="160">
        <v>0</v>
      </c>
      <c r="F32" s="160">
        <v>0</v>
      </c>
      <c r="G32" s="301"/>
      <c r="H32" s="301"/>
      <c r="I32" s="299">
        <v>0</v>
      </c>
      <c r="J32" s="301"/>
      <c r="K32" s="301"/>
      <c r="L32" s="160">
        <v>0</v>
      </c>
      <c r="M32" s="301"/>
      <c r="N32" s="301"/>
      <c r="O32" s="160">
        <v>0</v>
      </c>
      <c r="P32" s="160">
        <v>0</v>
      </c>
      <c r="Q32" s="760">
        <v>0</v>
      </c>
      <c r="R32" s="760"/>
      <c r="S32" s="760"/>
      <c r="T32" s="760"/>
      <c r="U32" s="760"/>
    </row>
    <row r="33" spans="1:21" s="315" customFormat="1" ht="15.75" customHeight="1">
      <c r="A33" s="824" t="s">
        <v>245</v>
      </c>
      <c r="B33" s="824"/>
      <c r="C33" s="314" t="s">
        <v>440</v>
      </c>
      <c r="D33" s="306"/>
      <c r="E33" s="160">
        <v>0</v>
      </c>
      <c r="F33" s="160">
        <v>0</v>
      </c>
      <c r="G33" s="301"/>
      <c r="H33" s="301"/>
      <c r="I33" s="299">
        <v>0</v>
      </c>
      <c r="J33" s="301"/>
      <c r="K33" s="301"/>
      <c r="L33" s="160">
        <v>0</v>
      </c>
      <c r="M33" s="301"/>
      <c r="N33" s="301"/>
      <c r="O33" s="160">
        <v>0</v>
      </c>
      <c r="P33" s="160">
        <v>0</v>
      </c>
      <c r="Q33" s="760">
        <v>0</v>
      </c>
      <c r="R33" s="760"/>
      <c r="S33" s="760"/>
      <c r="T33" s="760"/>
      <c r="U33" s="760"/>
    </row>
    <row r="34" spans="1:7" s="315" customFormat="1" ht="11.25" customHeight="1" hidden="1">
      <c r="A34" s="316"/>
      <c r="B34" s="317"/>
      <c r="C34" s="286"/>
      <c r="D34" s="286"/>
      <c r="E34" s="286"/>
      <c r="F34" s="286"/>
      <c r="G34" s="286"/>
    </row>
    <row r="35" spans="1:2" ht="11.25" customHeight="1" hidden="1">
      <c r="A35" s="318"/>
      <c r="B35" s="319"/>
    </row>
    <row r="36" spans="1:14" s="321" customFormat="1" ht="11.25" customHeight="1" hidden="1">
      <c r="A36" s="320"/>
      <c r="B36" s="317"/>
      <c r="G36" s="322"/>
      <c r="H36" s="322"/>
      <c r="I36" s="322"/>
      <c r="J36" s="322"/>
      <c r="K36" s="322"/>
      <c r="L36" s="322"/>
      <c r="M36" s="322"/>
      <c r="N36" s="322"/>
    </row>
    <row r="37" spans="1:14" s="321" customFormat="1" ht="11.25" customHeight="1" hidden="1">
      <c r="A37" s="320"/>
      <c r="B37" s="319"/>
      <c r="C37" s="323"/>
      <c r="D37" s="323"/>
      <c r="E37" s="323"/>
      <c r="F37" s="323"/>
      <c r="G37" s="324"/>
      <c r="H37" s="324"/>
      <c r="I37" s="322"/>
      <c r="J37" s="322"/>
      <c r="K37" s="322"/>
      <c r="L37" s="322"/>
      <c r="M37" s="324"/>
      <c r="N37" s="322"/>
    </row>
    <row r="38" spans="1:14" s="321" customFormat="1" ht="11.25" customHeight="1" hidden="1">
      <c r="A38" s="320"/>
      <c r="B38" s="317"/>
      <c r="G38" s="325"/>
      <c r="H38" s="325"/>
      <c r="I38" s="322"/>
      <c r="J38" s="322"/>
      <c r="K38" s="322"/>
      <c r="L38" s="322"/>
      <c r="M38" s="325"/>
      <c r="N38" s="322"/>
    </row>
    <row r="39" spans="1:14" s="321" customFormat="1" ht="11.25" customHeight="1" hidden="1">
      <c r="A39" s="320"/>
      <c r="B39" s="319"/>
      <c r="G39" s="322"/>
      <c r="H39" s="322"/>
      <c r="I39" s="322"/>
      <c r="J39" s="322"/>
      <c r="K39" s="322"/>
      <c r="L39" s="322"/>
      <c r="M39" s="322"/>
      <c r="N39" s="322"/>
    </row>
    <row r="40" spans="4:21" ht="11.25" customHeight="1">
      <c r="D40" s="828">
        <v>9</v>
      </c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9"/>
      <c r="R40" s="829"/>
      <c r="S40" s="829"/>
      <c r="T40" s="829"/>
      <c r="U40" s="829"/>
    </row>
    <row r="65536" ht="11.25" customHeight="1"/>
  </sheetData>
  <sheetProtection selectLockedCells="1" selectUnlockedCells="1"/>
  <mergeCells count="80">
    <mergeCell ref="Q32:U32"/>
    <mergeCell ref="A33:B33"/>
    <mergeCell ref="Q33:U33"/>
    <mergeCell ref="A29:B29"/>
    <mergeCell ref="Q29:U29"/>
    <mergeCell ref="A30:B30"/>
    <mergeCell ref="Q30:U30"/>
    <mergeCell ref="D40:P40"/>
    <mergeCell ref="Q40:U40"/>
    <mergeCell ref="A31:B31"/>
    <mergeCell ref="Q31:U31"/>
    <mergeCell ref="A32:B32"/>
    <mergeCell ref="C32:D32"/>
    <mergeCell ref="A26:B26"/>
    <mergeCell ref="Q26:U26"/>
    <mergeCell ref="A27:B27"/>
    <mergeCell ref="Q27:U27"/>
    <mergeCell ref="A28:B28"/>
    <mergeCell ref="C28:D28"/>
    <mergeCell ref="Q28:U28"/>
    <mergeCell ref="Q22:U22"/>
    <mergeCell ref="A23:B23"/>
    <mergeCell ref="Q23:U23"/>
    <mergeCell ref="A24:B24"/>
    <mergeCell ref="Q24:U24"/>
    <mergeCell ref="A25:B25"/>
    <mergeCell ref="Q25:U25"/>
    <mergeCell ref="A18:B18"/>
    <mergeCell ref="Q18:U18"/>
    <mergeCell ref="A19:B19"/>
    <mergeCell ref="Q19:U19"/>
    <mergeCell ref="A20:B20"/>
    <mergeCell ref="C20:C26"/>
    <mergeCell ref="Q20:U20"/>
    <mergeCell ref="A21:B21"/>
    <mergeCell ref="Q21:U21"/>
    <mergeCell ref="A22:B22"/>
    <mergeCell ref="Q13:U13"/>
    <mergeCell ref="A14:B14"/>
    <mergeCell ref="Q14:U14"/>
    <mergeCell ref="A15:B15"/>
    <mergeCell ref="C15:C19"/>
    <mergeCell ref="Q15:U15"/>
    <mergeCell ref="A16:B16"/>
    <mergeCell ref="Q16:U16"/>
    <mergeCell ref="A17:B17"/>
    <mergeCell ref="Q17:U17"/>
    <mergeCell ref="A9:B9"/>
    <mergeCell ref="C9:C14"/>
    <mergeCell ref="Q9:U9"/>
    <mergeCell ref="A10:B10"/>
    <mergeCell ref="Q10:U10"/>
    <mergeCell ref="A11:B11"/>
    <mergeCell ref="Q11:U11"/>
    <mergeCell ref="A12:B12"/>
    <mergeCell ref="Q12:U12"/>
    <mergeCell ref="A13:B13"/>
    <mergeCell ref="C8:D8"/>
    <mergeCell ref="E5:E6"/>
    <mergeCell ref="F5:F6"/>
    <mergeCell ref="G5:G7"/>
    <mergeCell ref="H5:H7"/>
    <mergeCell ref="Q8:U8"/>
    <mergeCell ref="A4:B8"/>
    <mergeCell ref="C4:D7"/>
    <mergeCell ref="F4:K4"/>
    <mergeCell ref="L4:N4"/>
    <mergeCell ref="O4:O6"/>
    <mergeCell ref="K5:K7"/>
    <mergeCell ref="M5:M7"/>
    <mergeCell ref="N5:N7"/>
    <mergeCell ref="E7:F7"/>
    <mergeCell ref="O7:P7"/>
    <mergeCell ref="P4:P6"/>
    <mergeCell ref="Q4:U7"/>
    <mergeCell ref="I5:I7"/>
    <mergeCell ref="J5:J7"/>
    <mergeCell ref="Q1:U1"/>
    <mergeCell ref="J3:P3"/>
    <mergeCell ref="Q3:U3"/>
  </mergeCells>
  <conditionalFormatting sqref="Q3:U3">
    <cfRule type="cellIs" priority="1" dxfId="49" operator="equal" stopIfTrue="1">
      <formula>0</formula>
    </cfRule>
  </conditionalFormatting>
  <dataValidations count="2">
    <dataValidation type="whole" operator="greaterThanOrEqual" allowBlank="1" showErrorMessage="1" sqref="E9:F14 K9:K14 O9:U14 L10:L14 L19 K27 E28:F33 O28:U33 L29 J31 L32:L33">
      <formula1>0</formula1>
    </dataValidation>
    <dataValidation type="decimal" operator="greaterThanOrEqual" allowBlank="1" showErrorMessage="1" sqref="G9:I18 M10:N14 M19:N19 G20:G26 M20:M26 G28:I30 M29:N29 I31:I33">
      <formula1>0</formula1>
    </dataValidation>
  </dataValidations>
  <printOptions horizontalCentered="1"/>
  <pageMargins left="0.15763888888888888" right="0.15763888888888888" top="0.19652777777777777" bottom="0.19652777777777777" header="0.5118055555555555" footer="0"/>
  <pageSetup fitToHeight="1" fitToWidth="1" horizontalDpi="300" verticalDpi="300" orientation="landscape" paperSize="9"/>
  <headerFooter alignWithMargins="0">
    <oddFooter xml:space="preserve">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dcterms:created xsi:type="dcterms:W3CDTF">2016-04-29T13:01:41Z</dcterms:created>
  <dcterms:modified xsi:type="dcterms:W3CDTF">2016-05-09T13:17:25Z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