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 7.2.sz.mell." sheetId="1" r:id="rId1"/>
  </sheets>
  <externalReferences>
    <externalReference r:id="rId4"/>
  </externalReferences>
  <definedNames>
    <definedName name="_xlfn.IFERROR" hidden="1">#NAME?</definedName>
    <definedName name="_xlnm.Print_Titles" localSheetId="0">' 7.2.sz.mell.'!$1:$6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<sst xmlns="http://schemas.openxmlformats.org/spreadsheetml/2006/main" count="112" uniqueCount="99">
  <si>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7.2. melléklet a 15/2016.(V.24.) önkormányzati rendelethez</t>
  </si>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</sst>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3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1" xfId="117" applyNumberFormat="1" applyFont="1" applyFill="1" applyBorder="1" applyAlignment="1" applyProtection="1">
      <alignment horizontal="center" vertical="center" wrapText="1"/>
      <protection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52" xfId="117" applyNumberFormat="1" applyFont="1" applyFill="1" applyBorder="1" applyAlignment="1" applyProtection="1">
      <alignment horizontal="center" vertical="center" wrapText="1"/>
      <protection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 quotePrefix="1">
      <alignment horizontal="left" vertical="center" wrapText="1" indent="1"/>
      <protection/>
    </xf>
    <xf numFmtId="164" fontId="29" fillId="0" borderId="5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8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E1" sqref="E1"/>
    </sheetView>
  </sheetViews>
  <sheetFormatPr defaultColWidth="8.00390625" defaultRowHeight="15"/>
  <cols>
    <col min="1" max="1" width="16.00390625" style="91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141060</v>
      </c>
      <c r="D8" s="35">
        <f>SUM(D9:D18)</f>
        <v>142568</v>
      </c>
      <c r="E8" s="36">
        <f>SUM(E9:E18)</f>
        <v>124161</v>
      </c>
    </row>
    <row r="9" spans="1:5" s="37" customFormat="1" ht="12" customHeight="1">
      <c r="A9" s="38" t="s">
        <v>21</v>
      </c>
      <c r="B9" s="39" t="s">
        <v>22</v>
      </c>
      <c r="C9" s="40"/>
      <c r="D9" s="41"/>
      <c r="E9" s="42">
        <v>22</v>
      </c>
    </row>
    <row r="10" spans="1:5" s="37" customFormat="1" ht="12" customHeight="1">
      <c r="A10" s="43" t="s">
        <v>23</v>
      </c>
      <c r="B10" s="44" t="s">
        <v>24</v>
      </c>
      <c r="C10" s="45">
        <v>30951</v>
      </c>
      <c r="D10" s="46">
        <v>31868</v>
      </c>
      <c r="E10" s="47">
        <v>30160</v>
      </c>
    </row>
    <row r="11" spans="1:5" s="37" customFormat="1" ht="12" customHeight="1">
      <c r="A11" s="43" t="s">
        <v>25</v>
      </c>
      <c r="B11" s="44" t="s">
        <v>26</v>
      </c>
      <c r="C11" s="45">
        <v>54623</v>
      </c>
      <c r="D11" s="46">
        <v>55024</v>
      </c>
      <c r="E11" s="47">
        <v>46681</v>
      </c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>
        <v>20158</v>
      </c>
      <c r="D13" s="46">
        <v>20158</v>
      </c>
      <c r="E13" s="47">
        <v>16388</v>
      </c>
    </row>
    <row r="14" spans="1:5" s="37" customFormat="1" ht="12" customHeight="1">
      <c r="A14" s="43" t="s">
        <v>31</v>
      </c>
      <c r="B14" s="44" t="s">
        <v>32</v>
      </c>
      <c r="C14" s="45">
        <v>20164</v>
      </c>
      <c r="D14" s="46">
        <v>20272</v>
      </c>
      <c r="E14" s="47">
        <v>19623</v>
      </c>
    </row>
    <row r="15" spans="1:5" s="49" customFormat="1" ht="12" customHeight="1">
      <c r="A15" s="43" t="s">
        <v>33</v>
      </c>
      <c r="B15" s="48" t="s">
        <v>34</v>
      </c>
      <c r="C15" s="45">
        <v>14764</v>
      </c>
      <c r="D15" s="46">
        <v>14764</v>
      </c>
      <c r="E15" s="47">
        <v>10735</v>
      </c>
    </row>
    <row r="16" spans="1:5" s="49" customFormat="1" ht="12" customHeight="1">
      <c r="A16" s="43" t="s">
        <v>35</v>
      </c>
      <c r="B16" s="44" t="s">
        <v>36</v>
      </c>
      <c r="C16" s="50"/>
      <c r="D16" s="51"/>
      <c r="E16" s="52"/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>
        <v>400</v>
      </c>
      <c r="D18" s="54">
        <v>482</v>
      </c>
      <c r="E18" s="55">
        <v>552</v>
      </c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1341</v>
      </c>
      <c r="D19" s="35">
        <f>SUM(D20:D22)</f>
        <v>1341</v>
      </c>
      <c r="E19" s="36">
        <f>SUM(E20:E22)</f>
        <v>1425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>
        <v>1341</v>
      </c>
      <c r="D22" s="46">
        <v>1341</v>
      </c>
      <c r="E22" s="47">
        <v>1425</v>
      </c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.75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9.5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/>
      <c r="D33" s="60"/>
      <c r="E33" s="61"/>
    </row>
    <row r="34" spans="1:5" s="37" customFormat="1" ht="12" customHeight="1" thickBot="1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142401</v>
      </c>
      <c r="D35" s="35">
        <f>+D8+D19+D24+D25+D29+D33+D34</f>
        <v>143909</v>
      </c>
      <c r="E35" s="36">
        <f>+E8+E19+E24+E25+E29+E33+E34</f>
        <v>125586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179784</v>
      </c>
      <c r="D36" s="35">
        <f>+D37+D38+D39</f>
        <v>185077</v>
      </c>
      <c r="E36" s="36">
        <f>+E37+E38+E39</f>
        <v>165683</v>
      </c>
    </row>
    <row r="37" spans="1:5" s="49" customFormat="1" ht="15" customHeight="1">
      <c r="A37" s="62" t="s">
        <v>76</v>
      </c>
      <c r="B37" s="63" t="s">
        <v>77</v>
      </c>
      <c r="C37" s="64">
        <v>1076</v>
      </c>
      <c r="D37" s="65">
        <v>1085</v>
      </c>
      <c r="E37" s="66">
        <v>1085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178708</v>
      </c>
      <c r="D39" s="73">
        <v>183992</v>
      </c>
      <c r="E39" s="74">
        <v>164598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322185</v>
      </c>
      <c r="D40" s="79">
        <f>+D35+D36</f>
        <v>328986</v>
      </c>
      <c r="E40" s="80">
        <f>+E35+E36</f>
        <v>291269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319365</v>
      </c>
      <c r="D44" s="34">
        <f>SUM(D45:D49)</f>
        <v>324632</v>
      </c>
      <c r="E44" s="36">
        <f>SUM(E45:E49)</f>
        <v>284300</v>
      </c>
    </row>
    <row r="45" spans="1:5" ht="12" customHeight="1">
      <c r="A45" s="43" t="s">
        <v>21</v>
      </c>
      <c r="B45" s="56" t="s">
        <v>86</v>
      </c>
      <c r="C45" s="64">
        <v>58939</v>
      </c>
      <c r="D45" s="64">
        <v>60306</v>
      </c>
      <c r="E45" s="66">
        <v>59506</v>
      </c>
    </row>
    <row r="46" spans="1:5" ht="12" customHeight="1">
      <c r="A46" s="43" t="s">
        <v>23</v>
      </c>
      <c r="B46" s="44" t="s">
        <v>87</v>
      </c>
      <c r="C46" s="88">
        <v>17889</v>
      </c>
      <c r="D46" s="88">
        <v>18030</v>
      </c>
      <c r="E46" s="89">
        <v>16792</v>
      </c>
    </row>
    <row r="47" spans="1:5" ht="12" customHeight="1">
      <c r="A47" s="43" t="s">
        <v>25</v>
      </c>
      <c r="B47" s="44" t="s">
        <v>88</v>
      </c>
      <c r="C47" s="88">
        <v>242537</v>
      </c>
      <c r="D47" s="88">
        <v>246296</v>
      </c>
      <c r="E47" s="89">
        <v>208002</v>
      </c>
    </row>
    <row r="48" spans="1:5" s="84" customFormat="1" ht="12" customHeight="1">
      <c r="A48" s="43" t="s">
        <v>27</v>
      </c>
      <c r="B48" s="44" t="s">
        <v>89</v>
      </c>
      <c r="C48" s="88"/>
      <c r="D48" s="88"/>
      <c r="E48" s="89"/>
    </row>
    <row r="49" spans="1:5" ht="12" customHeight="1" thickBot="1">
      <c r="A49" s="43" t="s">
        <v>29</v>
      </c>
      <c r="B49" s="44" t="s">
        <v>90</v>
      </c>
      <c r="C49" s="88"/>
      <c r="D49" s="88"/>
      <c r="E49" s="89"/>
    </row>
    <row r="50" spans="1:5" ht="12" customHeight="1" thickBot="1">
      <c r="A50" s="57" t="s">
        <v>41</v>
      </c>
      <c r="B50" s="58" t="s">
        <v>91</v>
      </c>
      <c r="C50" s="34">
        <f>SUM(C51:C53)</f>
        <v>2820</v>
      </c>
      <c r="D50" s="34">
        <f>SUM(D51:D53)</f>
        <v>4354</v>
      </c>
      <c r="E50" s="36">
        <f>SUM(E51:E53)</f>
        <v>4175</v>
      </c>
    </row>
    <row r="51" spans="1:5" ht="12" customHeight="1">
      <c r="A51" s="43" t="s">
        <v>43</v>
      </c>
      <c r="B51" s="56" t="s">
        <v>92</v>
      </c>
      <c r="C51" s="64">
        <v>1232</v>
      </c>
      <c r="D51" s="64">
        <v>2338</v>
      </c>
      <c r="E51" s="66">
        <v>2159</v>
      </c>
    </row>
    <row r="52" spans="1:5" ht="12" customHeight="1">
      <c r="A52" s="43" t="s">
        <v>45</v>
      </c>
      <c r="B52" s="44" t="s">
        <v>93</v>
      </c>
      <c r="C52" s="88">
        <v>1588</v>
      </c>
      <c r="D52" s="88">
        <v>2016</v>
      </c>
      <c r="E52" s="89">
        <v>2016</v>
      </c>
    </row>
    <row r="53" spans="1:5" ht="15" customHeight="1">
      <c r="A53" s="43" t="s">
        <v>47</v>
      </c>
      <c r="B53" s="44" t="s">
        <v>94</v>
      </c>
      <c r="C53" s="88"/>
      <c r="D53" s="88"/>
      <c r="E53" s="89"/>
    </row>
    <row r="54" spans="1:5" ht="13.5" thickBot="1">
      <c r="A54" s="43" t="s">
        <v>49</v>
      </c>
      <c r="B54" s="44" t="s">
        <v>95</v>
      </c>
      <c r="C54" s="88"/>
      <c r="D54" s="88"/>
      <c r="E54" s="89"/>
    </row>
    <row r="55" spans="1:5" ht="15" customHeight="1" thickBot="1">
      <c r="A55" s="57" t="s">
        <v>51</v>
      </c>
      <c r="B55" s="90" t="s">
        <v>96</v>
      </c>
      <c r="C55" s="78">
        <f>+C44+C50</f>
        <v>322185</v>
      </c>
      <c r="D55" s="78">
        <f>+D44+D50</f>
        <v>328986</v>
      </c>
      <c r="E55" s="80">
        <f>+E44+E50</f>
        <v>288475</v>
      </c>
    </row>
    <row r="56" spans="3:5" ht="13.5" thickBot="1">
      <c r="C56" s="92"/>
      <c r="D56" s="92"/>
      <c r="E56" s="92"/>
    </row>
    <row r="57" spans="1:5" ht="13.5" thickBot="1">
      <c r="A57" s="93" t="s">
        <v>97</v>
      </c>
      <c r="B57" s="94"/>
      <c r="C57" s="95">
        <v>35</v>
      </c>
      <c r="D57" s="95">
        <v>37</v>
      </c>
      <c r="E57" s="96">
        <v>37</v>
      </c>
    </row>
    <row r="58" spans="1:5" ht="13.5" thickBot="1">
      <c r="A58" s="93" t="s">
        <v>98</v>
      </c>
      <c r="B58" s="94"/>
      <c r="C58" s="95"/>
      <c r="D58" s="95"/>
      <c r="E58" s="9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2016-05-26T05:45:12Z</dcterms:created>
  <dcterms:modified xsi:type="dcterms:W3CDTF">2016-05-26T05:45:13Z</dcterms:modified>
  <cp:category/>
  <cp:version/>
  <cp:contentType/>
  <cp:contentStatus/>
</cp:coreProperties>
</file>