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922" firstSheet="5" activeTab="13"/>
  </bookViews>
  <sheets>
    <sheet name="1. Összesített bevételi előir." sheetId="1" r:id="rId1"/>
    <sheet name="2. Összesített kiadási ei." sheetId="2" r:id="rId2"/>
    <sheet name="3. szociális kiadások" sheetId="3" r:id="rId3"/>
    <sheet name="4. tartalékok" sheetId="4" r:id="rId4"/>
    <sheet name="5. Létszám" sheetId="5" r:id="rId5"/>
    <sheet name="6. Óvoda bevételi előir." sheetId="6" r:id="rId6"/>
    <sheet name="7. Óvoda kiadási előir." sheetId="7" r:id="rId7"/>
    <sheet name="8.Önkormányzat bevételei előir" sheetId="8" r:id="rId8"/>
    <sheet name="9. Önkormányzat kiadási előir." sheetId="9" r:id="rId9"/>
    <sheet name="10. finanszírozás" sheetId="10" r:id="rId10"/>
    <sheet name="11. átadott" sheetId="11" r:id="rId11"/>
    <sheet name="12. átvett" sheetId="12" r:id="rId12"/>
    <sheet name="13. helyi adók" sheetId="13" r:id="rId13"/>
    <sheet name="14.EU tábla" sheetId="14" r:id="rId14"/>
  </sheets>
  <definedNames>
    <definedName name="_xlfn.SINGLE" hidden="1">#NAME?</definedName>
    <definedName name="_xlnm.Print_Area" localSheetId="0">'1. Összesített bevételi előir.'!$B$1:$G$96</definedName>
    <definedName name="_xlnm.Print_Area" localSheetId="9">'10. finanszírozás'!$B$1:$F$8</definedName>
    <definedName name="_xlnm.Print_Area" localSheetId="10">'11. átadott'!$B$1:$E$114</definedName>
    <definedName name="_xlnm.Print_Area" localSheetId="11">'12. átvett'!$B$1:$E$114</definedName>
    <definedName name="_xlnm.Print_Area" localSheetId="1">'2. Összesített kiadási ei.'!$B$1:$G$121</definedName>
    <definedName name="_xlnm.Print_Area" localSheetId="2">'3. szociális kiadások'!$B$1:$E$27</definedName>
    <definedName name="_xlnm.Print_Area" localSheetId="3">'4. tartalékok'!$B$1:$F$6</definedName>
    <definedName name="_xlnm.Print_Area" localSheetId="4">'5. Létszám'!$B$1:$E$32</definedName>
    <definedName name="_xlnm.Print_Area" localSheetId="5">'6. Óvoda bevételi előir.'!$B$1:$G$95</definedName>
    <definedName name="_xlnm.Print_Area" localSheetId="6">'7. Óvoda kiadási előir.'!$B$1:$G$121</definedName>
    <definedName name="_xlnm.Print_Area" localSheetId="7">'8.Önkormányzat bevételei előir'!$B$1:$G$95</definedName>
    <definedName name="_xlnm.Print_Area" localSheetId="8">'9. Önkormányzat kiadási előir.'!$B$1:$G$121</definedName>
  </definedNames>
  <calcPr fullCalcOnLoad="1"/>
</workbook>
</file>

<file path=xl/sharedStrings.xml><?xml version="1.0" encoding="utf-8"?>
<sst xmlns="http://schemas.openxmlformats.org/spreadsheetml/2006/main" count="2948" uniqueCount="749">
  <si>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</si>
  <si>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</si>
  <si>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</si>
  <si>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</si>
  <si>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</si>
  <si>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</si>
  <si>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</si>
  <si>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</si>
  <si>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</si>
  <si>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</si>
  <si>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</si>
  <si>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</si>
  <si>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</si>
  <si>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</si>
  <si>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</si>
  <si>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</si>
  <si>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</si>
  <si>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</si>
  <si>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</si>
  <si>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</si>
  <si>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</si>
  <si>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</si>
  <si>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</si>
  <si>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</si>
  <si>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</si>
  <si>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</si>
  <si>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</si>
  <si>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</si>
  <si>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</si>
  <si>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</si>
  <si>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</si>
  <si>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</si>
  <si>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</si>
  <si>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</si>
  <si>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</si>
  <si>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</si>
  <si>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</si>
  <si>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</si>
  <si>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</si>
  <si>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</si>
  <si>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</si>
  <si>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</si>
  <si>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</si>
  <si>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</si>
  <si>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</si>
  <si>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</si>
  <si>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</si>
  <si>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</si>
  <si>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</si>
  <si>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</si>
  <si>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</si>
  <si>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</si>
  <si>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</si>
  <si>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</si>
  <si>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</si>
  <si>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</si>
  <si>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</si>
  <si>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</si>
  <si>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</si>
  <si>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</si>
  <si>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</si>
  <si>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</si>
  <si>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</si>
  <si>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</si>
  <si>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</si>
  <si>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</si>
  <si>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</si>
  <si>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</si>
  <si>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</si>
  <si>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</si>
  <si>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</si>
  <si>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</si>
  <si>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</si>
  <si>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</si>
  <si>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</si>
  <si>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</si>
  <si>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</si>
  <si>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</si>
  <si>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</si>
  <si>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</si>
  <si>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</si>
  <si>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</si>
  <si>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</si>
  <si>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</si>
  <si>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</si>
  <si>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</si>
  <si>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</si>
  <si>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</si>
  <si>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</si>
  <si>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</si>
  <si>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</si>
  <si>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</si>
  <si>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</si>
  <si>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</si>
  <si>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</si>
  <si>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</si>
  <si>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</si>
  <si>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</si>
  <si>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</si>
  <si>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</si>
  <si>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</si>
  <si>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</si>
  <si>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</si>
  <si>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</si>
  <si>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</si>
  <si>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</si>
  <si>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</si>
  <si>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</si>
  <si>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</si>
  <si>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</si>
  <si>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</si>
  <si>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</si>
  <si>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</si>
  <si>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</si>
  <si>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</si>
  <si>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</si>
  <si>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</si>
  <si>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</si>
  <si>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</si>
  <si>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</si>
  <si>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</si>
  <si>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</si>
  <si>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</si>
  <si>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</si>
  <si>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</si>
  <si>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</si>
  <si>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</si>
  <si>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</si>
  <si>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</si>
  <si>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</si>
  <si>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</si>
  <si>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</si>
  <si>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</si>
  <si>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</si>
  <si>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</si>
  <si>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</si>
  <si>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</si>
  <si>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</si>
  <si>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</si>
  <si>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</si>
  <si>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</si>
  <si>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</si>
  <si>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</si>
  <si>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</si>
  <si>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</si>
  <si>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</si>
  <si>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</si>
  <si>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</si>
  <si>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</si>
  <si>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</si>
  <si>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</si>
  <si>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</si>
  <si>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</si>
  <si>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</si>
  <si>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</si>
  <si>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</si>
  <si>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</si>
  <si>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</si>
  <si>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</si>
  <si>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</si>
  <si>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</si>
  <si>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</si>
  <si>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</si>
  <si>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</si>
  <si>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</si>
  <si>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</si>
  <si>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</si>
  <si>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</si>
  <si>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</si>
  <si>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</si>
  <si>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</si>
  <si>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</si>
  <si>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</si>
  <si>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</si>
  <si>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</si>
  <si>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</si>
  <si>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</si>
  <si>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</si>
  <si>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</si>
  <si>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</si>
  <si>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</si>
  <si>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</si>
  <si>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</si>
  <si>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</si>
  <si>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</si>
  <si>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</si>
  <si>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</si>
  <si>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</si>
  <si>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</si>
  <si>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</si>
  <si>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</si>
  <si>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</si>
  <si>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</si>
  <si>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</si>
  <si>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</si>
  <si>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</si>
  <si>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</si>
  <si>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</si>
  <si>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</si>
  <si>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</si>
  <si>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</si>
  <si>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</si>
  <si>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</si>
  <si>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</si>
  <si>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</si>
  <si>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</si>
  <si>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</si>
  <si>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</si>
  <si>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</si>
  <si>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</si>
  <si>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</si>
  <si>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</si>
  <si>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</si>
  <si>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</si>
  <si>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</si>
  <si>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</si>
  <si>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</si>
  <si>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</si>
  <si>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</si>
  <si>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</si>
  <si>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</si>
  <si>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</si>
  <si>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</si>
  <si>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</si>
  <si>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</si>
  <si>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K93</t>
  </si>
  <si>
    <t xml:space="preserve">Finanszírozási kiadások </t>
  </si>
  <si>
    <t>K9</t>
  </si>
  <si>
    <t>KIADÁSOK ÖSSZESEN (K1-9)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</si>
  <si>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</si>
  <si>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</si>
  <si>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</si>
  <si>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</si>
  <si>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</si>
  <si>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</si>
  <si>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</si>
  <si>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</si>
  <si>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</si>
  <si>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</si>
  <si>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</si>
  <si>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</si>
  <si>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</si>
  <si>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</si>
  <si>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</si>
  <si>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</si>
  <si>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</si>
  <si>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</si>
  <si>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</si>
  <si>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</si>
  <si>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</si>
  <si>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</si>
  <si>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</si>
  <si>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</si>
  <si>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</si>
  <si>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</si>
  <si>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</si>
  <si>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</si>
  <si>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</si>
  <si>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</si>
  <si>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</si>
  <si>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</si>
  <si>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</si>
  <si>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</si>
  <si>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</si>
  <si>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</si>
  <si>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</si>
  <si>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</si>
  <si>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</si>
  <si>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</si>
  <si>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</si>
  <si>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</si>
  <si>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</si>
  <si>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</si>
  <si>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</si>
  <si>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</si>
  <si>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</si>
  <si>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</si>
  <si>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</si>
  <si>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</si>
  <si>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</si>
  <si>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</si>
  <si>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</si>
  <si>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</si>
  <si>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</si>
  <si>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</si>
  <si>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</si>
  <si>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</si>
  <si>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</si>
  <si>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</si>
  <si>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</si>
  <si>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</si>
  <si>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</si>
  <si>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</si>
  <si>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</si>
  <si>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</si>
  <si>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</si>
  <si>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</si>
  <si>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</si>
  <si>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</si>
  <si>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</si>
  <si>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</si>
  <si>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</si>
  <si>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</si>
  <si>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</si>
  <si>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</si>
  <si>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</si>
  <si>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</si>
  <si>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</si>
  <si>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</si>
  <si>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</si>
  <si>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</si>
  <si>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</si>
  <si>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</si>
  <si>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</si>
  <si>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</si>
  <si>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</si>
  <si>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</si>
  <si>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</si>
  <si>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</si>
  <si>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</si>
  <si>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</si>
  <si>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</si>
  <si>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</si>
  <si>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</si>
  <si>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</si>
  <si>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</si>
  <si>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</si>
  <si>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</si>
  <si>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</si>
  <si>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</si>
  <si>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</si>
  <si>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</si>
  <si>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</si>
  <si>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</si>
  <si>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</si>
  <si>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</si>
  <si>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</si>
  <si>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</si>
  <si>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</si>
  <si>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</si>
  <si>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</si>
  <si>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</si>
  <si>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</si>
  <si>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</si>
  <si>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</si>
  <si>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</si>
  <si>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</si>
  <si>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</si>
  <si>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</si>
  <si>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</si>
  <si>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</si>
  <si>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</si>
  <si>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</si>
  <si>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</si>
  <si>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</si>
  <si>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</si>
  <si>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</si>
  <si>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</si>
  <si>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</si>
  <si>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</si>
  <si>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</si>
  <si>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</si>
  <si>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</si>
  <si>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</si>
  <si>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</si>
  <si>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</si>
  <si>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</si>
  <si>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</si>
  <si>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</si>
  <si>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</si>
  <si>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</si>
  <si>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</si>
  <si>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</si>
  <si>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</si>
  <si>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</si>
  <si>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</si>
  <si>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</si>
  <si>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</si>
  <si>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</si>
  <si>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</si>
  <si>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</si>
  <si>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</si>
  <si>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</si>
  <si>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</si>
  <si>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</si>
  <si>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</si>
  <si>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</si>
  <si>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</si>
  <si>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</si>
  <si>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</si>
  <si>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</si>
  <si>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</si>
  <si>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</si>
  <si>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</si>
  <si>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</si>
  <si>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</si>
  <si>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</si>
  <si>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</si>
  <si>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</si>
  <si>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</si>
  <si>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</si>
  <si>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</si>
  <si>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</si>
  <si>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</si>
  <si>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</si>
  <si>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</si>
  <si>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</si>
  <si>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</si>
  <si>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</si>
  <si>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</si>
  <si>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</si>
  <si>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</si>
  <si>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</si>
  <si>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</si>
  <si>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</si>
  <si>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</si>
  <si>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</si>
  <si>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</si>
  <si>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</si>
  <si>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</si>
  <si>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</si>
  <si>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</si>
  <si>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</si>
  <si>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</si>
  <si>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</si>
  <si>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</si>
  <si>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</si>
  <si>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</si>
  <si>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</si>
  <si>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Általános tartalékok</t>
  </si>
  <si>
    <t>Céltartalékok-</t>
  </si>
  <si>
    <t>Központi, irányító szervi támogatások folyósítása működési célra</t>
  </si>
  <si>
    <t>Központi, irányító szervi támogatások folyósítása felhalmozási célra</t>
  </si>
  <si>
    <t>ÖSSZESEN:</t>
  </si>
  <si>
    <t xml:space="preserve">Betegséggel kapcsolatos (nem társadalombiztosítási) ellátások 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</si>
  <si>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</si>
  <si>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</si>
  <si>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</si>
  <si>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</si>
  <si>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</si>
  <si>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</si>
  <si>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</si>
  <si>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köztemetés [Szoctv. 48.§]</t>
  </si>
  <si>
    <t>önkormányzat által saját hatáskörben (nem szociális és gyermekvédelmi előírások alapján) adott pénzügyi ellátás</t>
  </si>
  <si>
    <t xml:space="preserve">Egyéb nem intézményi ellátások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</si>
  <si>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</si>
  <si>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</si>
  <si>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</si>
  <si>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</si>
  <si>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</si>
  <si>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</si>
  <si>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</si>
  <si>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</si>
  <si>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</si>
  <si>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</si>
  <si>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</si>
  <si>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</si>
  <si>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</si>
  <si>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</si>
  <si>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</si>
  <si>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</si>
  <si>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</si>
  <si>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</si>
  <si>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</si>
  <si>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</si>
  <si>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</si>
  <si>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</si>
  <si>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</si>
  <si>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</si>
  <si>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</si>
  <si>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</si>
  <si>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</si>
  <si>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</si>
  <si>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</si>
  <si>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</si>
  <si>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</si>
  <si>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</si>
  <si>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</si>
  <si>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</si>
  <si>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</si>
  <si>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</si>
  <si>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</si>
  <si>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</si>
  <si>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</si>
  <si>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</si>
  <si>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</si>
  <si>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</si>
  <si>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</si>
  <si>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</si>
  <si>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</si>
  <si>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</si>
  <si>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</si>
  <si>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</si>
  <si>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</si>
  <si>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</si>
  <si>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</si>
  <si>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</si>
  <si>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</si>
  <si>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</si>
  <si>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</si>
  <si>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</si>
  <si>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</si>
  <si>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</si>
  <si>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</si>
  <si>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</si>
  <si>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</si>
  <si>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</si>
  <si>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</si>
  <si>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</si>
  <si>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</si>
  <si>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</si>
  <si>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</si>
  <si>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</si>
  <si>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</si>
  <si>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</si>
  <si>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</si>
  <si>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</si>
  <si>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</si>
  <si>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</si>
  <si>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</si>
  <si>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</si>
  <si>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</si>
  <si>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</si>
  <si>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</si>
  <si>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egyéb bírság</t>
  </si>
  <si>
    <t>Értékesítési és forgalmi adók (IPARŰZÉSI ADÓ)</t>
  </si>
  <si>
    <t>egyéb foglalkoztatott</t>
  </si>
  <si>
    <t>K513</t>
  </si>
  <si>
    <t xml:space="preserve"> </t>
  </si>
  <si>
    <t>egyéb, az önkormányzat rendeletében megállapított juttatás, települési támogatás</t>
  </si>
  <si>
    <t xml:space="preserve">     - lakhatáshoz nyújtott települéi támogatás</t>
  </si>
  <si>
    <t xml:space="preserve">     - átmeneti segély települési támogatás</t>
  </si>
  <si>
    <t xml:space="preserve">     - temetési segély települési támogatás</t>
  </si>
  <si>
    <t>A
Rovat megnevezése</t>
  </si>
  <si>
    <t>B
Rovat-
szám</t>
  </si>
  <si>
    <t xml:space="preserve">E
állami (államigazgatási) feladatok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</si>
  <si>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</si>
  <si>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</si>
  <si>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</si>
  <si>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</si>
  <si>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</si>
  <si>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</si>
  <si>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</si>
  <si>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</si>
  <si>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</si>
  <si>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</si>
  <si>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</si>
  <si>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</si>
  <si>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</si>
  <si>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</si>
  <si>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</si>
  <si>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</si>
  <si>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</si>
  <si>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</si>
  <si>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</si>
  <si>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</si>
  <si>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</si>
  <si>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</si>
  <si>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</si>
  <si>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</si>
  <si>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</si>
  <si>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</si>
  <si>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</si>
  <si>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</si>
  <si>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</si>
  <si>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</si>
  <si>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</si>
  <si>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</si>
  <si>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</si>
  <si>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</si>
  <si>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</si>
  <si>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</si>
  <si>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</si>
  <si>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</si>
  <si>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</si>
  <si>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</si>
  <si>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</si>
  <si>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</si>
  <si>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</si>
  <si>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</si>
  <si>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</si>
  <si>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</si>
  <si>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</si>
  <si>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</si>
  <si>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</si>
  <si>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</si>
  <si>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</si>
  <si>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</si>
  <si>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</si>
  <si>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</si>
  <si>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</si>
  <si>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</si>
  <si>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</si>
  <si>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</si>
  <si>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</si>
  <si>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</si>
  <si>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</si>
  <si>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</si>
  <si>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</si>
  <si>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</si>
  <si>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</si>
  <si>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</si>
  <si>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</si>
  <si>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</si>
  <si>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</si>
  <si>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</si>
  <si>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</si>
  <si>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</si>
  <si>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</si>
  <si>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</si>
  <si>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</si>
  <si>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</si>
  <si>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</si>
  <si>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</si>
  <si>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</si>
  <si>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</si>
  <si>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</si>
  <si>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</si>
  <si>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</si>
  <si>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</si>
  <si>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</si>
  <si>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</si>
  <si>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</si>
  <si>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</si>
  <si>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</si>
  <si>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</si>
  <si>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</si>
  <si>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</si>
  <si>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</si>
  <si>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</si>
  <si>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</si>
  <si>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</si>
  <si>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</si>
  <si>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</si>
  <si>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</si>
  <si>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</si>
  <si>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</si>
  <si>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</si>
  <si>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</si>
  <si>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</si>
  <si>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</si>
  <si>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</si>
  <si>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</si>
  <si>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</si>
  <si>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</si>
  <si>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</si>
  <si>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</si>
  <si>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</si>
  <si>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</si>
  <si>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</si>
  <si>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</si>
  <si>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</si>
  <si>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</si>
  <si>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A
Megnevezés</t>
  </si>
  <si>
    <t>B
Rovat-szám</t>
  </si>
  <si>
    <t>C
eredeti ei.</t>
  </si>
  <si>
    <t>E
MINDÖSSZESEN</t>
  </si>
  <si>
    <t>A
MEGNEVEZÉS</t>
  </si>
  <si>
    <t xml:space="preserve">B
Költségvetési engedélyezett létszámkeret (álláshely) (fő) ÖNKORMÁNYZAT </t>
  </si>
  <si>
    <t>E
ÖSSZESEN</t>
  </si>
  <si>
    <t>B
Rovatszám</t>
  </si>
  <si>
    <t>Bevételek (Ft)</t>
  </si>
  <si>
    <t>szabálysértési pénz- és helyszíni bírság és a közlekedési szabályszegések után kiszabott közigazgatási bírság helyi önkormányzatot megillető része</t>
  </si>
  <si>
    <t>egyéb teleülési adók</t>
  </si>
  <si>
    <t>K1. Személyi juttatások</t>
  </si>
  <si>
    <t xml:space="preserve">K2. Munkaadókat terhelő járulékok </t>
  </si>
  <si>
    <t>K4. Ellátottak pénzbeni hozzájárulásai</t>
  </si>
  <si>
    <t>K5. Egyéb működési célú kiadások</t>
  </si>
  <si>
    <t>K6. Beruházási kiadások</t>
  </si>
  <si>
    <t>K7.Felújítási kiadások</t>
  </si>
  <si>
    <t>K8. Egyéb felhalmozási kiadások</t>
  </si>
  <si>
    <t>K1-K8. Költségvetési kiadások összesen</t>
  </si>
  <si>
    <t>B16 Működési c.támogatások fejezeti kez.e.i.EU-s programokra</t>
  </si>
  <si>
    <t xml:space="preserve">B25. Felhalmozási c.támogatások fejezet kez.e.i. EU-s programokra </t>
  </si>
  <si>
    <t>B63. Működési célú átvett pénzeszköz az EU-tól</t>
  </si>
  <si>
    <t>B73. Felhelmozási célú átvett pénzeszköz az EU-tól</t>
  </si>
  <si>
    <t>B1-7. Költségvetési bevételek</t>
  </si>
  <si>
    <t>B8. Finanszírozási bevételek- önkormányzat projekthez veló hozzájárulása</t>
  </si>
  <si>
    <t>B1-B8. Költségvetési bevételek összesen/ 2017.maradványa</t>
  </si>
  <si>
    <t>Az európai uniós forrásból finanszírozott támogatással megvalósuló programok, projektek kiadásai, bevételei, valamint a helyi önkormányzat ilyen projektekhez történő hozzájárulásai forintban</t>
  </si>
  <si>
    <t>Kiadások (Ft)</t>
  </si>
  <si>
    <t>Lakosságnak juttatott támogatások, szociális, rászorultsági jellegű ellátások (Ft)</t>
  </si>
  <si>
    <t>ÖNKORMÁNYZATI ELŐIRÁNYZATOK</t>
  </si>
  <si>
    <t>Általános- és céltartalékok (Ft)</t>
  </si>
  <si>
    <t>Foglalkoztatottak létszáma (fő)</t>
  </si>
  <si>
    <t>Irányító szervi támogatások folyósítása (Ft)</t>
  </si>
  <si>
    <t>Támogatások, kölcsönök nyújtása és törlesztése (Ft)</t>
  </si>
  <si>
    <t>Támogatások, kölcsönök bevételei (Ft)</t>
  </si>
  <si>
    <t>Helyi adó és egyéb közhatalmi bevételek (Ft)</t>
  </si>
  <si>
    <t>B411</t>
  </si>
  <si>
    <t>Önkormányzat 2019. évi költségvetéséhez</t>
  </si>
  <si>
    <t>AZ ÖNKORMÁNYZAT,  ÉS A HANTOSI GESZTENYÉES KERT ÓVODA-MINI BÖLCSŐDE, KONYHA ELŐIRÁNYZATA MINDÖSSZESEN</t>
  </si>
  <si>
    <t>AZ ÖNKORMÁNYZAT, ÉS A HANTOSI GESZTENYÉS KERT ÓVODA-MINI BÖLCSŐDE, KONYHA ELŐIRÁNYZATA MINDÖSSZESEN</t>
  </si>
  <si>
    <t>Önkormányzat 2019.évi költségvetéséhez</t>
  </si>
  <si>
    <t>iskola kezdési támogatás</t>
  </si>
  <si>
    <t>70 év feletti lakosok szemét szállítási díjánka átvállalása</t>
  </si>
  <si>
    <t>újszülőtek támogatása</t>
  </si>
  <si>
    <t>mikulás csomag(14 éves korig)</t>
  </si>
  <si>
    <t>65 év feletti nyugdíjasok karácsonyi támogatása</t>
  </si>
  <si>
    <t>Összesen</t>
  </si>
  <si>
    <t>D
Költségvetési engedélyezett létszámkeret (álláshely) (fő) GESZTENYÉS KERT ÓVODA-MINI BÖLCSŐDE, KONYHA</t>
  </si>
  <si>
    <t>HANTOSI GESZTENYÉS KERT ÓVODA-MINI BÖLCSŐDE, KONYHA ELŐIRÁNYZATAI</t>
  </si>
  <si>
    <t>C
Önkormányzat</t>
  </si>
  <si>
    <t>D
Gesztenyés Kert Óvoda</t>
  </si>
  <si>
    <t>lakástámogatás összesen</t>
  </si>
  <si>
    <t>lakástámogatás(első lakáshoz jutók vissza nem téríntendő támogatása)</t>
  </si>
  <si>
    <t>Az Önkormányzat 2019.évi költségvetéséhez</t>
  </si>
  <si>
    <t>A
programok megnevezése:TOP-os, EFOP-os pályázatok</t>
  </si>
  <si>
    <t>K3. Dologi kiadások (céltartalék)</t>
  </si>
  <si>
    <t>B8. Finanszírozási bevételek- előző évi pénzmaradvány igénybevétele</t>
  </si>
  <si>
    <t>C
kötelező feladatok eredeti előirányzat</t>
  </si>
  <si>
    <t>D
önként vállalt feladatok eredeti előirányzat</t>
  </si>
  <si>
    <t>F
MÓDOSÍTOTT ELŐIRÁNYZAT</t>
  </si>
  <si>
    <t>MÓDOSÍTOTT ELŐIRÁNYZAT</t>
  </si>
  <si>
    <t>*</t>
  </si>
  <si>
    <t>E MÓDOSÍTOTT ELŐIRÁNYZATOK</t>
  </si>
  <si>
    <t>C
MÓDOSÍTOTT ELŐIRÁNYZAT</t>
  </si>
  <si>
    <t>Helyi önkormányzatok előző évi elszámolásából származó kiadások</t>
  </si>
  <si>
    <t>Elvonások és befizetése</t>
  </si>
  <si>
    <t>C eredeti előirányzat</t>
  </si>
  <si>
    <t>D Módosított előirányzat</t>
  </si>
  <si>
    <t>D
módosított ei.</t>
  </si>
  <si>
    <t>TOP-3.2.1 eredeti ei.</t>
  </si>
  <si>
    <t>EFOP-3.9.2 eredeti ei.</t>
  </si>
  <si>
    <t>EFOP-3.9.2 Mód.ei</t>
  </si>
  <si>
    <t xml:space="preserve">K3. Dologi kiadások </t>
  </si>
  <si>
    <t>TOP-3.2.1 mód.ei.</t>
  </si>
  <si>
    <t>C
kötelező feladatok eredeti ei.</t>
  </si>
  <si>
    <t>D
önként vállalt feladatok eredeti ei.</t>
  </si>
  <si>
    <t>C
ÖNKORMÁNYZAT Eredeti ei.</t>
  </si>
  <si>
    <t>D
KÖLTSÉGVETÉSI SZERV eredeti ei</t>
  </si>
  <si>
    <t>F
MÓDOSÍTOTT  ELŐIRÁNYZAT</t>
  </si>
  <si>
    <t>5. melléklet Önkormányzat 2019. évi költségvetéséhez</t>
  </si>
  <si>
    <t>1. melléklet az 1/2019. (II.14.) önkormányzati rendelethez</t>
  </si>
  <si>
    <t>2. melléklet az 1/2019. (II.14.) önkormányzati rendelethez</t>
  </si>
  <si>
    <t>3. melléklet az 1/2019. (II.14.) önkormányzati rendelethez</t>
  </si>
  <si>
    <t>4. melléklet az 1/2019. (II.14.) önkormányzati rendelethez</t>
  </si>
  <si>
    <t>5.  melléklet az 1/2019. (II.14.) önkormányzati rendelethez</t>
  </si>
  <si>
    <t>6. melléklet az 1/2019. (II.14.) önkormányzati rendelethez</t>
  </si>
  <si>
    <t>7. melléklet az 1/2019. (II.14.) önkormányzati rendelethez</t>
  </si>
  <si>
    <t>8. melléklet az 1/2019. (II.14.) önkormányzati rendelethez</t>
  </si>
  <si>
    <t>9. melléklet az 1/2019. (II.14.) önkormányzati rendelethez</t>
  </si>
  <si>
    <t>10. melléklet az 1/2019. (II.14.) önkormányzati rendelethez</t>
  </si>
  <si>
    <t>11. melléklet az 1/2019. (II.14.) önkormányzati rendelethez</t>
  </si>
  <si>
    <t>12. melléklet az 1/2019. (II.14.) önkormányzati rendelethez</t>
  </si>
  <si>
    <t>13. melléklet az 1/2019. (II.14.) önkormányzati rendelethez</t>
  </si>
  <si>
    <t>14. melléklet az 1/2019. (II.14.) önkormányzati rendelethez</t>
  </si>
  <si>
    <t>KEHOP-2.1.2 eredeti ei.</t>
  </si>
  <si>
    <t>KEHOP-2.1.2 mód. Ei.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</si>
</sst>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\ ##########"/>
    <numFmt numFmtId="167" formatCode="0__"/>
    <numFmt numFmtId="168" formatCode="_-* #,##0.0\ &quot;Ft&quot;_-;\-* #,##0.0\ &quot;Ft&quot;_-;_-* &quot;-&quot;??\ &quot;Ft&quot;_-;_-@_-"/>
    <numFmt numFmtId="169" formatCode="_-* #,##0\ &quot;Ft&quot;_-;\-* #,##0\ &quot;Ft&quot;_-;_-* &quot;-&quot;??\ &quot;Ft&quot;_-;_-@_-"/>
    <numFmt numFmtId="170" formatCode="_-* #,##0.0\ _F_t_-;\-* #,##0.0\ _F_t_-;_-* &quot;-&quot;??\ _F_t_-;_-@_-"/>
    <numFmt numFmtId="171" formatCode="_-* #,##0\ _F_t_-;\-* #,##0\ _F_t_-;_-* &quot;-&quot;??\ _F_t_-;_-@_-"/>
    <numFmt numFmtId="172" formatCode="[$-40E]yyyy\.\ mmmm\ d\."/>
    <numFmt numFmtId="173" formatCode="#,##0.00\ _F_t"/>
    <numFmt numFmtId="174" formatCode="#,##0\ _F_t"/>
    <numFmt numFmtId="175" formatCode="#,##0_ ;\-#,##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1"/>
      <color indexed="10"/>
      <name val="Bookman Old Style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4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1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" fillId="0" borderId="0">
      <alignment/>
      <protection/>
    </xf>
    <xf numFmtId="0" fontId="4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8" fillId="37" borderId="10" xfId="0" applyFont="1" applyFill="1" applyBorder="1" applyAlignment="1">
      <alignment horizontal="left" vertical="center" wrapText="1"/>
    </xf>
    <xf numFmtId="0" fontId="10" fillId="37" borderId="10" xfId="0" applyFont="1" applyFill="1" applyBorder="1" applyAlignment="1">
      <alignment horizontal="left" vertical="center" wrapText="1"/>
    </xf>
    <xf numFmtId="166" fontId="6" fillId="34" borderId="10" xfId="0" applyNumberFormat="1" applyFont="1" applyFill="1" applyBorder="1" applyAlignment="1">
      <alignment vertical="center"/>
    </xf>
    <xf numFmtId="0" fontId="11" fillId="37" borderId="10" xfId="0" applyFont="1" applyFill="1" applyBorder="1" applyAlignment="1">
      <alignment horizontal="left" vertical="center" wrapText="1"/>
    </xf>
    <xf numFmtId="0" fontId="11" fillId="38" borderId="10" xfId="0" applyFont="1" applyFill="1" applyBorder="1" applyAlignment="1">
      <alignment vertical="center" wrapText="1"/>
    </xf>
    <xf numFmtId="0" fontId="6" fillId="38" borderId="10" xfId="0" applyFont="1" applyFill="1" applyBorder="1" applyAlignment="1">
      <alignment horizontal="left" vertical="center"/>
    </xf>
    <xf numFmtId="0" fontId="11" fillId="0" borderId="10" xfId="54" applyFont="1" applyFill="1" applyBorder="1" applyAlignment="1">
      <alignment horizontal="left" vertical="center" wrapText="1"/>
      <protection/>
    </xf>
    <xf numFmtId="0" fontId="10" fillId="0" borderId="10" xfId="54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11" xfId="54" applyFont="1" applyFill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171" fontId="8" fillId="0" borderId="10" xfId="0" applyNumberFormat="1" applyFont="1" applyBorder="1" applyAlignment="1">
      <alignment/>
    </xf>
    <xf numFmtId="171" fontId="10" fillId="0" borderId="10" xfId="0" applyNumberFormat="1" applyFont="1" applyBorder="1" applyAlignment="1">
      <alignment/>
    </xf>
    <xf numFmtId="171" fontId="8" fillId="0" borderId="10" xfId="0" applyNumberFormat="1" applyFont="1" applyBorder="1" applyAlignment="1">
      <alignment/>
    </xf>
    <xf numFmtId="171" fontId="6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5" fontId="6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174" fontId="0" fillId="0" borderId="10" xfId="0" applyNumberFormat="1" applyBorder="1" applyAlignment="1">
      <alignment/>
    </xf>
    <xf numFmtId="171" fontId="0" fillId="0" borderId="0" xfId="0" applyNumberFormat="1" applyAlignment="1">
      <alignment/>
    </xf>
    <xf numFmtId="0" fontId="16" fillId="0" borderId="0" xfId="0" applyFont="1" applyAlignment="1">
      <alignment/>
    </xf>
    <xf numFmtId="3" fontId="6" fillId="0" borderId="10" xfId="0" applyNumberFormat="1" applyFont="1" applyBorder="1" applyAlignment="1">
      <alignment/>
    </xf>
    <xf numFmtId="175" fontId="6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0" fillId="0" borderId="12" xfId="0" applyBorder="1" applyAlignment="1">
      <alignment horizontal="center" vertical="center" shrinkToFi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171" fontId="1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166" fontId="8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166" fontId="6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167" fontId="8" fillId="0" borderId="10" xfId="0" applyNumberFormat="1" applyFont="1" applyBorder="1" applyAlignment="1">
      <alignment horizontal="left" vertical="center"/>
    </xf>
    <xf numFmtId="171" fontId="10" fillId="0" borderId="10" xfId="0" applyNumberFormat="1" applyFont="1" applyBorder="1" applyAlignment="1">
      <alignment horizontal="left" vertical="center" wrapText="1"/>
    </xf>
    <xf numFmtId="171" fontId="10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71" fontId="11" fillId="0" borderId="10" xfId="0" applyNumberFormat="1" applyFont="1" applyBorder="1" applyAlignment="1">
      <alignment horizontal="right" vertical="center" wrapText="1"/>
    </xf>
    <xf numFmtId="171" fontId="11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71" fontId="10" fillId="0" borderId="10" xfId="0" applyNumberFormat="1" applyFont="1" applyBorder="1" applyAlignment="1">
      <alignment horizontal="right" vertical="center"/>
    </xf>
    <xf numFmtId="171" fontId="10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71" fontId="11" fillId="0" borderId="10" xfId="0" applyNumberFormat="1" applyFont="1" applyBorder="1" applyAlignment="1">
      <alignment horizontal="right" vertical="center"/>
    </xf>
    <xf numFmtId="171" fontId="11" fillId="0" borderId="1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1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171" fontId="14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175" fontId="8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33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shrinkToFit="1"/>
    </xf>
    <xf numFmtId="0" fontId="53" fillId="0" borderId="14" xfId="0" applyFont="1" applyBorder="1" applyAlignment="1">
      <alignment shrinkToFit="1"/>
    </xf>
    <xf numFmtId="0" fontId="52" fillId="0" borderId="10" xfId="0" applyFont="1" applyBorder="1" applyAlignment="1">
      <alignment horizontal="left"/>
    </xf>
    <xf numFmtId="0" fontId="52" fillId="0" borderId="15" xfId="0" applyFont="1" applyBorder="1" applyAlignment="1">
      <alignment horizontal="left"/>
    </xf>
    <xf numFmtId="0" fontId="52" fillId="0" borderId="16" xfId="0" applyFont="1" applyBorder="1" applyAlignment="1">
      <alignment horizontal="left"/>
    </xf>
    <xf numFmtId="0" fontId="52" fillId="0" borderId="17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52" fillId="0" borderId="10" xfId="0" applyFont="1" applyBorder="1" applyAlignment="1">
      <alignment horizontal="lef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3.57421875" style="0" bestFit="1" customWidth="1"/>
    <col min="2" max="2" width="92.57421875" style="0" customWidth="1"/>
    <col min="4" max="4" width="19.7109375" style="0" bestFit="1" customWidth="1"/>
    <col min="5" max="5" width="15.421875" style="0" customWidth="1"/>
    <col min="6" max="6" width="16.8515625" style="0" customWidth="1"/>
    <col min="7" max="7" width="16.28125" style="0" customWidth="1"/>
  </cols>
  <sheetData>
    <row r="1" spans="2:7" ht="15">
      <c r="B1" s="44" t="s">
        <v>733</v>
      </c>
      <c r="C1" s="53"/>
      <c r="D1" s="53"/>
      <c r="E1" s="53"/>
      <c r="F1" s="53"/>
      <c r="G1" s="53"/>
    </row>
    <row r="2" spans="2:7" ht="24" customHeight="1">
      <c r="B2" s="54" t="s">
        <v>690</v>
      </c>
      <c r="C2" s="64"/>
      <c r="D2" s="64"/>
      <c r="E2" s="64"/>
      <c r="F2" s="64"/>
      <c r="G2" s="65"/>
    </row>
    <row r="3" spans="2:9" ht="24" customHeight="1">
      <c r="B3" s="58" t="s">
        <v>661</v>
      </c>
      <c r="C3" s="64"/>
      <c r="D3" s="64"/>
      <c r="E3" s="64"/>
      <c r="F3" s="64"/>
      <c r="G3" s="65"/>
      <c r="I3" s="42"/>
    </row>
    <row r="4" spans="2:7" ht="15.75">
      <c r="B4" s="43"/>
      <c r="C4" s="44"/>
      <c r="D4" s="44"/>
      <c r="E4" s="44"/>
      <c r="F4" s="44"/>
      <c r="G4" s="44"/>
    </row>
    <row r="5" spans="2:7" ht="15">
      <c r="B5" s="44" t="s">
        <v>691</v>
      </c>
      <c r="C5" s="44"/>
      <c r="D5" s="44"/>
      <c r="E5" s="44"/>
      <c r="F5" s="44"/>
      <c r="G5" s="44"/>
    </row>
    <row r="6" spans="1:7" ht="78">
      <c r="A6" s="31"/>
      <c r="B6" s="30" t="s">
        <v>533</v>
      </c>
      <c r="C6" s="30" t="s">
        <v>534</v>
      </c>
      <c r="D6" s="32" t="s">
        <v>710</v>
      </c>
      <c r="E6" s="32" t="s">
        <v>711</v>
      </c>
      <c r="F6" s="34" t="s">
        <v>535</v>
      </c>
      <c r="G6" s="32" t="s">
        <v>712</v>
      </c>
    </row>
    <row r="7" spans="1:7" ht="15" customHeight="1">
      <c r="A7" s="31" t="s">
        <v>536</v>
      </c>
      <c r="B7" s="66" t="s">
        <v>229</v>
      </c>
      <c r="C7" s="67" t="s">
        <v>230</v>
      </c>
      <c r="D7" s="40">
        <v>9972624</v>
      </c>
      <c r="E7" s="68"/>
      <c r="F7" s="68"/>
      <c r="G7" s="40">
        <v>10072120</v>
      </c>
    </row>
    <row r="8" spans="1:7" ht="15" customHeight="1">
      <c r="A8" s="31" t="s">
        <v>537</v>
      </c>
      <c r="B8" s="69" t="s">
        <v>231</v>
      </c>
      <c r="C8" s="67" t="s">
        <v>232</v>
      </c>
      <c r="D8" s="40">
        <v>18645417</v>
      </c>
      <c r="E8" s="40"/>
      <c r="F8" s="68"/>
      <c r="G8" s="40">
        <v>18840417</v>
      </c>
    </row>
    <row r="9" spans="1:7" ht="15" customHeight="1">
      <c r="A9" s="31" t="s">
        <v>538</v>
      </c>
      <c r="B9" s="69" t="s">
        <v>233</v>
      </c>
      <c r="C9" s="67" t="s">
        <v>234</v>
      </c>
      <c r="D9" s="40">
        <v>21823518</v>
      </c>
      <c r="E9" s="40"/>
      <c r="F9" s="68"/>
      <c r="G9" s="40">
        <v>21854518</v>
      </c>
    </row>
    <row r="10" spans="1:7" ht="15" customHeight="1">
      <c r="A10" s="31" t="s">
        <v>539</v>
      </c>
      <c r="B10" s="69" t="s">
        <v>235</v>
      </c>
      <c r="C10" s="67" t="s">
        <v>236</v>
      </c>
      <c r="D10" s="40">
        <v>1800000</v>
      </c>
      <c r="E10" s="40"/>
      <c r="F10" s="68"/>
      <c r="G10" s="40">
        <f>SUM(D10:F10)</f>
        <v>1800000</v>
      </c>
    </row>
    <row r="11" spans="1:7" ht="15" customHeight="1">
      <c r="A11" s="31" t="s">
        <v>540</v>
      </c>
      <c r="B11" s="69" t="s">
        <v>237</v>
      </c>
      <c r="C11" s="67" t="s">
        <v>238</v>
      </c>
      <c r="D11" s="40"/>
      <c r="E11" s="40"/>
      <c r="F11" s="68"/>
      <c r="G11" s="40">
        <v>2052615</v>
      </c>
    </row>
    <row r="12" spans="1:7" ht="15" customHeight="1">
      <c r="A12" s="31" t="s">
        <v>541</v>
      </c>
      <c r="B12" s="69" t="s">
        <v>239</v>
      </c>
      <c r="C12" s="67" t="s">
        <v>240</v>
      </c>
      <c r="D12" s="40"/>
      <c r="E12" s="40"/>
      <c r="F12" s="68"/>
      <c r="G12" s="40"/>
    </row>
    <row r="13" spans="1:7" ht="15" customHeight="1">
      <c r="A13" s="31" t="s">
        <v>542</v>
      </c>
      <c r="B13" s="70" t="s">
        <v>241</v>
      </c>
      <c r="C13" s="71" t="s">
        <v>242</v>
      </c>
      <c r="D13" s="41">
        <f>SUM(D7:D12)</f>
        <v>52241559</v>
      </c>
      <c r="E13" s="41"/>
      <c r="F13" s="2"/>
      <c r="G13" s="41">
        <f>SUM(G7:G12)</f>
        <v>54619670</v>
      </c>
    </row>
    <row r="14" spans="1:7" ht="15" customHeight="1">
      <c r="A14" s="31" t="s">
        <v>543</v>
      </c>
      <c r="B14" s="69" t="s">
        <v>243</v>
      </c>
      <c r="C14" s="67" t="s">
        <v>244</v>
      </c>
      <c r="D14" s="40"/>
      <c r="E14" s="40"/>
      <c r="F14" s="68"/>
      <c r="G14" s="40"/>
    </row>
    <row r="15" spans="1:7" ht="15" customHeight="1">
      <c r="A15" s="31" t="s">
        <v>544</v>
      </c>
      <c r="B15" s="69" t="s">
        <v>245</v>
      </c>
      <c r="C15" s="67" t="s">
        <v>246</v>
      </c>
      <c r="D15" s="40"/>
      <c r="E15" s="40" t="s">
        <v>528</v>
      </c>
      <c r="F15" s="68"/>
      <c r="G15" s="40"/>
    </row>
    <row r="16" spans="1:7" ht="15" customHeight="1">
      <c r="A16" s="31" t="s">
        <v>545</v>
      </c>
      <c r="B16" s="69" t="s">
        <v>247</v>
      </c>
      <c r="C16" s="67" t="s">
        <v>248</v>
      </c>
      <c r="D16" s="40"/>
      <c r="E16" s="40"/>
      <c r="F16" s="68"/>
      <c r="G16" s="40"/>
    </row>
    <row r="17" spans="1:7" ht="15" customHeight="1">
      <c r="A17" s="31" t="s">
        <v>546</v>
      </c>
      <c r="B17" s="69" t="s">
        <v>249</v>
      </c>
      <c r="C17" s="67" t="s">
        <v>250</v>
      </c>
      <c r="D17" s="40"/>
      <c r="E17" s="40"/>
      <c r="F17" s="68"/>
      <c r="G17" s="40"/>
    </row>
    <row r="18" spans="1:7" ht="15" customHeight="1">
      <c r="A18" s="31" t="s">
        <v>547</v>
      </c>
      <c r="B18" s="69" t="s">
        <v>251</v>
      </c>
      <c r="C18" s="67" t="s">
        <v>252</v>
      </c>
      <c r="D18" s="40">
        <v>24095000</v>
      </c>
      <c r="E18" s="40"/>
      <c r="F18" s="68"/>
      <c r="G18" s="40">
        <v>25375291</v>
      </c>
    </row>
    <row r="19" spans="1:7" ht="15" customHeight="1">
      <c r="A19" s="31" t="s">
        <v>548</v>
      </c>
      <c r="B19" s="70" t="s">
        <v>253</v>
      </c>
      <c r="C19" s="71" t="s">
        <v>254</v>
      </c>
      <c r="D19" s="41">
        <f>SUM(D13:D18)</f>
        <v>76336559</v>
      </c>
      <c r="E19" s="41"/>
      <c r="F19" s="2"/>
      <c r="G19" s="41">
        <f>SUM(G13:G18)</f>
        <v>79994961</v>
      </c>
    </row>
    <row r="20" spans="1:7" ht="15" customHeight="1">
      <c r="A20" s="31" t="s">
        <v>549</v>
      </c>
      <c r="B20" s="69" t="s">
        <v>255</v>
      </c>
      <c r="C20" s="67" t="s">
        <v>256</v>
      </c>
      <c r="D20" s="40"/>
      <c r="E20" s="40"/>
      <c r="F20" s="68"/>
      <c r="G20" s="40"/>
    </row>
    <row r="21" spans="1:7" ht="15" customHeight="1">
      <c r="A21" s="31" t="s">
        <v>550</v>
      </c>
      <c r="B21" s="69" t="s">
        <v>257</v>
      </c>
      <c r="C21" s="67" t="s">
        <v>258</v>
      </c>
      <c r="D21" s="40"/>
      <c r="E21" s="40"/>
      <c r="F21" s="68"/>
      <c r="G21" s="40"/>
    </row>
    <row r="22" spans="1:7" ht="15" customHeight="1">
      <c r="A22" s="31" t="s">
        <v>551</v>
      </c>
      <c r="B22" s="70" t="s">
        <v>259</v>
      </c>
      <c r="C22" s="71" t="s">
        <v>260</v>
      </c>
      <c r="D22" s="40"/>
      <c r="E22" s="40"/>
      <c r="F22" s="68"/>
      <c r="G22" s="40"/>
    </row>
    <row r="23" spans="1:7" ht="15" customHeight="1">
      <c r="A23" s="31" t="s">
        <v>552</v>
      </c>
      <c r="B23" s="69" t="s">
        <v>261</v>
      </c>
      <c r="C23" s="67" t="s">
        <v>262</v>
      </c>
      <c r="D23" s="40"/>
      <c r="E23" s="40"/>
      <c r="F23" s="68"/>
      <c r="G23" s="40"/>
    </row>
    <row r="24" spans="1:7" ht="15" customHeight="1">
      <c r="A24" s="31" t="s">
        <v>553</v>
      </c>
      <c r="B24" s="69" t="s">
        <v>263</v>
      </c>
      <c r="C24" s="67" t="s">
        <v>264</v>
      </c>
      <c r="D24" s="40"/>
      <c r="E24" s="40"/>
      <c r="F24" s="68"/>
      <c r="G24" s="40"/>
    </row>
    <row r="25" spans="1:7" ht="15" customHeight="1">
      <c r="A25" s="31" t="s">
        <v>554</v>
      </c>
      <c r="B25" s="69" t="s">
        <v>265</v>
      </c>
      <c r="C25" s="71" t="s">
        <v>266</v>
      </c>
      <c r="D25" s="41">
        <v>2800000</v>
      </c>
      <c r="E25" s="41"/>
      <c r="F25" s="2"/>
      <c r="G25" s="41">
        <v>3138423</v>
      </c>
    </row>
    <row r="26" spans="1:7" ht="15" customHeight="1">
      <c r="A26" s="31" t="s">
        <v>555</v>
      </c>
      <c r="B26" s="69" t="s">
        <v>525</v>
      </c>
      <c r="C26" s="67" t="s">
        <v>268</v>
      </c>
      <c r="D26" s="40">
        <v>24000000</v>
      </c>
      <c r="E26" s="40"/>
      <c r="F26" s="68"/>
      <c r="G26" s="40">
        <v>31191224</v>
      </c>
    </row>
    <row r="27" spans="1:7" ht="15" customHeight="1">
      <c r="A27" s="31" t="s">
        <v>556</v>
      </c>
      <c r="B27" s="69" t="s">
        <v>269</v>
      </c>
      <c r="C27" s="67" t="s">
        <v>270</v>
      </c>
      <c r="D27" s="40"/>
      <c r="E27" s="40"/>
      <c r="F27" s="68"/>
      <c r="G27" s="40"/>
    </row>
    <row r="28" spans="1:7" ht="15" customHeight="1">
      <c r="A28" s="31" t="s">
        <v>557</v>
      </c>
      <c r="B28" s="69" t="s">
        <v>271</v>
      </c>
      <c r="C28" s="67" t="s">
        <v>272</v>
      </c>
      <c r="D28" s="40"/>
      <c r="E28" s="40"/>
      <c r="F28" s="68"/>
      <c r="G28" s="40"/>
    </row>
    <row r="29" spans="1:7" ht="15" customHeight="1">
      <c r="A29" s="31" t="s">
        <v>558</v>
      </c>
      <c r="B29" s="69" t="s">
        <v>273</v>
      </c>
      <c r="C29" s="67" t="s">
        <v>274</v>
      </c>
      <c r="D29" s="40">
        <v>2600000</v>
      </c>
      <c r="E29" s="40"/>
      <c r="F29" s="68"/>
      <c r="G29" s="40">
        <v>2772813</v>
      </c>
    </row>
    <row r="30" spans="1:7" ht="15" customHeight="1">
      <c r="A30" s="31" t="s">
        <v>559</v>
      </c>
      <c r="B30" s="69" t="s">
        <v>275</v>
      </c>
      <c r="C30" s="67" t="s">
        <v>276</v>
      </c>
      <c r="D30" s="40"/>
      <c r="E30" s="40"/>
      <c r="F30" s="68"/>
      <c r="G30" s="40"/>
    </row>
    <row r="31" spans="1:7" ht="15" customHeight="1">
      <c r="A31" s="31" t="s">
        <v>560</v>
      </c>
      <c r="B31" s="70" t="s">
        <v>277</v>
      </c>
      <c r="C31" s="71" t="s">
        <v>278</v>
      </c>
      <c r="D31" s="41">
        <f>SUM(D26:D30)</f>
        <v>26600000</v>
      </c>
      <c r="E31" s="41"/>
      <c r="F31" s="2"/>
      <c r="G31" s="41">
        <f>SUM(G26:G30)</f>
        <v>33964037</v>
      </c>
    </row>
    <row r="32" spans="1:7" ht="15" customHeight="1">
      <c r="A32" s="31" t="s">
        <v>561</v>
      </c>
      <c r="B32" s="69" t="s">
        <v>279</v>
      </c>
      <c r="C32" s="67" t="s">
        <v>280</v>
      </c>
      <c r="D32" s="40">
        <v>100000</v>
      </c>
      <c r="E32" s="40"/>
      <c r="F32" s="68"/>
      <c r="G32" s="40">
        <v>120126</v>
      </c>
    </row>
    <row r="33" spans="1:7" ht="15" customHeight="1">
      <c r="A33" s="31" t="s">
        <v>562</v>
      </c>
      <c r="B33" s="70" t="s">
        <v>281</v>
      </c>
      <c r="C33" s="71" t="s">
        <v>282</v>
      </c>
      <c r="D33" s="41">
        <v>29500000</v>
      </c>
      <c r="E33" s="41"/>
      <c r="F33" s="2"/>
      <c r="G33" s="41">
        <v>37222586</v>
      </c>
    </row>
    <row r="34" spans="1:7" ht="15" customHeight="1">
      <c r="A34" s="31" t="s">
        <v>563</v>
      </c>
      <c r="B34" s="72" t="s">
        <v>283</v>
      </c>
      <c r="C34" s="67" t="s">
        <v>284</v>
      </c>
      <c r="D34" s="40">
        <v>550641</v>
      </c>
      <c r="E34" s="40"/>
      <c r="F34" s="68"/>
      <c r="G34" s="40">
        <f>SUM(D34:F34)</f>
        <v>550641</v>
      </c>
    </row>
    <row r="35" spans="1:7" ht="15" customHeight="1">
      <c r="A35" s="31" t="s">
        <v>564</v>
      </c>
      <c r="B35" s="72" t="s">
        <v>285</v>
      </c>
      <c r="C35" s="67" t="s">
        <v>286</v>
      </c>
      <c r="D35" s="40">
        <v>2146000</v>
      </c>
      <c r="E35" s="40">
        <v>3566000</v>
      </c>
      <c r="F35" s="68"/>
      <c r="G35" s="40">
        <f>SUM(D35:F35)</f>
        <v>5712000</v>
      </c>
    </row>
    <row r="36" spans="1:7" ht="15" customHeight="1">
      <c r="A36" s="31" t="s">
        <v>565</v>
      </c>
      <c r="B36" s="72" t="s">
        <v>287</v>
      </c>
      <c r="C36" s="67" t="s">
        <v>288</v>
      </c>
      <c r="D36" s="40"/>
      <c r="E36" s="40"/>
      <c r="F36" s="68"/>
      <c r="G36" s="40"/>
    </row>
    <row r="37" spans="1:7" ht="15" customHeight="1">
      <c r="A37" s="31" t="s">
        <v>566</v>
      </c>
      <c r="B37" s="72" t="s">
        <v>289</v>
      </c>
      <c r="C37" s="67" t="s">
        <v>290</v>
      </c>
      <c r="D37" s="40">
        <v>821000</v>
      </c>
      <c r="E37" s="40"/>
      <c r="F37" s="68"/>
      <c r="G37" s="40">
        <f>SUM(D37:F37)</f>
        <v>821000</v>
      </c>
    </row>
    <row r="38" spans="1:7" ht="15" customHeight="1">
      <c r="A38" s="31" t="s">
        <v>567</v>
      </c>
      <c r="B38" s="72" t="s">
        <v>291</v>
      </c>
      <c r="C38" s="67" t="s">
        <v>292</v>
      </c>
      <c r="D38" s="40">
        <v>1322163</v>
      </c>
      <c r="E38" s="40"/>
      <c r="F38" s="68"/>
      <c r="G38" s="40">
        <v>1322163</v>
      </c>
    </row>
    <row r="39" spans="1:7" ht="15" customHeight="1">
      <c r="A39" s="31" t="s">
        <v>568</v>
      </c>
      <c r="B39" s="72" t="s">
        <v>293</v>
      </c>
      <c r="C39" s="67" t="s">
        <v>294</v>
      </c>
      <c r="D39" s="40">
        <v>865900</v>
      </c>
      <c r="E39" s="40"/>
      <c r="F39" s="68"/>
      <c r="G39" s="40">
        <f>SUM(D39:F39)</f>
        <v>865900</v>
      </c>
    </row>
    <row r="40" spans="1:7" ht="15" customHeight="1">
      <c r="A40" s="31" t="s">
        <v>569</v>
      </c>
      <c r="B40" s="72" t="s">
        <v>295</v>
      </c>
      <c r="C40" s="67" t="s">
        <v>296</v>
      </c>
      <c r="D40" s="40"/>
      <c r="E40" s="40"/>
      <c r="F40" s="68"/>
      <c r="G40" s="40"/>
    </row>
    <row r="41" spans="1:7" ht="15" customHeight="1">
      <c r="A41" s="31" t="s">
        <v>570</v>
      </c>
      <c r="B41" s="72" t="s">
        <v>297</v>
      </c>
      <c r="C41" s="67" t="s">
        <v>298</v>
      </c>
      <c r="D41" s="40">
        <v>2000</v>
      </c>
      <c r="E41" s="40"/>
      <c r="F41" s="68"/>
      <c r="G41" s="40">
        <f>SUM(D41:F41)</f>
        <v>2000</v>
      </c>
    </row>
    <row r="42" spans="1:7" ht="15" customHeight="1">
      <c r="A42" s="31" t="s">
        <v>571</v>
      </c>
      <c r="B42" s="72" t="s">
        <v>299</v>
      </c>
      <c r="C42" s="67" t="s">
        <v>300</v>
      </c>
      <c r="D42" s="40"/>
      <c r="E42" s="40"/>
      <c r="F42" s="68"/>
      <c r="G42" s="40"/>
    </row>
    <row r="43" spans="1:7" ht="15" customHeight="1">
      <c r="A43" s="31" t="s">
        <v>572</v>
      </c>
      <c r="B43" s="72" t="s">
        <v>301</v>
      </c>
      <c r="C43" s="67" t="s">
        <v>689</v>
      </c>
      <c r="D43" s="40">
        <v>50000</v>
      </c>
      <c r="E43" s="40"/>
      <c r="F43" s="68"/>
      <c r="G43" s="40">
        <f>SUM(D43:F43)</f>
        <v>50000</v>
      </c>
    </row>
    <row r="44" spans="1:7" ht="15" customHeight="1">
      <c r="A44" s="31" t="s">
        <v>573</v>
      </c>
      <c r="B44" s="73" t="s">
        <v>303</v>
      </c>
      <c r="C44" s="71" t="s">
        <v>304</v>
      </c>
      <c r="D44" s="41">
        <f>SUM(D34:D43)</f>
        <v>5757704</v>
      </c>
      <c r="E44" s="41">
        <f>SUM(E35:E43)</f>
        <v>3566000</v>
      </c>
      <c r="F44" s="2"/>
      <c r="G44" s="41">
        <f>SUM(D44:F44)</f>
        <v>9323704</v>
      </c>
    </row>
    <row r="45" spans="1:7" ht="15" customHeight="1">
      <c r="A45" s="31" t="s">
        <v>574</v>
      </c>
      <c r="B45" s="72" t="s">
        <v>305</v>
      </c>
      <c r="C45" s="67" t="s">
        <v>306</v>
      </c>
      <c r="D45" s="40"/>
      <c r="E45" s="40"/>
      <c r="F45" s="68"/>
      <c r="G45" s="40"/>
    </row>
    <row r="46" spans="1:7" ht="15" customHeight="1">
      <c r="A46" s="31" t="s">
        <v>575</v>
      </c>
      <c r="B46" s="69" t="s">
        <v>307</v>
      </c>
      <c r="C46" s="67" t="s">
        <v>308</v>
      </c>
      <c r="D46" s="40"/>
      <c r="E46" s="40"/>
      <c r="F46" s="68"/>
      <c r="G46" s="40"/>
    </row>
    <row r="47" spans="1:7" ht="15" customHeight="1">
      <c r="A47" s="31" t="s">
        <v>576</v>
      </c>
      <c r="B47" s="72" t="s">
        <v>309</v>
      </c>
      <c r="C47" s="67" t="s">
        <v>310</v>
      </c>
      <c r="D47" s="40"/>
      <c r="E47" s="40"/>
      <c r="F47" s="68"/>
      <c r="G47" s="40"/>
    </row>
    <row r="48" spans="1:7" ht="15" customHeight="1">
      <c r="A48" s="31" t="s">
        <v>577</v>
      </c>
      <c r="B48" s="70" t="s">
        <v>311</v>
      </c>
      <c r="C48" s="71" t="s">
        <v>312</v>
      </c>
      <c r="D48" s="40"/>
      <c r="E48" s="40"/>
      <c r="F48" s="68"/>
      <c r="G48" s="40"/>
    </row>
    <row r="49" spans="1:7" ht="15" customHeight="1">
      <c r="A49" s="31" t="s">
        <v>578</v>
      </c>
      <c r="B49" s="10" t="s">
        <v>135</v>
      </c>
      <c r="C49" s="11"/>
      <c r="D49" s="41">
        <v>111594263</v>
      </c>
      <c r="E49" s="41">
        <v>3566000</v>
      </c>
      <c r="F49" s="2"/>
      <c r="G49" s="41">
        <v>126541251</v>
      </c>
    </row>
    <row r="50" spans="1:7" ht="15" customHeight="1">
      <c r="A50" s="31" t="s">
        <v>579</v>
      </c>
      <c r="B50" s="69" t="s">
        <v>313</v>
      </c>
      <c r="C50" s="67" t="s">
        <v>314</v>
      </c>
      <c r="D50" s="40"/>
      <c r="E50" s="40"/>
      <c r="F50" s="68"/>
      <c r="G50" s="40"/>
    </row>
    <row r="51" spans="1:7" ht="15" customHeight="1">
      <c r="A51" s="31" t="s">
        <v>580</v>
      </c>
      <c r="B51" s="69" t="s">
        <v>315</v>
      </c>
      <c r="C51" s="67" t="s">
        <v>316</v>
      </c>
      <c r="D51" s="40"/>
      <c r="E51" s="40"/>
      <c r="F51" s="68"/>
      <c r="G51" s="40"/>
    </row>
    <row r="52" spans="1:7" ht="15" customHeight="1">
      <c r="A52" s="31" t="s">
        <v>581</v>
      </c>
      <c r="B52" s="69" t="s">
        <v>317</v>
      </c>
      <c r="C52" s="67" t="s">
        <v>318</v>
      </c>
      <c r="D52" s="40"/>
      <c r="E52" s="40"/>
      <c r="F52" s="68"/>
      <c r="G52" s="40"/>
    </row>
    <row r="53" spans="1:7" ht="15" customHeight="1">
      <c r="A53" s="31" t="s">
        <v>582</v>
      </c>
      <c r="B53" s="69" t="s">
        <v>319</v>
      </c>
      <c r="C53" s="67" t="s">
        <v>320</v>
      </c>
      <c r="D53" s="40"/>
      <c r="E53" s="40"/>
      <c r="F53" s="68"/>
      <c r="G53" s="40"/>
    </row>
    <row r="54" spans="1:8" ht="15" customHeight="1">
      <c r="A54" s="31" t="s">
        <v>583</v>
      </c>
      <c r="B54" s="69" t="s">
        <v>321</v>
      </c>
      <c r="C54" s="67" t="s">
        <v>322</v>
      </c>
      <c r="D54" s="40"/>
      <c r="E54" s="40"/>
      <c r="F54" s="40"/>
      <c r="G54" s="40">
        <v>149485973</v>
      </c>
      <c r="H54" t="s">
        <v>714</v>
      </c>
    </row>
    <row r="55" spans="1:8" ht="15" customHeight="1">
      <c r="A55" s="31" t="s">
        <v>584</v>
      </c>
      <c r="B55" s="70" t="s">
        <v>323</v>
      </c>
      <c r="C55" s="71" t="s">
        <v>324</v>
      </c>
      <c r="D55" s="41"/>
      <c r="E55" s="41"/>
      <c r="F55" s="41"/>
      <c r="G55" s="41">
        <f>SUM(G54)</f>
        <v>149485973</v>
      </c>
      <c r="H55" s="49"/>
    </row>
    <row r="56" spans="1:7" ht="15" customHeight="1">
      <c r="A56" s="31" t="s">
        <v>585</v>
      </c>
      <c r="B56" s="72" t="s">
        <v>325</v>
      </c>
      <c r="C56" s="67" t="s">
        <v>326</v>
      </c>
      <c r="D56" s="40"/>
      <c r="E56" s="40"/>
      <c r="F56" s="68"/>
      <c r="G56" s="40"/>
    </row>
    <row r="57" spans="1:7" ht="15" customHeight="1">
      <c r="A57" s="31" t="s">
        <v>586</v>
      </c>
      <c r="B57" s="72" t="s">
        <v>327</v>
      </c>
      <c r="C57" s="67" t="s">
        <v>328</v>
      </c>
      <c r="D57" s="40"/>
      <c r="E57" s="40">
        <v>10000000</v>
      </c>
      <c r="F57" s="68"/>
      <c r="G57" s="40">
        <f>SUM(D57:F57)</f>
        <v>10000000</v>
      </c>
    </row>
    <row r="58" spans="1:7" ht="15" customHeight="1">
      <c r="A58" s="31" t="s">
        <v>587</v>
      </c>
      <c r="B58" s="72" t="s">
        <v>329</v>
      </c>
      <c r="C58" s="67" t="s">
        <v>330</v>
      </c>
      <c r="D58" s="40"/>
      <c r="E58" s="40"/>
      <c r="F58" s="68"/>
      <c r="G58" s="40"/>
    </row>
    <row r="59" spans="1:7" ht="15" customHeight="1">
      <c r="A59" s="31" t="s">
        <v>588</v>
      </c>
      <c r="B59" s="72" t="s">
        <v>331</v>
      </c>
      <c r="C59" s="67" t="s">
        <v>332</v>
      </c>
      <c r="D59" s="40"/>
      <c r="E59" s="40"/>
      <c r="F59" s="68"/>
      <c r="G59" s="40"/>
    </row>
    <row r="60" spans="1:7" ht="15" customHeight="1">
      <c r="A60" s="31" t="s">
        <v>589</v>
      </c>
      <c r="B60" s="72" t="s">
        <v>333</v>
      </c>
      <c r="C60" s="67" t="s">
        <v>334</v>
      </c>
      <c r="D60" s="40"/>
      <c r="E60" s="40"/>
      <c r="F60" s="68"/>
      <c r="G60" s="40"/>
    </row>
    <row r="61" spans="1:7" ht="15" customHeight="1">
      <c r="A61" s="31" t="s">
        <v>590</v>
      </c>
      <c r="B61" s="70" t="s">
        <v>335</v>
      </c>
      <c r="C61" s="71" t="s">
        <v>336</v>
      </c>
      <c r="D61" s="41">
        <f>SUM(D57:D60)</f>
        <v>0</v>
      </c>
      <c r="E61" s="41">
        <f>SUM(E57:E60)</f>
        <v>10000000</v>
      </c>
      <c r="F61" s="2"/>
      <c r="G61" s="41">
        <f>SUM(D61:F61)</f>
        <v>10000000</v>
      </c>
    </row>
    <row r="62" spans="1:7" ht="15" customHeight="1">
      <c r="A62" s="31" t="s">
        <v>591</v>
      </c>
      <c r="B62" s="72" t="s">
        <v>337</v>
      </c>
      <c r="C62" s="67" t="s">
        <v>338</v>
      </c>
      <c r="D62" s="40"/>
      <c r="E62" s="40"/>
      <c r="F62" s="68"/>
      <c r="G62" s="40"/>
    </row>
    <row r="63" spans="1:7" ht="15" customHeight="1">
      <c r="A63" s="31" t="s">
        <v>592</v>
      </c>
      <c r="B63" s="69" t="s">
        <v>339</v>
      </c>
      <c r="C63" s="67" t="s">
        <v>340</v>
      </c>
      <c r="D63" s="40"/>
      <c r="E63" s="40"/>
      <c r="F63" s="68"/>
      <c r="G63" s="40"/>
    </row>
    <row r="64" spans="1:7" ht="15" customHeight="1">
      <c r="A64" s="31" t="s">
        <v>593</v>
      </c>
      <c r="B64" s="72" t="s">
        <v>341</v>
      </c>
      <c r="C64" s="67" t="s">
        <v>342</v>
      </c>
      <c r="D64" s="40"/>
      <c r="E64" s="40"/>
      <c r="F64" s="68"/>
      <c r="G64" s="40"/>
    </row>
    <row r="65" spans="1:7" ht="15" customHeight="1">
      <c r="A65" s="31" t="s">
        <v>594</v>
      </c>
      <c r="B65" s="70" t="s">
        <v>343</v>
      </c>
      <c r="C65" s="71" t="s">
        <v>344</v>
      </c>
      <c r="D65" s="40"/>
      <c r="E65" s="40"/>
      <c r="F65" s="68"/>
      <c r="G65" s="40"/>
    </row>
    <row r="66" spans="1:7" ht="15" customHeight="1">
      <c r="A66" s="31" t="s">
        <v>595</v>
      </c>
      <c r="B66" s="10" t="s">
        <v>180</v>
      </c>
      <c r="C66" s="11"/>
      <c r="D66" s="41"/>
      <c r="E66" s="41">
        <v>10000000</v>
      </c>
      <c r="F66" s="41"/>
      <c r="G66" s="41">
        <v>159485973</v>
      </c>
    </row>
    <row r="67" spans="1:7" ht="15">
      <c r="A67" s="31" t="s">
        <v>596</v>
      </c>
      <c r="B67" s="12" t="s">
        <v>345</v>
      </c>
      <c r="C67" s="13" t="s">
        <v>346</v>
      </c>
      <c r="D67" s="41">
        <v>111594263</v>
      </c>
      <c r="E67" s="41">
        <v>13566000</v>
      </c>
      <c r="F67" s="41"/>
      <c r="G67" s="41">
        <v>286027224</v>
      </c>
    </row>
    <row r="68" spans="1:7" ht="15">
      <c r="A68" s="31" t="s">
        <v>597</v>
      </c>
      <c r="B68" s="14" t="s">
        <v>347</v>
      </c>
      <c r="C68" s="15"/>
      <c r="D68" s="74"/>
      <c r="E68" s="40"/>
      <c r="F68" s="68"/>
      <c r="G68" s="39"/>
    </row>
    <row r="69" spans="1:7" ht="15">
      <c r="A69" s="31" t="s">
        <v>598</v>
      </c>
      <c r="B69" s="14" t="s">
        <v>348</v>
      </c>
      <c r="C69" s="15"/>
      <c r="D69" s="74"/>
      <c r="E69" s="40"/>
      <c r="F69" s="68"/>
      <c r="G69" s="39"/>
    </row>
    <row r="70" spans="1:7" ht="15">
      <c r="A70" s="31" t="s">
        <v>599</v>
      </c>
      <c r="B70" s="75" t="s">
        <v>349</v>
      </c>
      <c r="C70" s="69" t="s">
        <v>350</v>
      </c>
      <c r="D70" s="40"/>
      <c r="E70" s="40"/>
      <c r="F70" s="68"/>
      <c r="G70" s="39"/>
    </row>
    <row r="71" spans="1:7" ht="15">
      <c r="A71" s="31" t="s">
        <v>600</v>
      </c>
      <c r="B71" s="72" t="s">
        <v>351</v>
      </c>
      <c r="C71" s="69" t="s">
        <v>352</v>
      </c>
      <c r="D71" s="40"/>
      <c r="E71" s="40"/>
      <c r="F71" s="68"/>
      <c r="G71" s="40"/>
    </row>
    <row r="72" spans="1:7" ht="15">
      <c r="A72" s="31" t="s">
        <v>601</v>
      </c>
      <c r="B72" s="75" t="s">
        <v>353</v>
      </c>
      <c r="C72" s="69" t="s">
        <v>354</v>
      </c>
      <c r="D72" s="40"/>
      <c r="E72" s="40"/>
      <c r="F72" s="68"/>
      <c r="G72" s="40"/>
    </row>
    <row r="73" spans="1:7" ht="15">
      <c r="A73" s="31" t="s">
        <v>602</v>
      </c>
      <c r="B73" s="73" t="s">
        <v>355</v>
      </c>
      <c r="C73" s="70" t="s">
        <v>356</v>
      </c>
      <c r="D73" s="40"/>
      <c r="E73" s="40"/>
      <c r="F73" s="68"/>
      <c r="G73" s="40"/>
    </row>
    <row r="74" spans="1:7" ht="15">
      <c r="A74" s="31" t="s">
        <v>603</v>
      </c>
      <c r="B74" s="72" t="s">
        <v>357</v>
      </c>
      <c r="C74" s="69" t="s">
        <v>358</v>
      </c>
      <c r="D74" s="40"/>
      <c r="E74" s="40"/>
      <c r="F74" s="68"/>
      <c r="G74" s="40"/>
    </row>
    <row r="75" spans="1:7" ht="15">
      <c r="A75" s="31" t="s">
        <v>604</v>
      </c>
      <c r="B75" s="75" t="s">
        <v>359</v>
      </c>
      <c r="C75" s="69" t="s">
        <v>360</v>
      </c>
      <c r="D75" s="40"/>
      <c r="E75" s="40"/>
      <c r="F75" s="68"/>
      <c r="G75" s="40"/>
    </row>
    <row r="76" spans="1:7" ht="15">
      <c r="A76" s="31" t="s">
        <v>605</v>
      </c>
      <c r="B76" s="72" t="s">
        <v>361</v>
      </c>
      <c r="C76" s="69" t="s">
        <v>362</v>
      </c>
      <c r="D76" s="40"/>
      <c r="E76" s="40"/>
      <c r="F76" s="68"/>
      <c r="G76" s="40"/>
    </row>
    <row r="77" spans="1:7" ht="15">
      <c r="A77" s="31" t="s">
        <v>606</v>
      </c>
      <c r="B77" s="75" t="s">
        <v>363</v>
      </c>
      <c r="C77" s="69" t="s">
        <v>364</v>
      </c>
      <c r="D77" s="40"/>
      <c r="E77" s="40"/>
      <c r="F77" s="68"/>
      <c r="G77" s="40"/>
    </row>
    <row r="78" spans="1:7" ht="15">
      <c r="A78" s="31" t="s">
        <v>607</v>
      </c>
      <c r="B78" s="76" t="s">
        <v>365</v>
      </c>
      <c r="C78" s="70" t="s">
        <v>366</v>
      </c>
      <c r="D78" s="40"/>
      <c r="E78" s="40"/>
      <c r="F78" s="68"/>
      <c r="G78" s="40"/>
    </row>
    <row r="79" spans="1:8" ht="15">
      <c r="A79" s="31" t="s">
        <v>608</v>
      </c>
      <c r="B79" s="69" t="s">
        <v>367</v>
      </c>
      <c r="C79" s="69" t="s">
        <v>368</v>
      </c>
      <c r="D79" s="40">
        <v>79935802</v>
      </c>
      <c r="E79" s="40"/>
      <c r="F79" s="68"/>
      <c r="G79" s="40">
        <v>85807737</v>
      </c>
      <c r="H79" t="s">
        <v>714</v>
      </c>
    </row>
    <row r="80" spans="1:7" ht="15">
      <c r="A80" s="31" t="s">
        <v>609</v>
      </c>
      <c r="B80" s="69" t="s">
        <v>369</v>
      </c>
      <c r="C80" s="69" t="s">
        <v>368</v>
      </c>
      <c r="D80" s="40"/>
      <c r="E80" s="40"/>
      <c r="F80" s="68"/>
      <c r="G80" s="40"/>
    </row>
    <row r="81" spans="1:7" ht="15">
      <c r="A81" s="31" t="s">
        <v>610</v>
      </c>
      <c r="B81" s="69" t="s">
        <v>370</v>
      </c>
      <c r="C81" s="69" t="s">
        <v>371</v>
      </c>
      <c r="D81" s="40"/>
      <c r="E81" s="40"/>
      <c r="F81" s="68"/>
      <c r="G81" s="40"/>
    </row>
    <row r="82" spans="1:7" ht="15">
      <c r="A82" s="31" t="s">
        <v>611</v>
      </c>
      <c r="B82" s="69" t="s">
        <v>372</v>
      </c>
      <c r="C82" s="69" t="s">
        <v>371</v>
      </c>
      <c r="D82" s="40"/>
      <c r="E82" s="40"/>
      <c r="F82" s="68"/>
      <c r="G82" s="40"/>
    </row>
    <row r="83" spans="1:7" ht="15">
      <c r="A83" s="31" t="s">
        <v>612</v>
      </c>
      <c r="B83" s="70" t="s">
        <v>373</v>
      </c>
      <c r="C83" s="70" t="s">
        <v>374</v>
      </c>
      <c r="D83" s="41">
        <f>SUM(D79:D82)</f>
        <v>79935802</v>
      </c>
      <c r="E83" s="41">
        <f>SUM(E79:E82)</f>
        <v>0</v>
      </c>
      <c r="F83" s="2"/>
      <c r="G83" s="41">
        <f>SUM(G79:G82)</f>
        <v>85807737</v>
      </c>
    </row>
    <row r="84" spans="1:7" ht="15">
      <c r="A84" s="31" t="s">
        <v>613</v>
      </c>
      <c r="B84" s="75" t="s">
        <v>375</v>
      </c>
      <c r="C84" s="69" t="s">
        <v>376</v>
      </c>
      <c r="D84" s="40"/>
      <c r="E84" s="40"/>
      <c r="F84" s="68"/>
      <c r="G84" s="40"/>
    </row>
    <row r="85" spans="1:7" ht="15">
      <c r="A85" s="31" t="s">
        <v>614</v>
      </c>
      <c r="B85" s="75" t="s">
        <v>377</v>
      </c>
      <c r="C85" s="69" t="s">
        <v>378</v>
      </c>
      <c r="D85" s="40"/>
      <c r="E85" s="40"/>
      <c r="F85" s="68"/>
      <c r="G85" s="40"/>
    </row>
    <row r="86" spans="1:7" ht="15">
      <c r="A86" s="31" t="s">
        <v>615</v>
      </c>
      <c r="B86" s="75" t="s">
        <v>379</v>
      </c>
      <c r="C86" s="69" t="s">
        <v>380</v>
      </c>
      <c r="D86" s="40"/>
      <c r="E86" s="40"/>
      <c r="F86" s="68"/>
      <c r="G86" s="40">
        <f>SUM(D86:F86)</f>
        <v>0</v>
      </c>
    </row>
    <row r="87" spans="1:7" ht="15">
      <c r="A87" s="31" t="s">
        <v>616</v>
      </c>
      <c r="B87" s="75" t="s">
        <v>381</v>
      </c>
      <c r="C87" s="69" t="s">
        <v>382</v>
      </c>
      <c r="D87" s="40"/>
      <c r="E87" s="40"/>
      <c r="F87" s="68"/>
      <c r="G87" s="40"/>
    </row>
    <row r="88" spans="1:7" ht="15">
      <c r="A88" s="31" t="s">
        <v>617</v>
      </c>
      <c r="B88" s="72" t="s">
        <v>383</v>
      </c>
      <c r="C88" s="69" t="s">
        <v>384</v>
      </c>
      <c r="D88" s="40"/>
      <c r="E88" s="40"/>
      <c r="F88" s="68"/>
      <c r="G88" s="40"/>
    </row>
    <row r="89" spans="1:7" ht="15">
      <c r="A89" s="31" t="s">
        <v>618</v>
      </c>
      <c r="B89" s="73" t="s">
        <v>385</v>
      </c>
      <c r="C89" s="70" t="s">
        <v>386</v>
      </c>
      <c r="D89" s="41">
        <f>SUM(D83:D88)</f>
        <v>79935802</v>
      </c>
      <c r="E89" s="41">
        <f>SUM(E83:E88)</f>
        <v>0</v>
      </c>
      <c r="F89" s="2"/>
      <c r="G89" s="41">
        <f>SUM(G83:G88)</f>
        <v>85807737</v>
      </c>
    </row>
    <row r="90" spans="1:7" ht="15">
      <c r="A90" s="31" t="s">
        <v>619</v>
      </c>
      <c r="B90" s="72" t="s">
        <v>387</v>
      </c>
      <c r="C90" s="69" t="s">
        <v>388</v>
      </c>
      <c r="D90" s="40"/>
      <c r="E90" s="40"/>
      <c r="F90" s="68"/>
      <c r="G90" s="40"/>
    </row>
    <row r="91" spans="1:7" ht="15">
      <c r="A91" s="31" t="s">
        <v>620</v>
      </c>
      <c r="B91" s="72" t="s">
        <v>389</v>
      </c>
      <c r="C91" s="69" t="s">
        <v>390</v>
      </c>
      <c r="D91" s="40"/>
      <c r="E91" s="40"/>
      <c r="F91" s="68"/>
      <c r="G91" s="40"/>
    </row>
    <row r="92" spans="1:7" ht="15">
      <c r="A92" s="31" t="s">
        <v>621</v>
      </c>
      <c r="B92" s="75" t="s">
        <v>391</v>
      </c>
      <c r="C92" s="69" t="s">
        <v>392</v>
      </c>
      <c r="D92" s="40"/>
      <c r="E92" s="40"/>
      <c r="F92" s="68"/>
      <c r="G92" s="40"/>
    </row>
    <row r="93" spans="1:7" ht="15">
      <c r="A93" s="31" t="s">
        <v>622</v>
      </c>
      <c r="B93" s="75" t="s">
        <v>393</v>
      </c>
      <c r="C93" s="69" t="s">
        <v>394</v>
      </c>
      <c r="D93" s="40"/>
      <c r="E93" s="40"/>
      <c r="F93" s="68"/>
      <c r="G93" s="40"/>
    </row>
    <row r="94" spans="1:7" ht="15">
      <c r="A94" s="31" t="s">
        <v>623</v>
      </c>
      <c r="B94" s="76" t="s">
        <v>395</v>
      </c>
      <c r="C94" s="70" t="s">
        <v>396</v>
      </c>
      <c r="D94" s="40"/>
      <c r="E94" s="40"/>
      <c r="F94" s="68"/>
      <c r="G94" s="40"/>
    </row>
    <row r="95" spans="1:7" ht="15">
      <c r="A95" s="31" t="s">
        <v>624</v>
      </c>
      <c r="B95" s="73" t="s">
        <v>397</v>
      </c>
      <c r="C95" s="70" t="s">
        <v>398</v>
      </c>
      <c r="D95" s="40"/>
      <c r="E95" s="40"/>
      <c r="F95" s="68"/>
      <c r="G95" s="40"/>
    </row>
    <row r="96" spans="1:7" ht="15">
      <c r="A96" s="31" t="s">
        <v>625</v>
      </c>
      <c r="B96" s="17" t="s">
        <v>399</v>
      </c>
      <c r="C96" s="18" t="s">
        <v>400</v>
      </c>
      <c r="D96" s="41">
        <f>SUM(D89:D95)</f>
        <v>79935802</v>
      </c>
      <c r="E96" s="41">
        <f>SUM(E89:E95)</f>
        <v>0</v>
      </c>
      <c r="F96" s="2"/>
      <c r="G96" s="41">
        <f>SUM(G89:G95)</f>
        <v>85807737</v>
      </c>
    </row>
    <row r="97" spans="1:7" ht="15">
      <c r="A97" s="31" t="s">
        <v>626</v>
      </c>
      <c r="B97" s="19" t="s">
        <v>401</v>
      </c>
      <c r="C97" s="20"/>
      <c r="D97" s="41">
        <v>191530065</v>
      </c>
      <c r="E97" s="41">
        <v>13566000</v>
      </c>
      <c r="F97" s="2"/>
      <c r="G97" s="41">
        <v>371834961</v>
      </c>
    </row>
  </sheetData>
  <sheetProtection/>
  <mergeCells count="2">
    <mergeCell ref="B2:G2"/>
    <mergeCell ref="B3:G3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2.57421875" style="0" bestFit="1" customWidth="1"/>
    <col min="2" max="2" width="60.00390625" style="0" customWidth="1"/>
    <col min="3" max="3" width="14.57421875" style="0" customWidth="1"/>
    <col min="4" max="4" width="25.140625" style="0" customWidth="1"/>
    <col min="5" max="5" width="21.57421875" style="0" customWidth="1"/>
    <col min="6" max="6" width="19.57421875" style="0" customWidth="1"/>
  </cols>
  <sheetData>
    <row r="1" spans="2:6" ht="15">
      <c r="B1" s="56" t="s">
        <v>742</v>
      </c>
      <c r="C1" s="57"/>
      <c r="D1" s="57"/>
      <c r="E1" s="57"/>
      <c r="F1" s="57"/>
    </row>
    <row r="2" spans="2:6" ht="23.25" customHeight="1">
      <c r="B2" s="54" t="s">
        <v>690</v>
      </c>
      <c r="C2" s="55"/>
      <c r="D2" s="55"/>
      <c r="E2" s="55"/>
      <c r="F2" s="55"/>
    </row>
    <row r="3" spans="2:6" ht="25.5" customHeight="1">
      <c r="B3" s="60" t="s">
        <v>685</v>
      </c>
      <c r="C3" s="55"/>
      <c r="D3" s="55"/>
      <c r="E3" s="55"/>
      <c r="F3" s="55"/>
    </row>
    <row r="4" spans="2:6" ht="20.25" customHeight="1">
      <c r="B4" s="44" t="s">
        <v>682</v>
      </c>
      <c r="C4" s="1"/>
      <c r="D4" s="1"/>
      <c r="E4" s="1"/>
      <c r="F4" s="1"/>
    </row>
    <row r="5" spans="2:6" ht="46.5">
      <c r="B5" s="35" t="s">
        <v>653</v>
      </c>
      <c r="C5" s="33" t="s">
        <v>654</v>
      </c>
      <c r="D5" s="35" t="s">
        <v>702</v>
      </c>
      <c r="E5" s="35" t="s">
        <v>703</v>
      </c>
      <c r="F5" s="35" t="s">
        <v>659</v>
      </c>
    </row>
    <row r="6" spans="1:6" ht="26.25" customHeight="1">
      <c r="A6" s="31" t="s">
        <v>536</v>
      </c>
      <c r="B6" s="16" t="s">
        <v>431</v>
      </c>
      <c r="C6" s="4" t="s">
        <v>206</v>
      </c>
      <c r="D6" s="38">
        <v>43833935</v>
      </c>
      <c r="E6" s="38"/>
      <c r="F6" s="38">
        <f>SUM(D6:E6)</f>
        <v>43833935</v>
      </c>
    </row>
    <row r="7" spans="1:6" ht="26.25" customHeight="1">
      <c r="A7" s="31" t="s">
        <v>537</v>
      </c>
      <c r="B7" s="16" t="s">
        <v>432</v>
      </c>
      <c r="C7" s="4" t="s">
        <v>206</v>
      </c>
      <c r="D7" s="38"/>
      <c r="E7" s="38"/>
      <c r="F7" s="38"/>
    </row>
    <row r="8" spans="1:6" ht="22.5" customHeight="1">
      <c r="A8" s="31" t="s">
        <v>538</v>
      </c>
      <c r="B8" s="2" t="s">
        <v>433</v>
      </c>
      <c r="C8" s="2"/>
      <c r="D8" s="41">
        <f>SUM(D6:D7)</f>
        <v>43833935</v>
      </c>
      <c r="E8" s="41"/>
      <c r="F8" s="41">
        <f>SUM(F6:F7)</f>
        <v>43833935</v>
      </c>
    </row>
  </sheetData>
  <sheetProtection/>
  <mergeCells count="3">
    <mergeCell ref="B2:F2"/>
    <mergeCell ref="B3:F3"/>
    <mergeCell ref="B1:F1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4.57421875" style="0" bestFit="1" customWidth="1"/>
    <col min="2" max="2" width="91.140625" style="0" bestFit="1" customWidth="1"/>
    <col min="3" max="3" width="12.7109375" style="0" customWidth="1"/>
    <col min="4" max="4" width="16.28125" style="0" customWidth="1"/>
    <col min="5" max="5" width="18.8515625" style="0" customWidth="1"/>
  </cols>
  <sheetData>
    <row r="1" spans="2:5" ht="15">
      <c r="B1" s="96" t="s">
        <v>743</v>
      </c>
      <c r="C1" s="53"/>
      <c r="D1" s="53"/>
      <c r="E1" s="53"/>
    </row>
    <row r="2" spans="2:5" ht="27" customHeight="1">
      <c r="B2" s="54" t="s">
        <v>690</v>
      </c>
      <c r="C2" s="64"/>
      <c r="D2" s="64"/>
      <c r="E2" s="64"/>
    </row>
    <row r="3" spans="2:5" ht="27" customHeight="1">
      <c r="B3" s="58" t="s">
        <v>686</v>
      </c>
      <c r="C3" s="64"/>
      <c r="D3" s="64"/>
      <c r="E3" s="64"/>
    </row>
    <row r="4" spans="2:5" ht="15">
      <c r="B4" s="44" t="s">
        <v>682</v>
      </c>
      <c r="C4" s="44"/>
      <c r="D4" s="44"/>
      <c r="E4" s="44"/>
    </row>
    <row r="5" spans="2:5" ht="30.75">
      <c r="B5" s="35" t="s">
        <v>653</v>
      </c>
      <c r="C5" s="35" t="s">
        <v>660</v>
      </c>
      <c r="D5" s="35" t="s">
        <v>719</v>
      </c>
      <c r="E5" s="35" t="s">
        <v>720</v>
      </c>
    </row>
    <row r="6" spans="1:5" ht="15">
      <c r="A6" s="31" t="s">
        <v>536</v>
      </c>
      <c r="B6" s="72" t="s">
        <v>717</v>
      </c>
      <c r="C6" s="67" t="s">
        <v>111</v>
      </c>
      <c r="D6" s="67"/>
      <c r="E6" s="102">
        <v>2397072</v>
      </c>
    </row>
    <row r="7" spans="1:5" ht="15">
      <c r="A7" s="31" t="s">
        <v>537</v>
      </c>
      <c r="B7" s="73" t="s">
        <v>718</v>
      </c>
      <c r="C7" s="71" t="s">
        <v>111</v>
      </c>
      <c r="D7" s="71"/>
      <c r="E7" s="50">
        <f>SUM(E6)</f>
        <v>2397072</v>
      </c>
    </row>
    <row r="8" spans="1:5" ht="15">
      <c r="A8" s="31" t="s">
        <v>538</v>
      </c>
      <c r="B8" s="72" t="s">
        <v>447</v>
      </c>
      <c r="C8" s="67" t="s">
        <v>115</v>
      </c>
      <c r="D8" s="67"/>
      <c r="E8" s="68"/>
    </row>
    <row r="9" spans="1:5" ht="15">
      <c r="A9" s="31" t="s">
        <v>539</v>
      </c>
      <c r="B9" s="72" t="s">
        <v>448</v>
      </c>
      <c r="C9" s="67" t="s">
        <v>115</v>
      </c>
      <c r="D9" s="67"/>
      <c r="E9" s="68"/>
    </row>
    <row r="10" spans="1:5" ht="15">
      <c r="A10" s="31" t="s">
        <v>540</v>
      </c>
      <c r="B10" s="72" t="s">
        <v>449</v>
      </c>
      <c r="C10" s="67" t="s">
        <v>115</v>
      </c>
      <c r="D10" s="67"/>
      <c r="E10" s="68"/>
    </row>
    <row r="11" spans="1:5" ht="15">
      <c r="A11" s="31" t="s">
        <v>541</v>
      </c>
      <c r="B11" s="72" t="s">
        <v>450</v>
      </c>
      <c r="C11" s="67" t="s">
        <v>115</v>
      </c>
      <c r="D11" s="67"/>
      <c r="E11" s="68"/>
    </row>
    <row r="12" spans="1:5" ht="15">
      <c r="A12" s="31" t="s">
        <v>542</v>
      </c>
      <c r="B12" s="72" t="s">
        <v>451</v>
      </c>
      <c r="C12" s="67" t="s">
        <v>115</v>
      </c>
      <c r="D12" s="67"/>
      <c r="E12" s="68"/>
    </row>
    <row r="13" spans="1:5" ht="15">
      <c r="A13" s="31" t="s">
        <v>543</v>
      </c>
      <c r="B13" s="72" t="s">
        <v>452</v>
      </c>
      <c r="C13" s="67" t="s">
        <v>115</v>
      </c>
      <c r="D13" s="67"/>
      <c r="E13" s="68"/>
    </row>
    <row r="14" spans="1:5" ht="15">
      <c r="A14" s="31" t="s">
        <v>544</v>
      </c>
      <c r="B14" s="72" t="s">
        <v>453</v>
      </c>
      <c r="C14" s="67" t="s">
        <v>115</v>
      </c>
      <c r="D14" s="67"/>
      <c r="E14" s="68"/>
    </row>
    <row r="15" spans="1:5" ht="15">
      <c r="A15" s="31" t="s">
        <v>545</v>
      </c>
      <c r="B15" s="72" t="s">
        <v>454</v>
      </c>
      <c r="C15" s="67" t="s">
        <v>115</v>
      </c>
      <c r="D15" s="67"/>
      <c r="E15" s="68"/>
    </row>
    <row r="16" spans="1:5" ht="15">
      <c r="A16" s="31" t="s">
        <v>546</v>
      </c>
      <c r="B16" s="97" t="s">
        <v>114</v>
      </c>
      <c r="C16" s="71" t="s">
        <v>115</v>
      </c>
      <c r="D16" s="71"/>
      <c r="E16" s="68"/>
    </row>
    <row r="17" spans="1:5" ht="15">
      <c r="A17" s="31" t="s">
        <v>547</v>
      </c>
      <c r="B17" s="72" t="s">
        <v>445</v>
      </c>
      <c r="C17" s="67" t="s">
        <v>117</v>
      </c>
      <c r="D17" s="67"/>
      <c r="E17" s="68"/>
    </row>
    <row r="18" spans="1:5" ht="15">
      <c r="A18" s="31" t="s">
        <v>548</v>
      </c>
      <c r="B18" s="72" t="s">
        <v>446</v>
      </c>
      <c r="C18" s="67" t="s">
        <v>117</v>
      </c>
      <c r="D18" s="67"/>
      <c r="E18" s="68"/>
    </row>
    <row r="19" spans="1:5" ht="15">
      <c r="A19" s="31" t="s">
        <v>549</v>
      </c>
      <c r="B19" s="72" t="s">
        <v>447</v>
      </c>
      <c r="C19" s="67" t="s">
        <v>117</v>
      </c>
      <c r="D19" s="67"/>
      <c r="E19" s="68"/>
    </row>
    <row r="20" spans="1:5" ht="15">
      <c r="A20" s="31" t="s">
        <v>550</v>
      </c>
      <c r="B20" s="72" t="s">
        <v>448</v>
      </c>
      <c r="C20" s="67" t="s">
        <v>117</v>
      </c>
      <c r="D20" s="67"/>
      <c r="E20" s="68"/>
    </row>
    <row r="21" spans="1:5" ht="15">
      <c r="A21" s="31" t="s">
        <v>551</v>
      </c>
      <c r="B21" s="72" t="s">
        <v>449</v>
      </c>
      <c r="C21" s="67" t="s">
        <v>117</v>
      </c>
      <c r="D21" s="67"/>
      <c r="E21" s="68"/>
    </row>
    <row r="22" spans="1:5" ht="15">
      <c r="A22" s="31" t="s">
        <v>552</v>
      </c>
      <c r="B22" s="72" t="s">
        <v>450</v>
      </c>
      <c r="C22" s="67" t="s">
        <v>117</v>
      </c>
      <c r="D22" s="67"/>
      <c r="E22" s="68"/>
    </row>
    <row r="23" spans="1:5" ht="15">
      <c r="A23" s="31" t="s">
        <v>553</v>
      </c>
      <c r="B23" s="72" t="s">
        <v>451</v>
      </c>
      <c r="C23" s="67" t="s">
        <v>117</v>
      </c>
      <c r="D23" s="67"/>
      <c r="E23" s="68"/>
    </row>
    <row r="24" spans="1:5" ht="15">
      <c r="A24" s="31" t="s">
        <v>554</v>
      </c>
      <c r="B24" s="72" t="s">
        <v>452</v>
      </c>
      <c r="C24" s="67" t="s">
        <v>117</v>
      </c>
      <c r="D24" s="67"/>
      <c r="E24" s="68"/>
    </row>
    <row r="25" spans="1:5" ht="15">
      <c r="A25" s="31" t="s">
        <v>555</v>
      </c>
      <c r="B25" s="72" t="s">
        <v>453</v>
      </c>
      <c r="C25" s="67" t="s">
        <v>117</v>
      </c>
      <c r="D25" s="67"/>
      <c r="E25" s="68"/>
    </row>
    <row r="26" spans="1:5" ht="14.25">
      <c r="A26" s="31" t="s">
        <v>556</v>
      </c>
      <c r="B26" s="72" t="s">
        <v>454</v>
      </c>
      <c r="C26" s="67" t="s">
        <v>117</v>
      </c>
      <c r="D26" s="67"/>
      <c r="E26" s="68"/>
    </row>
    <row r="27" spans="1:5" ht="15">
      <c r="A27" s="31" t="s">
        <v>557</v>
      </c>
      <c r="B27" s="97" t="s">
        <v>455</v>
      </c>
      <c r="C27" s="71" t="s">
        <v>117</v>
      </c>
      <c r="D27" s="71"/>
      <c r="E27" s="68"/>
    </row>
    <row r="28" spans="1:5" ht="15">
      <c r="A28" s="31" t="s">
        <v>558</v>
      </c>
      <c r="B28" s="72" t="s">
        <v>445</v>
      </c>
      <c r="C28" s="67" t="s">
        <v>119</v>
      </c>
      <c r="D28" s="67"/>
      <c r="E28" s="68"/>
    </row>
    <row r="29" spans="1:5" ht="15">
      <c r="A29" s="31" t="s">
        <v>559</v>
      </c>
      <c r="B29" s="72" t="s">
        <v>446</v>
      </c>
      <c r="C29" s="67" t="s">
        <v>119</v>
      </c>
      <c r="D29" s="67"/>
      <c r="E29" s="68"/>
    </row>
    <row r="30" spans="1:5" ht="15">
      <c r="A30" s="31" t="s">
        <v>560</v>
      </c>
      <c r="B30" s="72" t="s">
        <v>447</v>
      </c>
      <c r="C30" s="67" t="s">
        <v>119</v>
      </c>
      <c r="D30" s="67"/>
      <c r="E30" s="68"/>
    </row>
    <row r="31" spans="1:5" ht="15">
      <c r="A31" s="31" t="s">
        <v>561</v>
      </c>
      <c r="B31" s="72" t="s">
        <v>448</v>
      </c>
      <c r="C31" s="67" t="s">
        <v>119</v>
      </c>
      <c r="D31" s="67"/>
      <c r="E31" s="68"/>
    </row>
    <row r="32" spans="1:5" ht="15">
      <c r="A32" s="31" t="s">
        <v>562</v>
      </c>
      <c r="B32" s="72" t="s">
        <v>449</v>
      </c>
      <c r="C32" s="67" t="s">
        <v>119</v>
      </c>
      <c r="D32" s="67"/>
      <c r="E32" s="68"/>
    </row>
    <row r="33" spans="1:5" ht="15">
      <c r="A33" s="31" t="s">
        <v>563</v>
      </c>
      <c r="B33" s="72" t="s">
        <v>450</v>
      </c>
      <c r="C33" s="67" t="s">
        <v>119</v>
      </c>
      <c r="D33" s="67"/>
      <c r="E33" s="68"/>
    </row>
    <row r="34" spans="1:5" ht="15">
      <c r="A34" s="31" t="s">
        <v>564</v>
      </c>
      <c r="B34" s="72" t="s">
        <v>451</v>
      </c>
      <c r="C34" s="67" t="s">
        <v>119</v>
      </c>
      <c r="D34" s="68">
        <v>5370000</v>
      </c>
      <c r="E34" s="102">
        <v>6312000</v>
      </c>
    </row>
    <row r="35" spans="1:5" ht="15">
      <c r="A35" s="31" t="s">
        <v>565</v>
      </c>
      <c r="B35" s="72" t="s">
        <v>452</v>
      </c>
      <c r="C35" s="67" t="s">
        <v>119</v>
      </c>
      <c r="D35" s="68">
        <v>942000</v>
      </c>
      <c r="E35" s="102">
        <v>1881428</v>
      </c>
    </row>
    <row r="36" spans="1:5" ht="15">
      <c r="A36" s="31" t="s">
        <v>566</v>
      </c>
      <c r="B36" s="72" t="s">
        <v>453</v>
      </c>
      <c r="C36" s="67" t="s">
        <v>119</v>
      </c>
      <c r="D36" s="68"/>
      <c r="E36" s="68"/>
    </row>
    <row r="37" spans="1:5" ht="15">
      <c r="A37" s="31" t="s">
        <v>567</v>
      </c>
      <c r="B37" s="72" t="s">
        <v>454</v>
      </c>
      <c r="C37" s="67" t="s">
        <v>119</v>
      </c>
      <c r="D37" s="68"/>
      <c r="E37" s="68"/>
    </row>
    <row r="38" spans="1:5" ht="15">
      <c r="A38" s="31" t="s">
        <v>568</v>
      </c>
      <c r="B38" s="97" t="s">
        <v>118</v>
      </c>
      <c r="C38" s="71" t="s">
        <v>119</v>
      </c>
      <c r="D38" s="2">
        <f>SUM(D34:D37)</f>
        <v>6312000</v>
      </c>
      <c r="E38" s="50">
        <v>8193428</v>
      </c>
    </row>
    <row r="39" spans="1:5" ht="15">
      <c r="A39" s="31" t="s">
        <v>569</v>
      </c>
      <c r="B39" s="72" t="s">
        <v>456</v>
      </c>
      <c r="C39" s="69" t="s">
        <v>123</v>
      </c>
      <c r="D39" s="69"/>
      <c r="E39" s="68"/>
    </row>
    <row r="40" spans="1:5" ht="15">
      <c r="A40" s="31" t="s">
        <v>570</v>
      </c>
      <c r="B40" s="72" t="s">
        <v>457</v>
      </c>
      <c r="C40" s="69" t="s">
        <v>123</v>
      </c>
      <c r="D40" s="69"/>
      <c r="E40" s="68"/>
    </row>
    <row r="41" spans="1:5" ht="15">
      <c r="A41" s="31" t="s">
        <v>571</v>
      </c>
      <c r="B41" s="72" t="s">
        <v>458</v>
      </c>
      <c r="C41" s="69" t="s">
        <v>123</v>
      </c>
      <c r="D41" s="69"/>
      <c r="E41" s="68"/>
    </row>
    <row r="42" spans="1:5" ht="15">
      <c r="A42" s="31" t="s">
        <v>572</v>
      </c>
      <c r="B42" s="69" t="s">
        <v>459</v>
      </c>
      <c r="C42" s="69" t="s">
        <v>123</v>
      </c>
      <c r="D42" s="69"/>
      <c r="E42" s="68"/>
    </row>
    <row r="43" spans="1:5" ht="15">
      <c r="A43" s="31" t="s">
        <v>573</v>
      </c>
      <c r="B43" s="69" t="s">
        <v>460</v>
      </c>
      <c r="C43" s="69" t="s">
        <v>123</v>
      </c>
      <c r="D43" s="69"/>
      <c r="E43" s="68"/>
    </row>
    <row r="44" spans="1:5" ht="15">
      <c r="A44" s="31" t="s">
        <v>574</v>
      </c>
      <c r="B44" s="69" t="s">
        <v>461</v>
      </c>
      <c r="C44" s="69" t="s">
        <v>123</v>
      </c>
      <c r="D44" s="69"/>
      <c r="E44" s="68"/>
    </row>
    <row r="45" spans="1:5" ht="15">
      <c r="A45" s="31" t="s">
        <v>575</v>
      </c>
      <c r="B45" s="72" t="s">
        <v>462</v>
      </c>
      <c r="C45" s="69" t="s">
        <v>123</v>
      </c>
      <c r="D45" s="69"/>
      <c r="E45" s="68"/>
    </row>
    <row r="46" spans="1:5" ht="15">
      <c r="A46" s="31" t="s">
        <v>576</v>
      </c>
      <c r="B46" s="72" t="s">
        <v>463</v>
      </c>
      <c r="C46" s="69" t="s">
        <v>123</v>
      </c>
      <c r="D46" s="69"/>
      <c r="E46" s="68"/>
    </row>
    <row r="47" spans="1:5" ht="15">
      <c r="A47" s="31" t="s">
        <v>577</v>
      </c>
      <c r="B47" s="72" t="s">
        <v>464</v>
      </c>
      <c r="C47" s="69" t="s">
        <v>123</v>
      </c>
      <c r="D47" s="69"/>
      <c r="E47" s="68"/>
    </row>
    <row r="48" spans="1:5" ht="15">
      <c r="A48" s="31" t="s">
        <v>578</v>
      </c>
      <c r="B48" s="72" t="s">
        <v>465</v>
      </c>
      <c r="C48" s="69" t="s">
        <v>123</v>
      </c>
      <c r="D48" s="69"/>
      <c r="E48" s="68"/>
    </row>
    <row r="49" spans="1:5" ht="15">
      <c r="A49" s="31" t="s">
        <v>579</v>
      </c>
      <c r="B49" s="97" t="s">
        <v>466</v>
      </c>
      <c r="C49" s="71" t="s">
        <v>123</v>
      </c>
      <c r="D49" s="71"/>
      <c r="E49" s="68"/>
    </row>
    <row r="50" spans="1:5" ht="15">
      <c r="A50" s="31" t="s">
        <v>580</v>
      </c>
      <c r="B50" s="72" t="s">
        <v>456</v>
      </c>
      <c r="C50" s="69" t="s">
        <v>131</v>
      </c>
      <c r="D50" s="69"/>
      <c r="E50" s="101"/>
    </row>
    <row r="51" spans="1:5" ht="15">
      <c r="A51" s="31" t="s">
        <v>581</v>
      </c>
      <c r="B51" s="72" t="s">
        <v>457</v>
      </c>
      <c r="C51" s="69" t="s">
        <v>131</v>
      </c>
      <c r="D51" s="40">
        <v>250000</v>
      </c>
      <c r="E51" s="40">
        <v>250000</v>
      </c>
    </row>
    <row r="52" spans="1:5" ht="15">
      <c r="A52" s="31" t="s">
        <v>582</v>
      </c>
      <c r="B52" s="72" t="s">
        <v>458</v>
      </c>
      <c r="C52" s="69" t="s">
        <v>131</v>
      </c>
      <c r="D52" s="40"/>
      <c r="E52" s="40"/>
    </row>
    <row r="53" spans="1:5" ht="15">
      <c r="A53" s="31" t="s">
        <v>583</v>
      </c>
      <c r="B53" s="69" t="s">
        <v>459</v>
      </c>
      <c r="C53" s="69" t="s">
        <v>131</v>
      </c>
      <c r="D53" s="40"/>
      <c r="E53" s="40"/>
    </row>
    <row r="54" spans="1:5" ht="15">
      <c r="A54" s="31" t="s">
        <v>584</v>
      </c>
      <c r="B54" s="69" t="s">
        <v>460</v>
      </c>
      <c r="C54" s="69" t="s">
        <v>131</v>
      </c>
      <c r="D54" s="40"/>
      <c r="E54" s="40"/>
    </row>
    <row r="55" spans="1:5" ht="15">
      <c r="A55" s="31" t="s">
        <v>585</v>
      </c>
      <c r="B55" s="69" t="s">
        <v>461</v>
      </c>
      <c r="C55" s="69" t="s">
        <v>131</v>
      </c>
      <c r="D55" s="40"/>
      <c r="E55" s="40"/>
    </row>
    <row r="56" spans="1:5" ht="15">
      <c r="A56" s="31" t="s">
        <v>586</v>
      </c>
      <c r="B56" s="72" t="s">
        <v>462</v>
      </c>
      <c r="C56" s="69" t="s">
        <v>131</v>
      </c>
      <c r="D56" s="40"/>
      <c r="E56" s="40"/>
    </row>
    <row r="57" spans="1:5" ht="15">
      <c r="A57" s="31" t="s">
        <v>587</v>
      </c>
      <c r="B57" s="72" t="s">
        <v>467</v>
      </c>
      <c r="C57" s="69" t="s">
        <v>131</v>
      </c>
      <c r="D57" s="40"/>
      <c r="E57" s="40"/>
    </row>
    <row r="58" spans="1:5" ht="15">
      <c r="A58" s="31" t="s">
        <v>588</v>
      </c>
      <c r="B58" s="72" t="s">
        <v>464</v>
      </c>
      <c r="C58" s="69" t="s">
        <v>131</v>
      </c>
      <c r="D58" s="40"/>
      <c r="E58" s="40"/>
    </row>
    <row r="59" spans="1:5" ht="15">
      <c r="A59" s="31" t="s">
        <v>589</v>
      </c>
      <c r="B59" s="72" t="s">
        <v>465</v>
      </c>
      <c r="C59" s="69" t="s">
        <v>131</v>
      </c>
      <c r="D59" s="40"/>
      <c r="E59" s="40"/>
    </row>
    <row r="60" spans="1:5" ht="15">
      <c r="A60" s="31" t="s">
        <v>590</v>
      </c>
      <c r="B60" s="73" t="s">
        <v>468</v>
      </c>
      <c r="C60" s="71" t="s">
        <v>131</v>
      </c>
      <c r="D60" s="41">
        <f>SUM(D51:D59)</f>
        <v>250000</v>
      </c>
      <c r="E60" s="41">
        <f>SUM(E51:E59)</f>
        <v>250000</v>
      </c>
    </row>
    <row r="61" spans="1:5" ht="15">
      <c r="A61" s="31" t="s">
        <v>591</v>
      </c>
      <c r="B61" s="72" t="s">
        <v>445</v>
      </c>
      <c r="C61" s="67" t="s">
        <v>165</v>
      </c>
      <c r="D61" s="67"/>
      <c r="E61" s="40"/>
    </row>
    <row r="62" spans="1:5" ht="15">
      <c r="A62" s="31" t="s">
        <v>592</v>
      </c>
      <c r="B62" s="72" t="s">
        <v>446</v>
      </c>
      <c r="C62" s="67" t="s">
        <v>165</v>
      </c>
      <c r="D62" s="67"/>
      <c r="E62" s="101"/>
    </row>
    <row r="63" spans="1:5" ht="15">
      <c r="A63" s="31" t="s">
        <v>593</v>
      </c>
      <c r="B63" s="72" t="s">
        <v>447</v>
      </c>
      <c r="C63" s="67" t="s">
        <v>165</v>
      </c>
      <c r="D63" s="67"/>
      <c r="E63" s="101"/>
    </row>
    <row r="64" spans="1:5" ht="15">
      <c r="A64" s="31" t="s">
        <v>594</v>
      </c>
      <c r="B64" s="72" t="s">
        <v>448</v>
      </c>
      <c r="C64" s="67" t="s">
        <v>165</v>
      </c>
      <c r="D64" s="67"/>
      <c r="E64" s="101"/>
    </row>
    <row r="65" spans="1:5" ht="15">
      <c r="A65" s="31" t="s">
        <v>595</v>
      </c>
      <c r="B65" s="72" t="s">
        <v>449</v>
      </c>
      <c r="C65" s="67" t="s">
        <v>165</v>
      </c>
      <c r="D65" s="67"/>
      <c r="E65" s="101"/>
    </row>
    <row r="66" spans="1:5" ht="15">
      <c r="A66" s="31" t="s">
        <v>596</v>
      </c>
      <c r="B66" s="72" t="s">
        <v>450</v>
      </c>
      <c r="C66" s="67" t="s">
        <v>165</v>
      </c>
      <c r="D66" s="67"/>
      <c r="E66" s="101"/>
    </row>
    <row r="67" spans="1:5" ht="15">
      <c r="A67" s="31" t="s">
        <v>597</v>
      </c>
      <c r="B67" s="72" t="s">
        <v>451</v>
      </c>
      <c r="C67" s="67" t="s">
        <v>165</v>
      </c>
      <c r="D67" s="67"/>
      <c r="E67" s="101"/>
    </row>
    <row r="68" spans="1:5" ht="15">
      <c r="A68" s="31" t="s">
        <v>598</v>
      </c>
      <c r="B68" s="72" t="s">
        <v>452</v>
      </c>
      <c r="C68" s="67" t="s">
        <v>165</v>
      </c>
      <c r="D68" s="67"/>
      <c r="E68" s="101"/>
    </row>
    <row r="69" spans="1:5" ht="15">
      <c r="A69" s="31" t="s">
        <v>599</v>
      </c>
      <c r="B69" s="72" t="s">
        <v>453</v>
      </c>
      <c r="C69" s="67" t="s">
        <v>165</v>
      </c>
      <c r="D69" s="67"/>
      <c r="E69" s="101"/>
    </row>
    <row r="70" spans="1:5" ht="15">
      <c r="A70" s="31" t="s">
        <v>600</v>
      </c>
      <c r="B70" s="72" t="s">
        <v>454</v>
      </c>
      <c r="C70" s="67" t="s">
        <v>165</v>
      </c>
      <c r="D70" s="67"/>
      <c r="E70" s="101"/>
    </row>
    <row r="71" spans="1:5" ht="15">
      <c r="A71" s="31" t="s">
        <v>601</v>
      </c>
      <c r="B71" s="97" t="s">
        <v>469</v>
      </c>
      <c r="C71" s="71" t="s">
        <v>165</v>
      </c>
      <c r="D71" s="71"/>
      <c r="E71" s="101"/>
    </row>
    <row r="72" spans="1:5" ht="15">
      <c r="A72" s="31" t="s">
        <v>602</v>
      </c>
      <c r="B72" s="72" t="s">
        <v>445</v>
      </c>
      <c r="C72" s="67" t="s">
        <v>167</v>
      </c>
      <c r="D72" s="67"/>
      <c r="E72" s="101"/>
    </row>
    <row r="73" spans="1:5" ht="15">
      <c r="A73" s="31" t="s">
        <v>603</v>
      </c>
      <c r="B73" s="72" t="s">
        <v>446</v>
      </c>
      <c r="C73" s="67" t="s">
        <v>167</v>
      </c>
      <c r="D73" s="67"/>
      <c r="E73" s="101"/>
    </row>
    <row r="74" spans="1:5" ht="15">
      <c r="A74" s="31" t="s">
        <v>604</v>
      </c>
      <c r="B74" s="72" t="s">
        <v>447</v>
      </c>
      <c r="C74" s="67" t="s">
        <v>167</v>
      </c>
      <c r="D74" s="67"/>
      <c r="E74" s="101"/>
    </row>
    <row r="75" spans="1:5" ht="15">
      <c r="A75" s="31" t="s">
        <v>605</v>
      </c>
      <c r="B75" s="72" t="s">
        <v>448</v>
      </c>
      <c r="C75" s="67" t="s">
        <v>167</v>
      </c>
      <c r="D75" s="67"/>
      <c r="E75" s="101"/>
    </row>
    <row r="76" spans="1:5" ht="15">
      <c r="A76" s="31" t="s">
        <v>606</v>
      </c>
      <c r="B76" s="72" t="s">
        <v>449</v>
      </c>
      <c r="C76" s="67" t="s">
        <v>167</v>
      </c>
      <c r="D76" s="67"/>
      <c r="E76" s="101"/>
    </row>
    <row r="77" spans="1:5" ht="15">
      <c r="A77" s="31" t="s">
        <v>607</v>
      </c>
      <c r="B77" s="72" t="s">
        <v>450</v>
      </c>
      <c r="C77" s="67" t="s">
        <v>167</v>
      </c>
      <c r="D77" s="67"/>
      <c r="E77" s="101"/>
    </row>
    <row r="78" spans="1:5" ht="15">
      <c r="A78" s="31" t="s">
        <v>608</v>
      </c>
      <c r="B78" s="72" t="s">
        <v>451</v>
      </c>
      <c r="C78" s="67" t="s">
        <v>167</v>
      </c>
      <c r="D78" s="67"/>
      <c r="E78" s="101"/>
    </row>
    <row r="79" spans="1:5" ht="15">
      <c r="A79" s="31" t="s">
        <v>609</v>
      </c>
      <c r="B79" s="72" t="s">
        <v>452</v>
      </c>
      <c r="C79" s="67" t="s">
        <v>167</v>
      </c>
      <c r="D79" s="67"/>
      <c r="E79" s="101"/>
    </row>
    <row r="80" spans="1:5" ht="15">
      <c r="A80" s="31" t="s">
        <v>610</v>
      </c>
      <c r="B80" s="72" t="s">
        <v>453</v>
      </c>
      <c r="C80" s="67" t="s">
        <v>167</v>
      </c>
      <c r="D80" s="67"/>
      <c r="E80" s="101"/>
    </row>
    <row r="81" spans="1:5" ht="15">
      <c r="A81" s="31" t="s">
        <v>611</v>
      </c>
      <c r="B81" s="72" t="s">
        <v>454</v>
      </c>
      <c r="C81" s="67" t="s">
        <v>167</v>
      </c>
      <c r="D81" s="67"/>
      <c r="E81" s="101"/>
    </row>
    <row r="82" spans="1:5" ht="30.75">
      <c r="A82" s="31" t="s">
        <v>612</v>
      </c>
      <c r="B82" s="97" t="s">
        <v>470</v>
      </c>
      <c r="C82" s="71" t="s">
        <v>167</v>
      </c>
      <c r="D82" s="71"/>
      <c r="E82" s="101"/>
    </row>
    <row r="83" spans="1:5" ht="15">
      <c r="A83" s="31" t="s">
        <v>613</v>
      </c>
      <c r="B83" s="72" t="s">
        <v>445</v>
      </c>
      <c r="C83" s="67" t="s">
        <v>169</v>
      </c>
      <c r="D83" s="67"/>
      <c r="E83" s="101"/>
    </row>
    <row r="84" spans="1:5" ht="15">
      <c r="A84" s="31" t="s">
        <v>614</v>
      </c>
      <c r="B84" s="72" t="s">
        <v>446</v>
      </c>
      <c r="C84" s="67" t="s">
        <v>169</v>
      </c>
      <c r="D84" s="67"/>
      <c r="E84" s="101"/>
    </row>
    <row r="85" spans="1:5" ht="15">
      <c r="A85" s="31" t="s">
        <v>615</v>
      </c>
      <c r="B85" s="72" t="s">
        <v>447</v>
      </c>
      <c r="C85" s="67" t="s">
        <v>169</v>
      </c>
      <c r="D85" s="67"/>
      <c r="E85" s="101"/>
    </row>
    <row r="86" spans="1:5" ht="15">
      <c r="A86" s="31" t="s">
        <v>616</v>
      </c>
      <c r="B86" s="72" t="s">
        <v>448</v>
      </c>
      <c r="C86" s="67" t="s">
        <v>169</v>
      </c>
      <c r="D86" s="67"/>
      <c r="E86" s="101">
        <v>1392144</v>
      </c>
    </row>
    <row r="87" spans="1:5" ht="15">
      <c r="A87" s="31" t="s">
        <v>617</v>
      </c>
      <c r="B87" s="72" t="s">
        <v>449</v>
      </c>
      <c r="C87" s="67" t="s">
        <v>169</v>
      </c>
      <c r="D87" s="67"/>
      <c r="E87" s="101"/>
    </row>
    <row r="88" spans="1:5" ht="15">
      <c r="A88" s="31" t="s">
        <v>618</v>
      </c>
      <c r="B88" s="72" t="s">
        <v>450</v>
      </c>
      <c r="C88" s="67" t="s">
        <v>169</v>
      </c>
      <c r="D88" s="67"/>
      <c r="E88" s="101"/>
    </row>
    <row r="89" spans="1:5" ht="15">
      <c r="A89" s="31" t="s">
        <v>619</v>
      </c>
      <c r="B89" s="72" t="s">
        <v>451</v>
      </c>
      <c r="C89" s="67" t="s">
        <v>169</v>
      </c>
      <c r="D89" s="67"/>
      <c r="E89" s="103">
        <v>849980</v>
      </c>
    </row>
    <row r="90" spans="1:5" ht="15">
      <c r="A90" s="31" t="s">
        <v>620</v>
      </c>
      <c r="B90" s="72" t="s">
        <v>452</v>
      </c>
      <c r="C90" s="67" t="s">
        <v>169</v>
      </c>
      <c r="D90" s="67"/>
      <c r="E90" s="103"/>
    </row>
    <row r="91" spans="1:5" ht="15">
      <c r="A91" s="31" t="s">
        <v>621</v>
      </c>
      <c r="B91" s="72" t="s">
        <v>453</v>
      </c>
      <c r="C91" s="67" t="s">
        <v>169</v>
      </c>
      <c r="D91" s="67"/>
      <c r="E91" s="103"/>
    </row>
    <row r="92" spans="1:5" ht="15">
      <c r="A92" s="31" t="s">
        <v>622</v>
      </c>
      <c r="B92" s="72" t="s">
        <v>454</v>
      </c>
      <c r="C92" s="67" t="s">
        <v>169</v>
      </c>
      <c r="D92" s="67"/>
      <c r="E92" s="103"/>
    </row>
    <row r="93" spans="1:5" ht="15">
      <c r="A93" s="31" t="s">
        <v>623</v>
      </c>
      <c r="B93" s="97" t="s">
        <v>471</v>
      </c>
      <c r="C93" s="71" t="s">
        <v>169</v>
      </c>
      <c r="D93" s="71"/>
      <c r="E93" s="51">
        <v>2242124</v>
      </c>
    </row>
    <row r="94" spans="1:5" ht="15">
      <c r="A94" s="31" t="s">
        <v>624</v>
      </c>
      <c r="B94" s="72" t="s">
        <v>456</v>
      </c>
      <c r="C94" s="69" t="s">
        <v>173</v>
      </c>
      <c r="D94" s="69"/>
      <c r="E94" s="103"/>
    </row>
    <row r="95" spans="1:5" ht="15">
      <c r="A95" s="31" t="s">
        <v>625</v>
      </c>
      <c r="B95" s="72" t="s">
        <v>457</v>
      </c>
      <c r="C95" s="67" t="s">
        <v>173</v>
      </c>
      <c r="D95" s="67"/>
      <c r="E95" s="103"/>
    </row>
    <row r="96" spans="1:5" ht="15">
      <c r="A96" s="31" t="s">
        <v>626</v>
      </c>
      <c r="B96" s="72" t="s">
        <v>458</v>
      </c>
      <c r="C96" s="69" t="s">
        <v>173</v>
      </c>
      <c r="D96" s="69"/>
      <c r="E96" s="103"/>
    </row>
    <row r="97" spans="1:5" ht="15">
      <c r="A97" s="31" t="s">
        <v>627</v>
      </c>
      <c r="B97" s="69" t="s">
        <v>459</v>
      </c>
      <c r="C97" s="67" t="s">
        <v>173</v>
      </c>
      <c r="D97" s="67"/>
      <c r="E97" s="103"/>
    </row>
    <row r="98" spans="1:5" ht="15">
      <c r="A98" s="31" t="s">
        <v>628</v>
      </c>
      <c r="B98" s="69" t="s">
        <v>460</v>
      </c>
      <c r="C98" s="69" t="s">
        <v>173</v>
      </c>
      <c r="D98" s="69"/>
      <c r="E98" s="103"/>
    </row>
    <row r="99" spans="1:5" ht="15">
      <c r="A99" s="31" t="s">
        <v>629</v>
      </c>
      <c r="B99" s="69" t="s">
        <v>461</v>
      </c>
      <c r="C99" s="67" t="s">
        <v>173</v>
      </c>
      <c r="D99" s="67"/>
      <c r="E99" s="103"/>
    </row>
    <row r="100" spans="1:5" ht="15">
      <c r="A100" s="31" t="s">
        <v>630</v>
      </c>
      <c r="B100" s="72" t="s">
        <v>462</v>
      </c>
      <c r="C100" s="69" t="s">
        <v>173</v>
      </c>
      <c r="D100" s="69"/>
      <c r="E100" s="103"/>
    </row>
    <row r="101" spans="1:5" ht="15">
      <c r="A101" s="31" t="s">
        <v>631</v>
      </c>
      <c r="B101" s="72" t="s">
        <v>467</v>
      </c>
      <c r="C101" s="67" t="s">
        <v>173</v>
      </c>
      <c r="D101" s="67"/>
      <c r="E101" s="103"/>
    </row>
    <row r="102" spans="1:5" ht="15">
      <c r="A102" s="31" t="s">
        <v>632</v>
      </c>
      <c r="B102" s="72" t="s">
        <v>464</v>
      </c>
      <c r="C102" s="69" t="s">
        <v>173</v>
      </c>
      <c r="D102" s="69"/>
      <c r="E102" s="103"/>
    </row>
    <row r="103" spans="1:5" ht="15">
      <c r="A103" s="31" t="s">
        <v>633</v>
      </c>
      <c r="B103" s="72" t="s">
        <v>465</v>
      </c>
      <c r="C103" s="67" t="s">
        <v>173</v>
      </c>
      <c r="D103" s="67"/>
      <c r="E103" s="103"/>
    </row>
    <row r="104" spans="1:5" ht="15">
      <c r="A104" s="31" t="s">
        <v>634</v>
      </c>
      <c r="B104" s="97" t="s">
        <v>472</v>
      </c>
      <c r="C104" s="71" t="s">
        <v>173</v>
      </c>
      <c r="D104" s="71"/>
      <c r="E104" s="103"/>
    </row>
    <row r="105" spans="1:5" ht="15">
      <c r="A105" s="31" t="s">
        <v>635</v>
      </c>
      <c r="B105" s="72" t="s">
        <v>705</v>
      </c>
      <c r="C105" s="69" t="s">
        <v>175</v>
      </c>
      <c r="D105" s="103">
        <v>400000</v>
      </c>
      <c r="E105" s="103">
        <v>400000</v>
      </c>
    </row>
    <row r="106" spans="1:5" ht="15">
      <c r="A106" s="31" t="s">
        <v>636</v>
      </c>
      <c r="B106" s="73" t="s">
        <v>704</v>
      </c>
      <c r="C106" s="70" t="s">
        <v>175</v>
      </c>
      <c r="D106" s="51">
        <v>400000</v>
      </c>
      <c r="E106" s="51">
        <v>400000</v>
      </c>
    </row>
    <row r="107" spans="1:5" ht="15">
      <c r="A107" s="31" t="s">
        <v>637</v>
      </c>
      <c r="B107" s="72" t="s">
        <v>458</v>
      </c>
      <c r="C107" s="69" t="s">
        <v>177</v>
      </c>
      <c r="D107" s="69"/>
      <c r="E107" s="101"/>
    </row>
    <row r="108" spans="1:5" ht="15">
      <c r="A108" s="31" t="s">
        <v>638</v>
      </c>
      <c r="B108" s="69" t="s">
        <v>459</v>
      </c>
      <c r="C108" s="69" t="s">
        <v>177</v>
      </c>
      <c r="D108" s="69"/>
      <c r="E108" s="101"/>
    </row>
    <row r="109" spans="1:5" ht="15">
      <c r="A109" s="31" t="s">
        <v>639</v>
      </c>
      <c r="B109" s="69" t="s">
        <v>460</v>
      </c>
      <c r="C109" s="69" t="s">
        <v>177</v>
      </c>
      <c r="D109" s="69"/>
      <c r="E109" s="101"/>
    </row>
    <row r="110" spans="1:5" ht="15">
      <c r="A110" s="31" t="s">
        <v>640</v>
      </c>
      <c r="B110" s="69" t="s">
        <v>461</v>
      </c>
      <c r="C110" s="69" t="s">
        <v>177</v>
      </c>
      <c r="D110" s="69"/>
      <c r="E110" s="101"/>
    </row>
    <row r="111" spans="1:5" ht="15">
      <c r="A111" s="31" t="s">
        <v>641</v>
      </c>
      <c r="B111" s="72" t="s">
        <v>462</v>
      </c>
      <c r="C111" s="69" t="s">
        <v>177</v>
      </c>
      <c r="D111" s="69"/>
      <c r="E111" s="101"/>
    </row>
    <row r="112" spans="1:5" ht="15">
      <c r="A112" s="31" t="s">
        <v>642</v>
      </c>
      <c r="B112" s="72" t="s">
        <v>467</v>
      </c>
      <c r="C112" s="69" t="s">
        <v>177</v>
      </c>
      <c r="D112" s="69"/>
      <c r="E112" s="101"/>
    </row>
    <row r="113" spans="1:5" ht="15">
      <c r="A113" s="31" t="s">
        <v>643</v>
      </c>
      <c r="B113" s="72" t="s">
        <v>464</v>
      </c>
      <c r="C113" s="69" t="s">
        <v>177</v>
      </c>
      <c r="D113" s="69"/>
      <c r="E113" s="68"/>
    </row>
    <row r="114" spans="1:5" ht="15">
      <c r="A114" s="31" t="s">
        <v>644</v>
      </c>
      <c r="B114" s="72" t="s">
        <v>465</v>
      </c>
      <c r="C114" s="69" t="s">
        <v>177</v>
      </c>
      <c r="D114" s="69"/>
      <c r="E114" s="68"/>
    </row>
    <row r="115" spans="1:5" ht="15">
      <c r="A115" s="31" t="s">
        <v>645</v>
      </c>
      <c r="B115" s="73" t="s">
        <v>176</v>
      </c>
      <c r="C115" s="71" t="s">
        <v>177</v>
      </c>
      <c r="D115" s="71"/>
      <c r="E115" s="68"/>
    </row>
  </sheetData>
  <sheetProtection/>
  <mergeCells count="2">
    <mergeCell ref="B2:E2"/>
    <mergeCell ref="B3:E3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5"/>
  <sheetViews>
    <sheetView zoomScalePageLayoutView="0" workbookViewId="0" topLeftCell="A1">
      <selection activeCell="B2" sqref="B2:E2"/>
    </sheetView>
  </sheetViews>
  <sheetFormatPr defaultColWidth="9.140625" defaultRowHeight="15"/>
  <cols>
    <col min="1" max="1" width="4.57421875" style="0" bestFit="1" customWidth="1"/>
    <col min="2" max="2" width="82.57421875" style="0" customWidth="1"/>
    <col min="3" max="3" width="11.28125" style="0" customWidth="1"/>
    <col min="4" max="4" width="15.7109375" style="0" customWidth="1"/>
    <col min="5" max="5" width="16.28125" style="0" customWidth="1"/>
  </cols>
  <sheetData>
    <row r="1" spans="2:5" ht="15">
      <c r="B1" s="56" t="s">
        <v>744</v>
      </c>
      <c r="C1" s="56"/>
      <c r="D1" s="56"/>
      <c r="E1" s="56"/>
    </row>
    <row r="2" spans="2:5" ht="27" customHeight="1">
      <c r="B2" s="54" t="s">
        <v>690</v>
      </c>
      <c r="C2" s="64"/>
      <c r="D2" s="64"/>
      <c r="E2" s="64"/>
    </row>
    <row r="3" spans="2:5" ht="25.5" customHeight="1">
      <c r="B3" s="58" t="s">
        <v>687</v>
      </c>
      <c r="C3" s="64"/>
      <c r="D3" s="64"/>
      <c r="E3" s="64"/>
    </row>
    <row r="4" spans="2:5" ht="21" customHeight="1">
      <c r="B4" s="44" t="s">
        <v>682</v>
      </c>
      <c r="C4" s="44"/>
      <c r="D4" s="44"/>
      <c r="E4" s="44"/>
    </row>
    <row r="5" spans="2:5" ht="46.5">
      <c r="B5" s="35" t="s">
        <v>653</v>
      </c>
      <c r="C5" s="35" t="s">
        <v>660</v>
      </c>
      <c r="D5" s="35" t="s">
        <v>655</v>
      </c>
      <c r="E5" s="35" t="s">
        <v>721</v>
      </c>
    </row>
    <row r="6" spans="1:5" ht="15">
      <c r="A6" s="31" t="s">
        <v>536</v>
      </c>
      <c r="B6" s="72" t="s">
        <v>473</v>
      </c>
      <c r="C6" s="67" t="s">
        <v>248</v>
      </c>
      <c r="D6" s="67"/>
      <c r="E6" s="68"/>
    </row>
    <row r="7" spans="1:5" ht="15">
      <c r="A7" s="31" t="s">
        <v>537</v>
      </c>
      <c r="B7" s="72" t="s">
        <v>474</v>
      </c>
      <c r="C7" s="67" t="s">
        <v>248</v>
      </c>
      <c r="D7" s="67"/>
      <c r="E7" s="68"/>
    </row>
    <row r="8" spans="1:5" ht="15">
      <c r="A8" s="31" t="s">
        <v>538</v>
      </c>
      <c r="B8" s="72" t="s">
        <v>475</v>
      </c>
      <c r="C8" s="67" t="s">
        <v>248</v>
      </c>
      <c r="D8" s="67"/>
      <c r="E8" s="68"/>
    </row>
    <row r="9" spans="1:5" ht="15">
      <c r="A9" s="31" t="s">
        <v>539</v>
      </c>
      <c r="B9" s="72" t="s">
        <v>476</v>
      </c>
      <c r="C9" s="67" t="s">
        <v>248</v>
      </c>
      <c r="D9" s="67"/>
      <c r="E9" s="68"/>
    </row>
    <row r="10" spans="1:5" ht="15">
      <c r="A10" s="31" t="s">
        <v>540</v>
      </c>
      <c r="B10" s="72" t="s">
        <v>477</v>
      </c>
      <c r="C10" s="67" t="s">
        <v>248</v>
      </c>
      <c r="D10" s="67"/>
      <c r="E10" s="68"/>
    </row>
    <row r="11" spans="1:5" ht="15">
      <c r="A11" s="31" t="s">
        <v>541</v>
      </c>
      <c r="B11" s="72" t="s">
        <v>478</v>
      </c>
      <c r="C11" s="67" t="s">
        <v>248</v>
      </c>
      <c r="D11" s="67"/>
      <c r="E11" s="68"/>
    </row>
    <row r="12" spans="1:5" ht="15">
      <c r="A12" s="31" t="s">
        <v>542</v>
      </c>
      <c r="B12" s="72" t="s">
        <v>479</v>
      </c>
      <c r="C12" s="67" t="s">
        <v>248</v>
      </c>
      <c r="D12" s="67"/>
      <c r="E12" s="68"/>
    </row>
    <row r="13" spans="1:5" ht="15">
      <c r="A13" s="31" t="s">
        <v>543</v>
      </c>
      <c r="B13" s="72" t="s">
        <v>480</v>
      </c>
      <c r="C13" s="67" t="s">
        <v>248</v>
      </c>
      <c r="D13" s="67"/>
      <c r="E13" s="68"/>
    </row>
    <row r="14" spans="1:5" ht="15">
      <c r="A14" s="31" t="s">
        <v>544</v>
      </c>
      <c r="B14" s="72" t="s">
        <v>481</v>
      </c>
      <c r="C14" s="67" t="s">
        <v>248</v>
      </c>
      <c r="D14" s="67"/>
      <c r="E14" s="68"/>
    </row>
    <row r="15" spans="1:5" ht="15">
      <c r="A15" s="31" t="s">
        <v>545</v>
      </c>
      <c r="B15" s="72" t="s">
        <v>482</v>
      </c>
      <c r="C15" s="67" t="s">
        <v>248</v>
      </c>
      <c r="D15" s="67"/>
      <c r="E15" s="68"/>
    </row>
    <row r="16" spans="1:5" ht="30.75">
      <c r="A16" s="31" t="s">
        <v>546</v>
      </c>
      <c r="B16" s="70" t="s">
        <v>247</v>
      </c>
      <c r="C16" s="71" t="s">
        <v>248</v>
      </c>
      <c r="D16" s="71"/>
      <c r="E16" s="68"/>
    </row>
    <row r="17" spans="1:5" ht="15">
      <c r="A17" s="31" t="s">
        <v>547</v>
      </c>
      <c r="B17" s="72" t="s">
        <v>473</v>
      </c>
      <c r="C17" s="67" t="s">
        <v>250</v>
      </c>
      <c r="D17" s="67"/>
      <c r="E17" s="68"/>
    </row>
    <row r="18" spans="1:5" ht="15">
      <c r="A18" s="31" t="s">
        <v>548</v>
      </c>
      <c r="B18" s="72" t="s">
        <v>474</v>
      </c>
      <c r="C18" s="67" t="s">
        <v>250</v>
      </c>
      <c r="D18" s="67"/>
      <c r="E18" s="68"/>
    </row>
    <row r="19" spans="1:5" ht="15">
      <c r="A19" s="31" t="s">
        <v>549</v>
      </c>
      <c r="B19" s="72" t="s">
        <v>475</v>
      </c>
      <c r="C19" s="67" t="s">
        <v>250</v>
      </c>
      <c r="D19" s="67"/>
      <c r="E19" s="68"/>
    </row>
    <row r="20" spans="1:5" ht="15">
      <c r="A20" s="31" t="s">
        <v>550</v>
      </c>
      <c r="B20" s="72" t="s">
        <v>476</v>
      </c>
      <c r="C20" s="67" t="s">
        <v>250</v>
      </c>
      <c r="D20" s="67"/>
      <c r="E20" s="68"/>
    </row>
    <row r="21" spans="1:5" ht="15">
      <c r="A21" s="31" t="s">
        <v>551</v>
      </c>
      <c r="B21" s="72" t="s">
        <v>477</v>
      </c>
      <c r="C21" s="67" t="s">
        <v>250</v>
      </c>
      <c r="D21" s="67"/>
      <c r="E21" s="68"/>
    </row>
    <row r="22" spans="1:5" ht="15">
      <c r="A22" s="31" t="s">
        <v>552</v>
      </c>
      <c r="B22" s="72" t="s">
        <v>478</v>
      </c>
      <c r="C22" s="67" t="s">
        <v>250</v>
      </c>
      <c r="D22" s="67"/>
      <c r="E22" s="68"/>
    </row>
    <row r="23" spans="1:5" ht="15">
      <c r="A23" s="31" t="s">
        <v>553</v>
      </c>
      <c r="B23" s="72" t="s">
        <v>479</v>
      </c>
      <c r="C23" s="67" t="s">
        <v>250</v>
      </c>
      <c r="D23" s="67"/>
      <c r="E23" s="68"/>
    </row>
    <row r="24" spans="1:5" ht="14.25">
      <c r="A24" s="31" t="s">
        <v>554</v>
      </c>
      <c r="B24" s="72" t="s">
        <v>480</v>
      </c>
      <c r="C24" s="67" t="s">
        <v>250</v>
      </c>
      <c r="D24" s="67"/>
      <c r="E24" s="68"/>
    </row>
    <row r="25" spans="1:5" ht="15">
      <c r="A25" s="31" t="s">
        <v>555</v>
      </c>
      <c r="B25" s="72" t="s">
        <v>481</v>
      </c>
      <c r="C25" s="67" t="s">
        <v>250</v>
      </c>
      <c r="D25" s="67"/>
      <c r="E25" s="68"/>
    </row>
    <row r="26" spans="1:5" ht="15">
      <c r="A26" s="31" t="s">
        <v>556</v>
      </c>
      <c r="B26" s="72" t="s">
        <v>482</v>
      </c>
      <c r="C26" s="67" t="s">
        <v>250</v>
      </c>
      <c r="D26" s="67"/>
      <c r="E26" s="68"/>
    </row>
    <row r="27" spans="1:5" ht="30.75">
      <c r="A27" s="31" t="s">
        <v>557</v>
      </c>
      <c r="B27" s="70" t="s">
        <v>483</v>
      </c>
      <c r="C27" s="71" t="s">
        <v>250</v>
      </c>
      <c r="D27" s="71"/>
      <c r="E27" s="68"/>
    </row>
    <row r="28" spans="1:5" ht="15">
      <c r="A28" s="31" t="s">
        <v>558</v>
      </c>
      <c r="B28" s="72" t="s">
        <v>473</v>
      </c>
      <c r="C28" s="67" t="s">
        <v>252</v>
      </c>
      <c r="D28" s="67"/>
      <c r="E28" s="68"/>
    </row>
    <row r="29" spans="1:5" ht="15">
      <c r="A29" s="31" t="s">
        <v>559</v>
      </c>
      <c r="B29" s="72" t="s">
        <v>474</v>
      </c>
      <c r="C29" s="67" t="s">
        <v>252</v>
      </c>
      <c r="D29" s="67"/>
      <c r="E29" s="68"/>
    </row>
    <row r="30" spans="1:5" ht="15">
      <c r="A30" s="31" t="s">
        <v>560</v>
      </c>
      <c r="B30" s="72" t="s">
        <v>475</v>
      </c>
      <c r="C30" s="67" t="s">
        <v>252</v>
      </c>
      <c r="D30" s="67"/>
      <c r="E30" s="40"/>
    </row>
    <row r="31" spans="1:5" ht="15">
      <c r="A31" s="31" t="s">
        <v>561</v>
      </c>
      <c r="B31" s="72" t="s">
        <v>476</v>
      </c>
      <c r="C31" s="67" t="s">
        <v>252</v>
      </c>
      <c r="D31" s="67"/>
      <c r="E31" s="40">
        <v>428000</v>
      </c>
    </row>
    <row r="32" spans="1:5" ht="15">
      <c r="A32" s="31" t="s">
        <v>562</v>
      </c>
      <c r="B32" s="72" t="s">
        <v>477</v>
      </c>
      <c r="C32" s="67" t="s">
        <v>252</v>
      </c>
      <c r="D32" s="40">
        <v>13500000</v>
      </c>
      <c r="E32" s="40">
        <v>13533379</v>
      </c>
    </row>
    <row r="33" spans="1:5" ht="15">
      <c r="A33" s="31" t="s">
        <v>563</v>
      </c>
      <c r="B33" s="72" t="s">
        <v>478</v>
      </c>
      <c r="C33" s="67" t="s">
        <v>252</v>
      </c>
      <c r="D33" s="40">
        <v>10130000</v>
      </c>
      <c r="E33" s="40">
        <v>11015912</v>
      </c>
    </row>
    <row r="34" spans="1:5" ht="15">
      <c r="A34" s="31" t="s">
        <v>564</v>
      </c>
      <c r="B34" s="72" t="s">
        <v>479</v>
      </c>
      <c r="C34" s="67" t="s">
        <v>252</v>
      </c>
      <c r="D34" s="40">
        <v>465000</v>
      </c>
      <c r="E34" s="40">
        <v>389000</v>
      </c>
    </row>
    <row r="35" spans="1:5" ht="15">
      <c r="A35" s="31" t="s">
        <v>565</v>
      </c>
      <c r="B35" s="72" t="s">
        <v>480</v>
      </c>
      <c r="C35" s="67" t="s">
        <v>252</v>
      </c>
      <c r="D35" s="40"/>
      <c r="E35" s="40"/>
    </row>
    <row r="36" spans="1:5" ht="15">
      <c r="A36" s="31" t="s">
        <v>566</v>
      </c>
      <c r="B36" s="72" t="s">
        <v>481</v>
      </c>
      <c r="C36" s="67" t="s">
        <v>252</v>
      </c>
      <c r="D36" s="40"/>
      <c r="E36" s="40"/>
    </row>
    <row r="37" spans="1:5" ht="15">
      <c r="A37" s="31" t="s">
        <v>567</v>
      </c>
      <c r="B37" s="72" t="s">
        <v>482</v>
      </c>
      <c r="C37" s="67" t="s">
        <v>252</v>
      </c>
      <c r="D37" s="40"/>
      <c r="E37" s="40"/>
    </row>
    <row r="38" spans="1:5" ht="15">
      <c r="A38" s="31" t="s">
        <v>568</v>
      </c>
      <c r="B38" s="70" t="s">
        <v>484</v>
      </c>
      <c r="C38" s="71" t="s">
        <v>252</v>
      </c>
      <c r="D38" s="40">
        <f>SUM(D32:D37)</f>
        <v>24095000</v>
      </c>
      <c r="E38" s="40">
        <v>25375291</v>
      </c>
    </row>
    <row r="39" spans="1:5" ht="15">
      <c r="A39" s="31" t="s">
        <v>569</v>
      </c>
      <c r="B39" s="72" t="s">
        <v>473</v>
      </c>
      <c r="C39" s="67" t="s">
        <v>318</v>
      </c>
      <c r="D39" s="67"/>
      <c r="E39" s="40"/>
    </row>
    <row r="40" spans="1:5" ht="15">
      <c r="A40" s="31" t="s">
        <v>570</v>
      </c>
      <c r="B40" s="72" t="s">
        <v>474</v>
      </c>
      <c r="C40" s="67" t="s">
        <v>318</v>
      </c>
      <c r="D40" s="67"/>
      <c r="E40" s="40"/>
    </row>
    <row r="41" spans="1:5" ht="15">
      <c r="A41" s="31" t="s">
        <v>571</v>
      </c>
      <c r="B41" s="72" t="s">
        <v>475</v>
      </c>
      <c r="C41" s="67" t="s">
        <v>318</v>
      </c>
      <c r="D41" s="67"/>
      <c r="E41" s="40"/>
    </row>
    <row r="42" spans="1:5" ht="15">
      <c r="A42" s="31" t="s">
        <v>572</v>
      </c>
      <c r="B42" s="72" t="s">
        <v>476</v>
      </c>
      <c r="C42" s="67" t="s">
        <v>318</v>
      </c>
      <c r="D42" s="67"/>
      <c r="E42" s="40"/>
    </row>
    <row r="43" spans="1:5" ht="15">
      <c r="A43" s="31" t="s">
        <v>573</v>
      </c>
      <c r="B43" s="72" t="s">
        <v>477</v>
      </c>
      <c r="C43" s="67" t="s">
        <v>318</v>
      </c>
      <c r="D43" s="67"/>
      <c r="E43" s="40"/>
    </row>
    <row r="44" spans="1:5" ht="15">
      <c r="A44" s="31" t="s">
        <v>574</v>
      </c>
      <c r="B44" s="72" t="s">
        <v>478</v>
      </c>
      <c r="C44" s="67" t="s">
        <v>318</v>
      </c>
      <c r="D44" s="67"/>
      <c r="E44" s="40"/>
    </row>
    <row r="45" spans="1:5" ht="15">
      <c r="A45" s="31" t="s">
        <v>575</v>
      </c>
      <c r="B45" s="72" t="s">
        <v>479</v>
      </c>
      <c r="C45" s="67" t="s">
        <v>318</v>
      </c>
      <c r="D45" s="67"/>
      <c r="E45" s="40"/>
    </row>
    <row r="46" spans="1:5" ht="15">
      <c r="A46" s="31" t="s">
        <v>576</v>
      </c>
      <c r="B46" s="72" t="s">
        <v>480</v>
      </c>
      <c r="C46" s="67" t="s">
        <v>318</v>
      </c>
      <c r="D46" s="67"/>
      <c r="E46" s="40"/>
    </row>
    <row r="47" spans="1:5" ht="15">
      <c r="A47" s="31" t="s">
        <v>577</v>
      </c>
      <c r="B47" s="72" t="s">
        <v>481</v>
      </c>
      <c r="C47" s="67" t="s">
        <v>318</v>
      </c>
      <c r="D47" s="67"/>
      <c r="E47" s="40"/>
    </row>
    <row r="48" spans="1:5" ht="15">
      <c r="A48" s="31" t="s">
        <v>578</v>
      </c>
      <c r="B48" s="72" t="s">
        <v>482</v>
      </c>
      <c r="C48" s="67" t="s">
        <v>318</v>
      </c>
      <c r="D48" s="67"/>
      <c r="E48" s="40"/>
    </row>
    <row r="49" spans="1:5" ht="30.75">
      <c r="A49" s="31" t="s">
        <v>579</v>
      </c>
      <c r="B49" s="70" t="s">
        <v>485</v>
      </c>
      <c r="C49" s="71" t="s">
        <v>318</v>
      </c>
      <c r="D49" s="71"/>
      <c r="E49" s="40"/>
    </row>
    <row r="50" spans="1:5" ht="15">
      <c r="A50" s="31" t="s">
        <v>580</v>
      </c>
      <c r="B50" s="72" t="s">
        <v>486</v>
      </c>
      <c r="C50" s="67" t="s">
        <v>320</v>
      </c>
      <c r="D50" s="67"/>
      <c r="E50" s="40"/>
    </row>
    <row r="51" spans="1:5" ht="15">
      <c r="A51" s="31" t="s">
        <v>581</v>
      </c>
      <c r="B51" s="72" t="s">
        <v>474</v>
      </c>
      <c r="C51" s="67" t="s">
        <v>320</v>
      </c>
      <c r="D51" s="67"/>
      <c r="E51" s="40"/>
    </row>
    <row r="52" spans="1:5" ht="15">
      <c r="A52" s="31" t="s">
        <v>582</v>
      </c>
      <c r="B52" s="72" t="s">
        <v>475</v>
      </c>
      <c r="C52" s="67" t="s">
        <v>320</v>
      </c>
      <c r="D52" s="67"/>
      <c r="E52" s="40"/>
    </row>
    <row r="53" spans="1:5" ht="15">
      <c r="A53" s="31" t="s">
        <v>583</v>
      </c>
      <c r="B53" s="72" t="s">
        <v>476</v>
      </c>
      <c r="C53" s="67" t="s">
        <v>320</v>
      </c>
      <c r="D53" s="67"/>
      <c r="E53" s="40"/>
    </row>
    <row r="54" spans="1:5" ht="15">
      <c r="A54" s="31" t="s">
        <v>584</v>
      </c>
      <c r="B54" s="72" t="s">
        <v>477</v>
      </c>
      <c r="C54" s="67" t="s">
        <v>320</v>
      </c>
      <c r="D54" s="67"/>
      <c r="E54" s="40"/>
    </row>
    <row r="55" spans="1:5" ht="15">
      <c r="A55" s="31" t="s">
        <v>585</v>
      </c>
      <c r="B55" s="72" t="s">
        <v>478</v>
      </c>
      <c r="C55" s="67" t="s">
        <v>320</v>
      </c>
      <c r="D55" s="67"/>
      <c r="E55" s="40"/>
    </row>
    <row r="56" spans="1:5" ht="15">
      <c r="A56" s="31" t="s">
        <v>586</v>
      </c>
      <c r="B56" s="72" t="s">
        <v>479</v>
      </c>
      <c r="C56" s="67" t="s">
        <v>320</v>
      </c>
      <c r="D56" s="67"/>
      <c r="E56" s="40"/>
    </row>
    <row r="57" spans="1:5" ht="15">
      <c r="A57" s="31" t="s">
        <v>587</v>
      </c>
      <c r="B57" s="72" t="s">
        <v>480</v>
      </c>
      <c r="C57" s="67" t="s">
        <v>320</v>
      </c>
      <c r="D57" s="67"/>
      <c r="E57" s="40"/>
    </row>
    <row r="58" spans="1:5" ht="15">
      <c r="A58" s="31" t="s">
        <v>588</v>
      </c>
      <c r="B58" s="72" t="s">
        <v>481</v>
      </c>
      <c r="C58" s="67" t="s">
        <v>320</v>
      </c>
      <c r="D58" s="67"/>
      <c r="E58" s="40"/>
    </row>
    <row r="59" spans="1:5" ht="15">
      <c r="A59" s="31" t="s">
        <v>589</v>
      </c>
      <c r="B59" s="72" t="s">
        <v>482</v>
      </c>
      <c r="C59" s="67" t="s">
        <v>320</v>
      </c>
      <c r="D59" s="67"/>
      <c r="E59" s="40"/>
    </row>
    <row r="60" spans="1:5" ht="30.75">
      <c r="A60" s="31" t="s">
        <v>590</v>
      </c>
      <c r="B60" s="70" t="s">
        <v>487</v>
      </c>
      <c r="C60" s="71" t="s">
        <v>320</v>
      </c>
      <c r="D60" s="71"/>
      <c r="E60" s="40"/>
    </row>
    <row r="61" spans="1:5" ht="15">
      <c r="A61" s="31" t="s">
        <v>591</v>
      </c>
      <c r="B61" s="72" t="s">
        <v>473</v>
      </c>
      <c r="C61" s="67" t="s">
        <v>322</v>
      </c>
      <c r="D61" s="67"/>
      <c r="E61" s="40"/>
    </row>
    <row r="62" spans="1:6" ht="15">
      <c r="A62" s="31" t="s">
        <v>592</v>
      </c>
      <c r="B62" s="72" t="s">
        <v>474</v>
      </c>
      <c r="C62" s="67" t="s">
        <v>322</v>
      </c>
      <c r="D62" s="67"/>
      <c r="E62" s="40">
        <v>32812419</v>
      </c>
      <c r="F62" t="s">
        <v>714</v>
      </c>
    </row>
    <row r="63" spans="1:6" ht="15">
      <c r="A63" s="31" t="s">
        <v>593</v>
      </c>
      <c r="B63" s="72" t="s">
        <v>475</v>
      </c>
      <c r="C63" s="67" t="s">
        <v>322</v>
      </c>
      <c r="D63" s="67"/>
      <c r="E63" s="40">
        <v>116403300</v>
      </c>
      <c r="F63" t="s">
        <v>714</v>
      </c>
    </row>
    <row r="64" spans="1:5" ht="15">
      <c r="A64" s="31" t="s">
        <v>594</v>
      </c>
      <c r="B64" s="72" t="s">
        <v>476</v>
      </c>
      <c r="C64" s="67" t="s">
        <v>322</v>
      </c>
      <c r="D64" s="67"/>
      <c r="E64" s="40">
        <v>41343</v>
      </c>
    </row>
    <row r="65" spans="1:5" ht="15">
      <c r="A65" s="31" t="s">
        <v>595</v>
      </c>
      <c r="B65" s="72" t="s">
        <v>477</v>
      </c>
      <c r="C65" s="67" t="s">
        <v>322</v>
      </c>
      <c r="D65" s="67"/>
      <c r="E65" s="40"/>
    </row>
    <row r="66" spans="1:5" ht="15">
      <c r="A66" s="31" t="s">
        <v>596</v>
      </c>
      <c r="B66" s="72" t="s">
        <v>478</v>
      </c>
      <c r="C66" s="67" t="s">
        <v>322</v>
      </c>
      <c r="D66" s="67"/>
      <c r="E66" s="40">
        <v>228911</v>
      </c>
    </row>
    <row r="67" spans="1:5" ht="15">
      <c r="A67" s="31" t="s">
        <v>597</v>
      </c>
      <c r="B67" s="72" t="s">
        <v>479</v>
      </c>
      <c r="C67" s="67" t="s">
        <v>322</v>
      </c>
      <c r="D67" s="67"/>
      <c r="E67" s="40"/>
    </row>
    <row r="68" spans="1:5" ht="15">
      <c r="A68" s="31" t="s">
        <v>598</v>
      </c>
      <c r="B68" s="72" t="s">
        <v>480</v>
      </c>
      <c r="C68" s="67" t="s">
        <v>322</v>
      </c>
      <c r="D68" s="67"/>
      <c r="E68" s="40"/>
    </row>
    <row r="69" spans="1:5" ht="15">
      <c r="A69" s="31" t="s">
        <v>599</v>
      </c>
      <c r="B69" s="72" t="s">
        <v>481</v>
      </c>
      <c r="C69" s="67" t="s">
        <v>322</v>
      </c>
      <c r="D69" s="67"/>
      <c r="E69" s="40"/>
    </row>
    <row r="70" spans="1:5" ht="15">
      <c r="A70" s="31" t="s">
        <v>600</v>
      </c>
      <c r="B70" s="72" t="s">
        <v>482</v>
      </c>
      <c r="C70" s="67" t="s">
        <v>322</v>
      </c>
      <c r="D70" s="67"/>
      <c r="E70" s="40"/>
    </row>
    <row r="71" spans="1:5" ht="15">
      <c r="A71" s="31" t="s">
        <v>601</v>
      </c>
      <c r="B71" s="70" t="s">
        <v>321</v>
      </c>
      <c r="C71" s="71" t="s">
        <v>322</v>
      </c>
      <c r="D71" s="71"/>
      <c r="E71" s="2">
        <v>149485973</v>
      </c>
    </row>
    <row r="72" spans="1:5" ht="15">
      <c r="A72" s="31" t="s">
        <v>602</v>
      </c>
      <c r="B72" s="72" t="s">
        <v>488</v>
      </c>
      <c r="C72" s="69" t="s">
        <v>308</v>
      </c>
      <c r="D72" s="69"/>
      <c r="E72" s="68"/>
    </row>
    <row r="73" spans="1:5" ht="15">
      <c r="A73" s="31" t="s">
        <v>603</v>
      </c>
      <c r="B73" s="72" t="s">
        <v>489</v>
      </c>
      <c r="C73" s="69" t="s">
        <v>308</v>
      </c>
      <c r="D73" s="69"/>
      <c r="E73" s="68"/>
    </row>
    <row r="74" spans="1:5" ht="15">
      <c r="A74" s="31" t="s">
        <v>604</v>
      </c>
      <c r="B74" s="72" t="s">
        <v>490</v>
      </c>
      <c r="C74" s="69" t="s">
        <v>308</v>
      </c>
      <c r="D74" s="69"/>
      <c r="E74" s="68"/>
    </row>
    <row r="75" spans="1:5" ht="15">
      <c r="A75" s="31" t="s">
        <v>605</v>
      </c>
      <c r="B75" s="69" t="s">
        <v>491</v>
      </c>
      <c r="C75" s="69" t="s">
        <v>308</v>
      </c>
      <c r="D75" s="69"/>
      <c r="E75" s="68"/>
    </row>
    <row r="76" spans="1:5" ht="15">
      <c r="A76" s="31" t="s">
        <v>606</v>
      </c>
      <c r="B76" s="69" t="s">
        <v>492</v>
      </c>
      <c r="C76" s="69" t="s">
        <v>308</v>
      </c>
      <c r="D76" s="69"/>
      <c r="E76" s="68"/>
    </row>
    <row r="77" spans="1:5" ht="15">
      <c r="A77" s="31" t="s">
        <v>607</v>
      </c>
      <c r="B77" s="69" t="s">
        <v>493</v>
      </c>
      <c r="C77" s="69" t="s">
        <v>308</v>
      </c>
      <c r="D77" s="69"/>
      <c r="E77" s="68"/>
    </row>
    <row r="78" spans="1:5" ht="15">
      <c r="A78" s="31" t="s">
        <v>608</v>
      </c>
      <c r="B78" s="72" t="s">
        <v>494</v>
      </c>
      <c r="C78" s="69" t="s">
        <v>308</v>
      </c>
      <c r="D78" s="69"/>
      <c r="E78" s="68"/>
    </row>
    <row r="79" spans="1:5" ht="15">
      <c r="A79" s="31" t="s">
        <v>609</v>
      </c>
      <c r="B79" s="72" t="s">
        <v>495</v>
      </c>
      <c r="C79" s="69" t="s">
        <v>308</v>
      </c>
      <c r="D79" s="69"/>
      <c r="E79" s="68"/>
    </row>
    <row r="80" spans="1:5" ht="15">
      <c r="A80" s="31" t="s">
        <v>610</v>
      </c>
      <c r="B80" s="72" t="s">
        <v>496</v>
      </c>
      <c r="C80" s="69" t="s">
        <v>308</v>
      </c>
      <c r="D80" s="69"/>
      <c r="E80" s="68"/>
    </row>
    <row r="81" spans="1:5" ht="15">
      <c r="A81" s="31" t="s">
        <v>611</v>
      </c>
      <c r="B81" s="72" t="s">
        <v>497</v>
      </c>
      <c r="C81" s="69" t="s">
        <v>308</v>
      </c>
      <c r="D81" s="69"/>
      <c r="E81" s="68"/>
    </row>
    <row r="82" spans="1:5" ht="30.75">
      <c r="A82" s="31" t="s">
        <v>612</v>
      </c>
      <c r="B82" s="70" t="s">
        <v>498</v>
      </c>
      <c r="C82" s="71" t="s">
        <v>308</v>
      </c>
      <c r="D82" s="71"/>
      <c r="E82" s="68"/>
    </row>
    <row r="83" spans="1:5" ht="15">
      <c r="A83" s="31" t="s">
        <v>613</v>
      </c>
      <c r="B83" s="72" t="s">
        <v>488</v>
      </c>
      <c r="C83" s="69" t="s">
        <v>310</v>
      </c>
      <c r="D83" s="69"/>
      <c r="E83" s="68"/>
    </row>
    <row r="84" spans="1:5" ht="15">
      <c r="A84" s="31" t="s">
        <v>614</v>
      </c>
      <c r="B84" s="72" t="s">
        <v>489</v>
      </c>
      <c r="C84" s="69" t="s">
        <v>310</v>
      </c>
      <c r="D84" s="69"/>
      <c r="E84" s="68"/>
    </row>
    <row r="85" spans="1:5" ht="15">
      <c r="A85" s="31" t="s">
        <v>615</v>
      </c>
      <c r="B85" s="72" t="s">
        <v>490</v>
      </c>
      <c r="C85" s="69" t="s">
        <v>310</v>
      </c>
      <c r="D85" s="69"/>
      <c r="E85" s="68"/>
    </row>
    <row r="86" spans="1:5" ht="15">
      <c r="A86" s="31" t="s">
        <v>616</v>
      </c>
      <c r="B86" s="69" t="s">
        <v>491</v>
      </c>
      <c r="C86" s="69" t="s">
        <v>310</v>
      </c>
      <c r="D86" s="69"/>
      <c r="E86" s="68"/>
    </row>
    <row r="87" spans="1:5" ht="15">
      <c r="A87" s="31" t="s">
        <v>617</v>
      </c>
      <c r="B87" s="69" t="s">
        <v>492</v>
      </c>
      <c r="C87" s="69" t="s">
        <v>310</v>
      </c>
      <c r="D87" s="69"/>
      <c r="E87" s="68"/>
    </row>
    <row r="88" spans="1:5" ht="15">
      <c r="A88" s="31" t="s">
        <v>618</v>
      </c>
      <c r="B88" s="69" t="s">
        <v>493</v>
      </c>
      <c r="C88" s="69" t="s">
        <v>310</v>
      </c>
      <c r="D88" s="69"/>
      <c r="E88" s="68"/>
    </row>
    <row r="89" spans="1:5" ht="15">
      <c r="A89" s="31" t="s">
        <v>619</v>
      </c>
      <c r="B89" s="72" t="s">
        <v>494</v>
      </c>
      <c r="C89" s="69" t="s">
        <v>310</v>
      </c>
      <c r="D89" s="69"/>
      <c r="E89" s="68"/>
    </row>
    <row r="90" spans="1:5" ht="15">
      <c r="A90" s="31" t="s">
        <v>620</v>
      </c>
      <c r="B90" s="72" t="s">
        <v>499</v>
      </c>
      <c r="C90" s="69" t="s">
        <v>310</v>
      </c>
      <c r="D90" s="69"/>
      <c r="E90" s="68"/>
    </row>
    <row r="91" spans="1:5" ht="15">
      <c r="A91" s="31" t="s">
        <v>621</v>
      </c>
      <c r="B91" s="72" t="s">
        <v>496</v>
      </c>
      <c r="C91" s="69" t="s">
        <v>310</v>
      </c>
      <c r="D91" s="69"/>
      <c r="E91" s="68"/>
    </row>
    <row r="92" spans="1:5" ht="15">
      <c r="A92" s="31" t="s">
        <v>622</v>
      </c>
      <c r="B92" s="72" t="s">
        <v>497</v>
      </c>
      <c r="C92" s="69" t="s">
        <v>310</v>
      </c>
      <c r="D92" s="69"/>
      <c r="E92" s="68"/>
    </row>
    <row r="93" spans="1:5" ht="15">
      <c r="A93" s="31" t="s">
        <v>623</v>
      </c>
      <c r="B93" s="73" t="s">
        <v>500</v>
      </c>
      <c r="C93" s="71" t="s">
        <v>310</v>
      </c>
      <c r="D93" s="71"/>
      <c r="E93" s="68"/>
    </row>
    <row r="94" spans="1:5" ht="15">
      <c r="A94" s="31" t="s">
        <v>624</v>
      </c>
      <c r="B94" s="72" t="s">
        <v>488</v>
      </c>
      <c r="C94" s="69" t="s">
        <v>340</v>
      </c>
      <c r="D94" s="69"/>
      <c r="E94" s="68"/>
    </row>
    <row r="95" spans="1:5" ht="15">
      <c r="A95" s="31" t="s">
        <v>625</v>
      </c>
      <c r="B95" s="72" t="s">
        <v>489</v>
      </c>
      <c r="C95" s="69" t="s">
        <v>340</v>
      </c>
      <c r="D95" s="69"/>
      <c r="E95" s="68"/>
    </row>
    <row r="96" spans="1:5" ht="15">
      <c r="A96" s="31" t="s">
        <v>626</v>
      </c>
      <c r="B96" s="72" t="s">
        <v>490</v>
      </c>
      <c r="C96" s="69" t="s">
        <v>340</v>
      </c>
      <c r="D96" s="69"/>
      <c r="E96" s="68"/>
    </row>
    <row r="97" spans="1:5" ht="15">
      <c r="A97" s="31" t="s">
        <v>627</v>
      </c>
      <c r="B97" s="69" t="s">
        <v>491</v>
      </c>
      <c r="C97" s="69" t="s">
        <v>340</v>
      </c>
      <c r="D97" s="69"/>
      <c r="E97" s="68"/>
    </row>
    <row r="98" spans="1:5" ht="15">
      <c r="A98" s="31" t="s">
        <v>628</v>
      </c>
      <c r="B98" s="69" t="s">
        <v>492</v>
      </c>
      <c r="C98" s="69" t="s">
        <v>340</v>
      </c>
      <c r="D98" s="69"/>
      <c r="E98" s="68"/>
    </row>
    <row r="99" spans="1:5" ht="15">
      <c r="A99" s="31" t="s">
        <v>629</v>
      </c>
      <c r="B99" s="69" t="s">
        <v>493</v>
      </c>
      <c r="C99" s="69" t="s">
        <v>340</v>
      </c>
      <c r="D99" s="69"/>
      <c r="E99" s="68"/>
    </row>
    <row r="100" spans="1:5" ht="15">
      <c r="A100" s="31" t="s">
        <v>630</v>
      </c>
      <c r="B100" s="72" t="s">
        <v>494</v>
      </c>
      <c r="C100" s="69" t="s">
        <v>340</v>
      </c>
      <c r="D100" s="69"/>
      <c r="E100" s="68"/>
    </row>
    <row r="101" spans="1:5" ht="15">
      <c r="A101" s="31" t="s">
        <v>631</v>
      </c>
      <c r="B101" s="72" t="s">
        <v>495</v>
      </c>
      <c r="C101" s="69" t="s">
        <v>340</v>
      </c>
      <c r="D101" s="69"/>
      <c r="E101" s="68"/>
    </row>
    <row r="102" spans="1:5" ht="15">
      <c r="A102" s="31" t="s">
        <v>632</v>
      </c>
      <c r="B102" s="72" t="s">
        <v>496</v>
      </c>
      <c r="C102" s="69" t="s">
        <v>340</v>
      </c>
      <c r="D102" s="69"/>
      <c r="E102" s="68"/>
    </row>
    <row r="103" spans="1:5" ht="15">
      <c r="A103" s="31" t="s">
        <v>633</v>
      </c>
      <c r="B103" s="72" t="s">
        <v>497</v>
      </c>
      <c r="C103" s="69" t="s">
        <v>340</v>
      </c>
      <c r="D103" s="69"/>
      <c r="E103" s="68"/>
    </row>
    <row r="104" spans="1:5" ht="30.75">
      <c r="A104" s="31" t="s">
        <v>634</v>
      </c>
      <c r="B104" s="70" t="s">
        <v>501</v>
      </c>
      <c r="C104" s="71" t="s">
        <v>340</v>
      </c>
      <c r="D104" s="71"/>
      <c r="E104" s="68"/>
    </row>
    <row r="105" spans="1:5" ht="15">
      <c r="A105" s="31" t="s">
        <v>635</v>
      </c>
      <c r="B105" s="72" t="s">
        <v>488</v>
      </c>
      <c r="C105" s="69" t="s">
        <v>342</v>
      </c>
      <c r="D105" s="69"/>
      <c r="E105" s="68"/>
    </row>
    <row r="106" spans="1:5" ht="15">
      <c r="A106" s="31" t="s">
        <v>636</v>
      </c>
      <c r="B106" s="72" t="s">
        <v>489</v>
      </c>
      <c r="C106" s="69" t="s">
        <v>342</v>
      </c>
      <c r="D106" s="69"/>
      <c r="E106" s="68"/>
    </row>
    <row r="107" spans="1:5" ht="15">
      <c r="A107" s="31" t="s">
        <v>637</v>
      </c>
      <c r="B107" s="72" t="s">
        <v>490</v>
      </c>
      <c r="C107" s="69" t="s">
        <v>342</v>
      </c>
      <c r="D107" s="69"/>
      <c r="E107" s="68"/>
    </row>
    <row r="108" spans="1:5" ht="15">
      <c r="A108" s="31" t="s">
        <v>638</v>
      </c>
      <c r="B108" s="69" t="s">
        <v>491</v>
      </c>
      <c r="C108" s="69" t="s">
        <v>342</v>
      </c>
      <c r="D108" s="69"/>
      <c r="E108" s="68"/>
    </row>
    <row r="109" spans="1:5" ht="15">
      <c r="A109" s="31" t="s">
        <v>639</v>
      </c>
      <c r="B109" s="69" t="s">
        <v>492</v>
      </c>
      <c r="C109" s="69" t="s">
        <v>342</v>
      </c>
      <c r="D109" s="69"/>
      <c r="E109" s="68"/>
    </row>
    <row r="110" spans="1:5" ht="15">
      <c r="A110" s="31" t="s">
        <v>640</v>
      </c>
      <c r="B110" s="69" t="s">
        <v>493</v>
      </c>
      <c r="C110" s="69" t="s">
        <v>342</v>
      </c>
      <c r="D110" s="69"/>
      <c r="E110" s="68"/>
    </row>
    <row r="111" spans="1:5" ht="15">
      <c r="A111" s="31" t="s">
        <v>641</v>
      </c>
      <c r="B111" s="72" t="s">
        <v>494</v>
      </c>
      <c r="C111" s="69" t="s">
        <v>342</v>
      </c>
      <c r="D111" s="69"/>
      <c r="E111" s="68"/>
    </row>
    <row r="112" spans="1:5" ht="15">
      <c r="A112" s="31" t="s">
        <v>642</v>
      </c>
      <c r="B112" s="72" t="s">
        <v>499</v>
      </c>
      <c r="C112" s="69" t="s">
        <v>342</v>
      </c>
      <c r="D112" s="69"/>
      <c r="E112" s="68"/>
    </row>
    <row r="113" spans="1:5" ht="15">
      <c r="A113" s="31" t="s">
        <v>643</v>
      </c>
      <c r="B113" s="72" t="s">
        <v>496</v>
      </c>
      <c r="C113" s="69" t="s">
        <v>342</v>
      </c>
      <c r="D113" s="69"/>
      <c r="E113" s="68"/>
    </row>
    <row r="114" spans="1:5" ht="15">
      <c r="A114" s="31" t="s">
        <v>644</v>
      </c>
      <c r="B114" s="72" t="s">
        <v>497</v>
      </c>
      <c r="C114" s="69" t="s">
        <v>342</v>
      </c>
      <c r="D114" s="69"/>
      <c r="E114" s="68"/>
    </row>
    <row r="115" spans="1:5" ht="15">
      <c r="A115" s="31" t="s">
        <v>645</v>
      </c>
      <c r="B115" s="73" t="s">
        <v>502</v>
      </c>
      <c r="C115" s="71" t="s">
        <v>342</v>
      </c>
      <c r="D115" s="71"/>
      <c r="E115" s="68"/>
    </row>
  </sheetData>
  <sheetProtection/>
  <mergeCells count="3">
    <mergeCell ref="B2:E2"/>
    <mergeCell ref="B1:E1"/>
    <mergeCell ref="B3:E3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1">
      <selection activeCell="B2" sqref="B2:D2"/>
    </sheetView>
  </sheetViews>
  <sheetFormatPr defaultColWidth="9.140625" defaultRowHeight="15"/>
  <cols>
    <col min="1" max="1" width="3.57421875" style="0" bestFit="1" customWidth="1"/>
    <col min="2" max="2" width="51.00390625" style="0" customWidth="1"/>
    <col min="3" max="3" width="12.57421875" style="0" customWidth="1"/>
    <col min="4" max="4" width="16.8515625" style="0" customWidth="1"/>
  </cols>
  <sheetData>
    <row r="1" spans="2:4" ht="14.25">
      <c r="B1" s="61" t="s">
        <v>745</v>
      </c>
      <c r="C1" s="61"/>
      <c r="D1" s="61"/>
    </row>
    <row r="2" spans="2:4" ht="24" customHeight="1">
      <c r="B2" s="54" t="s">
        <v>690</v>
      </c>
      <c r="C2" s="55"/>
      <c r="D2" s="55"/>
    </row>
    <row r="3" spans="2:4" ht="26.25" customHeight="1">
      <c r="B3" s="58" t="s">
        <v>688</v>
      </c>
      <c r="C3" s="55"/>
      <c r="D3" s="55"/>
    </row>
    <row r="4" spans="1:4" ht="15">
      <c r="A4" s="31" t="s">
        <v>536</v>
      </c>
      <c r="B4" s="4" t="s">
        <v>503</v>
      </c>
      <c r="C4" s="4" t="s">
        <v>266</v>
      </c>
      <c r="D4" s="5"/>
    </row>
    <row r="5" spans="1:4" ht="15">
      <c r="A5" s="31" t="s">
        <v>537</v>
      </c>
      <c r="B5" s="4" t="s">
        <v>504</v>
      </c>
      <c r="C5" s="4" t="s">
        <v>266</v>
      </c>
      <c r="D5" s="5"/>
    </row>
    <row r="6" spans="1:4" ht="15">
      <c r="A6" s="31" t="s">
        <v>538</v>
      </c>
      <c r="B6" s="4" t="s">
        <v>505</v>
      </c>
      <c r="C6" s="4" t="s">
        <v>266</v>
      </c>
      <c r="D6" s="5">
        <v>2800000</v>
      </c>
    </row>
    <row r="7" spans="1:4" ht="15">
      <c r="A7" s="31" t="s">
        <v>539</v>
      </c>
      <c r="B7" s="4" t="s">
        <v>506</v>
      </c>
      <c r="C7" s="4" t="s">
        <v>266</v>
      </c>
      <c r="D7" s="38"/>
    </row>
    <row r="8" spans="1:4" ht="15">
      <c r="A8" s="31" t="s">
        <v>540</v>
      </c>
      <c r="B8" s="6" t="s">
        <v>265</v>
      </c>
      <c r="C8" s="7" t="s">
        <v>266</v>
      </c>
      <c r="D8" s="38">
        <v>2800000</v>
      </c>
    </row>
    <row r="9" spans="1:4" ht="15">
      <c r="A9" s="31" t="s">
        <v>541</v>
      </c>
      <c r="B9" s="4" t="s">
        <v>267</v>
      </c>
      <c r="C9" s="8" t="s">
        <v>268</v>
      </c>
      <c r="D9" s="38">
        <v>24000000</v>
      </c>
    </row>
    <row r="10" spans="1:4" ht="30.75">
      <c r="A10" s="31" t="s">
        <v>542</v>
      </c>
      <c r="B10" s="9" t="s">
        <v>507</v>
      </c>
      <c r="C10" s="9" t="s">
        <v>268</v>
      </c>
      <c r="D10" s="38">
        <v>24000000</v>
      </c>
    </row>
    <row r="11" spans="1:4" ht="30.75">
      <c r="A11" s="31" t="s">
        <v>543</v>
      </c>
      <c r="B11" s="9" t="s">
        <v>508</v>
      </c>
      <c r="C11" s="9" t="s">
        <v>268</v>
      </c>
      <c r="D11" s="38"/>
    </row>
    <row r="12" spans="1:4" ht="15">
      <c r="A12" s="31" t="s">
        <v>544</v>
      </c>
      <c r="B12" s="4" t="s">
        <v>273</v>
      </c>
      <c r="C12" s="8" t="s">
        <v>274</v>
      </c>
      <c r="D12" s="38">
        <v>6500000</v>
      </c>
    </row>
    <row r="13" spans="1:4" ht="30.75">
      <c r="A13" s="31" t="s">
        <v>545</v>
      </c>
      <c r="B13" s="9" t="s">
        <v>509</v>
      </c>
      <c r="C13" s="9" t="s">
        <v>274</v>
      </c>
      <c r="D13" s="38">
        <v>3900000</v>
      </c>
    </row>
    <row r="14" spans="1:4" ht="30.75">
      <c r="A14" s="31" t="s">
        <v>546</v>
      </c>
      <c r="B14" s="9" t="s">
        <v>510</v>
      </c>
      <c r="C14" s="9" t="s">
        <v>274</v>
      </c>
      <c r="D14" s="38">
        <v>2600000</v>
      </c>
    </row>
    <row r="15" spans="1:4" ht="15">
      <c r="A15" s="31" t="s">
        <v>547</v>
      </c>
      <c r="B15" s="9" t="s">
        <v>511</v>
      </c>
      <c r="C15" s="9" t="s">
        <v>274</v>
      </c>
      <c r="D15" s="38"/>
    </row>
    <row r="16" spans="1:4" ht="15">
      <c r="A16" s="31" t="s">
        <v>548</v>
      </c>
      <c r="B16" s="9" t="s">
        <v>512</v>
      </c>
      <c r="C16" s="9" t="s">
        <v>274</v>
      </c>
      <c r="D16" s="38"/>
    </row>
    <row r="17" spans="1:4" ht="15">
      <c r="A17" s="31" t="s">
        <v>549</v>
      </c>
      <c r="B17" s="4" t="s">
        <v>513</v>
      </c>
      <c r="C17" s="8" t="s">
        <v>276</v>
      </c>
      <c r="D17" s="38"/>
    </row>
    <row r="18" spans="1:4" ht="15">
      <c r="A18" s="31" t="s">
        <v>550</v>
      </c>
      <c r="B18" s="9" t="s">
        <v>514</v>
      </c>
      <c r="C18" s="9" t="s">
        <v>276</v>
      </c>
      <c r="D18" s="38"/>
    </row>
    <row r="19" spans="1:4" ht="15">
      <c r="A19" s="31" t="s">
        <v>551</v>
      </c>
      <c r="B19" s="9" t="s">
        <v>515</v>
      </c>
      <c r="C19" s="9" t="s">
        <v>276</v>
      </c>
      <c r="D19" s="38"/>
    </row>
    <row r="20" spans="1:4" ht="15">
      <c r="A20" s="31" t="s">
        <v>552</v>
      </c>
      <c r="B20" s="6" t="s">
        <v>277</v>
      </c>
      <c r="C20" s="7" t="s">
        <v>278</v>
      </c>
      <c r="D20" s="38">
        <v>2600000</v>
      </c>
    </row>
    <row r="21" spans="1:4" ht="15">
      <c r="A21" s="31" t="s">
        <v>553</v>
      </c>
      <c r="B21" s="4" t="s">
        <v>516</v>
      </c>
      <c r="C21" s="4" t="s">
        <v>280</v>
      </c>
      <c r="D21" s="38"/>
    </row>
    <row r="22" spans="1:4" ht="15">
      <c r="A22" s="31" t="s">
        <v>554</v>
      </c>
      <c r="B22" s="4" t="s">
        <v>517</v>
      </c>
      <c r="C22" s="4" t="s">
        <v>280</v>
      </c>
      <c r="D22" s="38"/>
    </row>
    <row r="23" spans="1:4" ht="15">
      <c r="A23" s="31" t="s">
        <v>555</v>
      </c>
      <c r="B23" s="4" t="s">
        <v>518</v>
      </c>
      <c r="C23" s="4" t="s">
        <v>280</v>
      </c>
      <c r="D23" s="38"/>
    </row>
    <row r="24" spans="1:4" ht="15">
      <c r="A24" s="31" t="s">
        <v>556</v>
      </c>
      <c r="B24" s="4" t="s">
        <v>519</v>
      </c>
      <c r="C24" s="4" t="s">
        <v>280</v>
      </c>
      <c r="D24" s="38"/>
    </row>
    <row r="25" spans="1:4" ht="15">
      <c r="A25" s="31" t="s">
        <v>557</v>
      </c>
      <c r="B25" s="4" t="s">
        <v>520</v>
      </c>
      <c r="C25" s="4" t="s">
        <v>280</v>
      </c>
      <c r="D25" s="5"/>
    </row>
    <row r="26" spans="1:4" ht="15">
      <c r="A26" s="31" t="s">
        <v>558</v>
      </c>
      <c r="B26" s="4" t="s">
        <v>521</v>
      </c>
      <c r="C26" s="4" t="s">
        <v>280</v>
      </c>
      <c r="D26" s="5"/>
    </row>
    <row r="27" spans="1:4" ht="15">
      <c r="A27" s="31" t="s">
        <v>559</v>
      </c>
      <c r="B27" s="4" t="s">
        <v>522</v>
      </c>
      <c r="C27" s="4" t="s">
        <v>280</v>
      </c>
      <c r="D27" s="5"/>
    </row>
    <row r="28" spans="1:4" ht="15">
      <c r="A28" s="31" t="s">
        <v>560</v>
      </c>
      <c r="B28" s="4" t="s">
        <v>523</v>
      </c>
      <c r="C28" s="4" t="s">
        <v>280</v>
      </c>
      <c r="D28" s="5"/>
    </row>
    <row r="29" spans="1:4" ht="62.25">
      <c r="A29" s="31" t="s">
        <v>561</v>
      </c>
      <c r="B29" s="4" t="s">
        <v>662</v>
      </c>
      <c r="C29" s="4" t="s">
        <v>280</v>
      </c>
      <c r="D29" s="5"/>
    </row>
    <row r="30" spans="1:4" ht="15">
      <c r="A30" s="31" t="s">
        <v>562</v>
      </c>
      <c r="B30" s="4" t="s">
        <v>524</v>
      </c>
      <c r="C30" s="4" t="s">
        <v>280</v>
      </c>
      <c r="D30" s="5"/>
    </row>
    <row r="31" spans="1:4" ht="15">
      <c r="A31" s="31"/>
      <c r="B31" s="4" t="s">
        <v>663</v>
      </c>
      <c r="C31" s="4" t="s">
        <v>280</v>
      </c>
      <c r="D31" s="5"/>
    </row>
    <row r="32" spans="1:4" ht="15">
      <c r="A32" s="31" t="s">
        <v>563</v>
      </c>
      <c r="B32" s="4" t="s">
        <v>279</v>
      </c>
      <c r="C32" s="4" t="s">
        <v>280</v>
      </c>
      <c r="D32" s="5">
        <v>100000</v>
      </c>
    </row>
    <row r="33" spans="1:4" ht="15">
      <c r="A33" s="31" t="s">
        <v>564</v>
      </c>
      <c r="B33" s="6" t="s">
        <v>279</v>
      </c>
      <c r="C33" s="7" t="s">
        <v>280</v>
      </c>
      <c r="D33" s="5">
        <v>100000</v>
      </c>
    </row>
  </sheetData>
  <sheetProtection/>
  <mergeCells count="3">
    <mergeCell ref="B2:D2"/>
    <mergeCell ref="B3:D3"/>
    <mergeCell ref="B1:D1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PageLayoutView="0" workbookViewId="0" topLeftCell="A1">
      <selection activeCell="A1" sqref="A1:IV1"/>
    </sheetView>
  </sheetViews>
  <sheetFormatPr defaultColWidth="9.140625" defaultRowHeight="15"/>
  <cols>
    <col min="1" max="1" width="3.57421875" style="0" bestFit="1" customWidth="1"/>
    <col min="8" max="8" width="11.57421875" style="0" customWidth="1"/>
    <col min="9" max="9" width="14.7109375" style="0" customWidth="1"/>
    <col min="10" max="10" width="13.28125" style="0" customWidth="1"/>
    <col min="11" max="11" width="14.8515625" style="0" customWidth="1"/>
    <col min="12" max="12" width="13.140625" style="0" customWidth="1"/>
    <col min="13" max="13" width="14.7109375" style="0" customWidth="1"/>
    <col min="14" max="14" width="14.421875" style="0" customWidth="1"/>
  </cols>
  <sheetData>
    <row r="1" spans="2:12" ht="14.25">
      <c r="B1" s="104" t="s">
        <v>746</v>
      </c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2:12" ht="33.75" customHeight="1">
      <c r="B2" s="62" t="s">
        <v>706</v>
      </c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2:12" ht="54" customHeight="1">
      <c r="B3" s="105" t="s">
        <v>679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2:12" ht="38.25" customHeight="1">
      <c r="B4" s="106" t="s">
        <v>707</v>
      </c>
      <c r="C4" s="106"/>
      <c r="D4" s="106"/>
      <c r="E4" s="106"/>
      <c r="F4" s="106"/>
      <c r="G4" s="106"/>
      <c r="H4" s="106"/>
      <c r="I4" s="63"/>
      <c r="J4" s="63"/>
      <c r="K4" s="63"/>
      <c r="L4" s="63"/>
    </row>
    <row r="5" spans="2:14" ht="15">
      <c r="B5" s="107"/>
      <c r="C5" s="107"/>
      <c r="D5" s="107"/>
      <c r="E5" s="107"/>
      <c r="F5" s="107"/>
      <c r="G5" s="107"/>
      <c r="H5" s="107"/>
      <c r="I5" s="108" t="s">
        <v>722</v>
      </c>
      <c r="J5" s="108" t="s">
        <v>726</v>
      </c>
      <c r="K5" s="108" t="s">
        <v>723</v>
      </c>
      <c r="L5" s="108" t="s">
        <v>724</v>
      </c>
      <c r="M5" s="109" t="s">
        <v>747</v>
      </c>
      <c r="N5" s="109" t="s">
        <v>748</v>
      </c>
    </row>
    <row r="6" spans="1:14" ht="14.25">
      <c r="A6" t="s">
        <v>536</v>
      </c>
      <c r="B6" s="110" t="s">
        <v>664</v>
      </c>
      <c r="C6" s="110"/>
      <c r="D6" s="110"/>
      <c r="E6" s="110"/>
      <c r="F6" s="110"/>
      <c r="G6" s="110"/>
      <c r="H6" s="110"/>
      <c r="I6" s="47"/>
      <c r="J6" s="47"/>
      <c r="K6" s="47"/>
      <c r="L6" s="47">
        <v>878400</v>
      </c>
      <c r="M6" s="31"/>
      <c r="N6" s="31"/>
    </row>
    <row r="7" spans="1:14" ht="14.25">
      <c r="A7" t="s">
        <v>537</v>
      </c>
      <c r="B7" s="110" t="s">
        <v>665</v>
      </c>
      <c r="C7" s="110"/>
      <c r="D7" s="110"/>
      <c r="E7" s="110"/>
      <c r="F7" s="110"/>
      <c r="G7" s="110"/>
      <c r="H7" s="110"/>
      <c r="I7" s="47"/>
      <c r="J7" s="47"/>
      <c r="K7" s="47"/>
      <c r="L7" s="47">
        <v>357086</v>
      </c>
      <c r="M7" s="31"/>
      <c r="N7" s="31"/>
    </row>
    <row r="8" spans="1:14" ht="14.25">
      <c r="A8" t="s">
        <v>538</v>
      </c>
      <c r="B8" s="111" t="s">
        <v>725</v>
      </c>
      <c r="C8" s="112"/>
      <c r="D8" s="112"/>
      <c r="E8" s="112"/>
      <c r="F8" s="112"/>
      <c r="G8" s="112"/>
      <c r="H8" s="113"/>
      <c r="I8" s="47"/>
      <c r="J8" s="47"/>
      <c r="K8" s="47"/>
      <c r="L8" s="47">
        <v>4568781</v>
      </c>
      <c r="M8" s="31"/>
      <c r="N8" s="114">
        <v>26862300</v>
      </c>
    </row>
    <row r="9" spans="1:14" ht="14.25">
      <c r="A9" t="s">
        <v>538</v>
      </c>
      <c r="B9" s="110" t="s">
        <v>708</v>
      </c>
      <c r="C9" s="110"/>
      <c r="D9" s="110"/>
      <c r="E9" s="110"/>
      <c r="F9" s="110"/>
      <c r="G9" s="110"/>
      <c r="H9" s="110"/>
      <c r="I9" s="47"/>
      <c r="J9" s="47"/>
      <c r="K9" s="47">
        <v>6746000</v>
      </c>
      <c r="L9" s="47"/>
      <c r="M9" s="31"/>
      <c r="N9" s="31"/>
    </row>
    <row r="10" spans="1:14" ht="14.25">
      <c r="A10" t="s">
        <v>539</v>
      </c>
      <c r="B10" s="110" t="s">
        <v>666</v>
      </c>
      <c r="C10" s="110"/>
      <c r="D10" s="110"/>
      <c r="E10" s="110"/>
      <c r="F10" s="110"/>
      <c r="G10" s="110"/>
      <c r="H10" s="110"/>
      <c r="I10" s="47"/>
      <c r="J10" s="47"/>
      <c r="K10" s="47"/>
      <c r="L10" s="47">
        <v>1050000</v>
      </c>
      <c r="M10" s="31"/>
      <c r="N10" s="31"/>
    </row>
    <row r="11" spans="1:14" ht="14.25">
      <c r="A11" t="s">
        <v>540</v>
      </c>
      <c r="B11" s="110" t="s">
        <v>667</v>
      </c>
      <c r="C11" s="110"/>
      <c r="D11" s="110"/>
      <c r="E11" s="110"/>
      <c r="F11" s="110"/>
      <c r="G11" s="110"/>
      <c r="H11" s="110"/>
      <c r="I11" s="47"/>
      <c r="J11" s="47"/>
      <c r="K11" s="47"/>
      <c r="L11" s="47"/>
      <c r="M11" s="31"/>
      <c r="N11" s="31"/>
    </row>
    <row r="12" spans="1:14" ht="14.25">
      <c r="A12" t="s">
        <v>541</v>
      </c>
      <c r="B12" s="110" t="s">
        <v>668</v>
      </c>
      <c r="C12" s="110"/>
      <c r="D12" s="110"/>
      <c r="E12" s="110"/>
      <c r="F12" s="110"/>
      <c r="G12" s="110"/>
      <c r="H12" s="110"/>
      <c r="I12" s="47"/>
      <c r="J12" s="47"/>
      <c r="K12" s="47"/>
      <c r="L12" s="47"/>
      <c r="M12" s="31"/>
      <c r="N12" s="114">
        <v>99490000</v>
      </c>
    </row>
    <row r="13" spans="1:14" ht="14.25">
      <c r="A13" t="s">
        <v>542</v>
      </c>
      <c r="B13" s="110" t="s">
        <v>669</v>
      </c>
      <c r="C13" s="110"/>
      <c r="D13" s="110"/>
      <c r="E13" s="110"/>
      <c r="F13" s="110"/>
      <c r="G13" s="110"/>
      <c r="H13" s="110"/>
      <c r="I13" s="47">
        <v>46887268</v>
      </c>
      <c r="J13" s="47">
        <v>35492553</v>
      </c>
      <c r="K13" s="47"/>
      <c r="L13" s="47"/>
      <c r="M13" s="31"/>
      <c r="N13" s="31"/>
    </row>
    <row r="14" spans="1:14" ht="14.25">
      <c r="A14" t="s">
        <v>543</v>
      </c>
      <c r="B14" s="110" t="s">
        <v>670</v>
      </c>
      <c r="C14" s="110"/>
      <c r="D14" s="110"/>
      <c r="E14" s="110"/>
      <c r="F14" s="110"/>
      <c r="G14" s="110"/>
      <c r="H14" s="110"/>
      <c r="I14" s="47"/>
      <c r="J14" s="47"/>
      <c r="K14" s="47"/>
      <c r="L14" s="47"/>
      <c r="M14" s="31"/>
      <c r="N14" s="31"/>
    </row>
    <row r="15" spans="1:14" ht="14.25">
      <c r="A15" t="s">
        <v>544</v>
      </c>
      <c r="B15" s="110" t="s">
        <v>671</v>
      </c>
      <c r="C15" s="110"/>
      <c r="D15" s="110"/>
      <c r="E15" s="110"/>
      <c r="F15" s="110"/>
      <c r="G15" s="110"/>
      <c r="H15" s="110"/>
      <c r="I15" s="47">
        <f>SUM(I13:I14)</f>
        <v>46887268</v>
      </c>
      <c r="J15" s="47">
        <f>SUM(J13:J14)</f>
        <v>35492553</v>
      </c>
      <c r="K15" s="47">
        <v>6746000</v>
      </c>
      <c r="L15" s="47">
        <v>6854267</v>
      </c>
      <c r="M15" s="31"/>
      <c r="N15" s="114">
        <v>126352300</v>
      </c>
    </row>
    <row r="16" spans="1:14" ht="14.25">
      <c r="A16" t="s">
        <v>545</v>
      </c>
      <c r="B16" s="110" t="s">
        <v>672</v>
      </c>
      <c r="C16" s="110"/>
      <c r="D16" s="110"/>
      <c r="E16" s="110"/>
      <c r="F16" s="110"/>
      <c r="G16" s="110"/>
      <c r="H16" s="110"/>
      <c r="I16" s="47"/>
      <c r="J16" s="47"/>
      <c r="K16" s="47"/>
      <c r="L16" s="47"/>
      <c r="M16" s="31"/>
      <c r="N16" s="31"/>
    </row>
    <row r="17" spans="1:14" ht="14.25">
      <c r="A17" t="s">
        <v>546</v>
      </c>
      <c r="B17" s="110" t="s">
        <v>673</v>
      </c>
      <c r="C17" s="110"/>
      <c r="D17" s="110"/>
      <c r="E17" s="110"/>
      <c r="F17" s="110"/>
      <c r="G17" s="110"/>
      <c r="H17" s="110"/>
      <c r="I17" s="47"/>
      <c r="J17" s="47"/>
      <c r="K17" s="47"/>
      <c r="L17" s="47"/>
      <c r="M17" s="31"/>
      <c r="N17" s="114">
        <v>116403300</v>
      </c>
    </row>
    <row r="18" spans="1:14" ht="14.25">
      <c r="A18" t="s">
        <v>547</v>
      </c>
      <c r="B18" s="110" t="s">
        <v>674</v>
      </c>
      <c r="C18" s="110"/>
      <c r="D18" s="110"/>
      <c r="E18" s="110"/>
      <c r="F18" s="110"/>
      <c r="G18" s="110"/>
      <c r="H18" s="110"/>
      <c r="I18" s="47"/>
      <c r="J18" s="47"/>
      <c r="K18" s="47"/>
      <c r="L18" s="47"/>
      <c r="M18" s="31"/>
      <c r="N18" s="31"/>
    </row>
    <row r="19" spans="1:14" ht="14.25">
      <c r="A19" t="s">
        <v>548</v>
      </c>
      <c r="B19" s="110" t="s">
        <v>675</v>
      </c>
      <c r="C19" s="110"/>
      <c r="D19" s="110"/>
      <c r="E19" s="110"/>
      <c r="F19" s="110"/>
      <c r="G19" s="110"/>
      <c r="H19" s="110"/>
      <c r="I19" s="47"/>
      <c r="J19" s="47"/>
      <c r="K19" s="47"/>
      <c r="L19" s="47"/>
      <c r="M19" s="31"/>
      <c r="N19" s="31"/>
    </row>
    <row r="20" spans="1:14" ht="14.25">
      <c r="A20" t="s">
        <v>549</v>
      </c>
      <c r="B20" s="110" t="s">
        <v>676</v>
      </c>
      <c r="C20" s="110"/>
      <c r="D20" s="110"/>
      <c r="E20" s="110"/>
      <c r="F20" s="110"/>
      <c r="G20" s="110"/>
      <c r="H20" s="110"/>
      <c r="I20" s="47"/>
      <c r="J20" s="47"/>
      <c r="K20" s="47"/>
      <c r="L20" s="47"/>
      <c r="M20" s="31"/>
      <c r="N20" s="31"/>
    </row>
    <row r="21" spans="1:14" ht="14.25">
      <c r="A21" t="s">
        <v>550</v>
      </c>
      <c r="B21" s="110" t="s">
        <v>677</v>
      </c>
      <c r="C21" s="110"/>
      <c r="D21" s="110"/>
      <c r="E21" s="110"/>
      <c r="F21" s="110"/>
      <c r="G21" s="110"/>
      <c r="H21" s="110"/>
      <c r="I21" s="47"/>
      <c r="J21" s="47"/>
      <c r="K21" s="47"/>
      <c r="L21" s="47">
        <v>108267</v>
      </c>
      <c r="M21" s="31"/>
      <c r="N21" s="114">
        <v>9949000</v>
      </c>
    </row>
    <row r="22" spans="1:14" ht="14.25">
      <c r="A22" t="s">
        <v>551</v>
      </c>
      <c r="B22" s="115" t="s">
        <v>709</v>
      </c>
      <c r="C22" s="115"/>
      <c r="D22" s="115"/>
      <c r="E22" s="115"/>
      <c r="F22" s="115"/>
      <c r="G22" s="115"/>
      <c r="H22" s="115"/>
      <c r="I22" s="47">
        <v>44692668</v>
      </c>
      <c r="J22" s="47">
        <v>35492553</v>
      </c>
      <c r="K22" s="47">
        <v>6746000</v>
      </c>
      <c r="L22" s="47">
        <v>6746000</v>
      </c>
      <c r="M22" s="31"/>
      <c r="N22" s="31"/>
    </row>
    <row r="23" spans="1:14" ht="14.25">
      <c r="A23" t="s">
        <v>552</v>
      </c>
      <c r="B23" s="110" t="s">
        <v>678</v>
      </c>
      <c r="C23" s="110"/>
      <c r="D23" s="110"/>
      <c r="E23" s="110"/>
      <c r="F23" s="110"/>
      <c r="G23" s="110"/>
      <c r="H23" s="110"/>
      <c r="I23" s="47">
        <f>SUM(I22)</f>
        <v>44692668</v>
      </c>
      <c r="J23" s="47">
        <f>SUM(J22)</f>
        <v>35492553</v>
      </c>
      <c r="K23" s="47">
        <f>SUM(K22)</f>
        <v>6746000</v>
      </c>
      <c r="L23" s="47">
        <v>6854267</v>
      </c>
      <c r="M23" s="31"/>
      <c r="N23" s="114">
        <f>SUM(N17:N22)</f>
        <v>126352300</v>
      </c>
    </row>
  </sheetData>
  <sheetProtection/>
  <mergeCells count="21">
    <mergeCell ref="B23:H23"/>
    <mergeCell ref="B12:H12"/>
    <mergeCell ref="B18:H18"/>
    <mergeCell ref="B3:L3"/>
    <mergeCell ref="B4:H5"/>
    <mergeCell ref="I4:L4"/>
    <mergeCell ref="B21:H21"/>
    <mergeCell ref="B17:H17"/>
    <mergeCell ref="B7:H7"/>
    <mergeCell ref="B6:H6"/>
    <mergeCell ref="B8:H8"/>
    <mergeCell ref="B9:H9"/>
    <mergeCell ref="B10:H10"/>
    <mergeCell ref="B11:H11"/>
    <mergeCell ref="B20:H20"/>
    <mergeCell ref="B2:L2"/>
    <mergeCell ref="B19:H19"/>
    <mergeCell ref="B14:H14"/>
    <mergeCell ref="B15:H15"/>
    <mergeCell ref="B16:H16"/>
    <mergeCell ref="B13:H13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2"/>
  <sheetViews>
    <sheetView zoomScale="80" zoomScaleNormal="80" zoomScalePageLayoutView="0" workbookViewId="0" topLeftCell="A1">
      <selection activeCell="A1" sqref="A1:IV1"/>
    </sheetView>
  </sheetViews>
  <sheetFormatPr defaultColWidth="9.140625" defaultRowHeight="15"/>
  <cols>
    <col min="1" max="1" width="5.00390625" style="0" bestFit="1" customWidth="1"/>
    <col min="2" max="2" width="105.140625" style="0" customWidth="1"/>
    <col min="4" max="4" width="19.00390625" style="0" customWidth="1"/>
    <col min="5" max="5" width="20.140625" style="0" customWidth="1"/>
    <col min="6" max="6" width="15.140625" style="0" customWidth="1"/>
    <col min="7" max="7" width="17.8515625" style="0" customWidth="1"/>
  </cols>
  <sheetData>
    <row r="1" spans="2:7" ht="15">
      <c r="B1" s="44" t="s">
        <v>734</v>
      </c>
      <c r="C1" s="44"/>
      <c r="D1" s="53"/>
      <c r="E1" s="53"/>
      <c r="F1" s="53"/>
      <c r="G1" s="53"/>
    </row>
    <row r="2" spans="2:7" ht="24.75" customHeight="1">
      <c r="B2" s="54" t="s">
        <v>690</v>
      </c>
      <c r="C2" s="64"/>
      <c r="D2" s="64"/>
      <c r="E2" s="64"/>
      <c r="F2" s="64"/>
      <c r="G2" s="65"/>
    </row>
    <row r="3" spans="2:7" ht="21.75" customHeight="1">
      <c r="B3" s="58" t="s">
        <v>680</v>
      </c>
      <c r="C3" s="64"/>
      <c r="D3" s="64"/>
      <c r="E3" s="64"/>
      <c r="F3" s="64"/>
      <c r="G3" s="65"/>
    </row>
    <row r="4" spans="2:7" ht="15">
      <c r="B4" s="44" t="s">
        <v>692</v>
      </c>
      <c r="C4" s="44"/>
      <c r="D4" s="44"/>
      <c r="E4" s="44"/>
      <c r="F4" s="44"/>
      <c r="G4" s="44"/>
    </row>
    <row r="5" spans="2:7" ht="62.25">
      <c r="B5" s="35" t="s">
        <v>533</v>
      </c>
      <c r="C5" s="35" t="s">
        <v>534</v>
      </c>
      <c r="D5" s="34" t="s">
        <v>727</v>
      </c>
      <c r="E5" s="34" t="s">
        <v>728</v>
      </c>
      <c r="F5" s="34" t="s">
        <v>535</v>
      </c>
      <c r="G5" s="34" t="s">
        <v>713</v>
      </c>
    </row>
    <row r="6" spans="1:8" ht="15">
      <c r="A6" s="31" t="s">
        <v>536</v>
      </c>
      <c r="B6" s="77" t="s">
        <v>0</v>
      </c>
      <c r="C6" s="77" t="s">
        <v>1</v>
      </c>
      <c r="D6" s="40">
        <v>45982000</v>
      </c>
      <c r="E6" s="40"/>
      <c r="F6" s="40"/>
      <c r="G6" s="40">
        <v>46746401</v>
      </c>
      <c r="H6" t="s">
        <v>714</v>
      </c>
    </row>
    <row r="7" spans="1:7" ht="15">
      <c r="A7" s="31" t="s">
        <v>537</v>
      </c>
      <c r="B7" s="77" t="s">
        <v>2</v>
      </c>
      <c r="C7" s="78" t="s">
        <v>3</v>
      </c>
      <c r="D7" s="40">
        <v>3171000</v>
      </c>
      <c r="E7" s="40"/>
      <c r="F7" s="40"/>
      <c r="G7" s="40">
        <v>3190659</v>
      </c>
    </row>
    <row r="8" spans="1:7" ht="15">
      <c r="A8" s="31" t="s">
        <v>538</v>
      </c>
      <c r="B8" s="77" t="s">
        <v>4</v>
      </c>
      <c r="C8" s="78" t="s">
        <v>5</v>
      </c>
      <c r="D8" s="40"/>
      <c r="E8" s="40"/>
      <c r="F8" s="40"/>
      <c r="G8" s="40"/>
    </row>
    <row r="9" spans="1:8" ht="15">
      <c r="A9" s="31" t="s">
        <v>539</v>
      </c>
      <c r="B9" s="66" t="s">
        <v>6</v>
      </c>
      <c r="C9" s="78" t="s">
        <v>7</v>
      </c>
      <c r="D9" s="40">
        <v>100000</v>
      </c>
      <c r="E9" s="40"/>
      <c r="F9" s="40"/>
      <c r="G9" s="40">
        <v>761987</v>
      </c>
      <c r="H9" t="s">
        <v>714</v>
      </c>
    </row>
    <row r="10" spans="1:7" ht="15">
      <c r="A10" s="31" t="s">
        <v>540</v>
      </c>
      <c r="B10" s="66" t="s">
        <v>8</v>
      </c>
      <c r="C10" s="78" t="s">
        <v>9</v>
      </c>
      <c r="D10" s="40"/>
      <c r="E10" s="40"/>
      <c r="F10" s="40"/>
      <c r="G10" s="40"/>
    </row>
    <row r="11" spans="1:7" ht="15">
      <c r="A11" s="31" t="s">
        <v>541</v>
      </c>
      <c r="B11" s="66" t="s">
        <v>10</v>
      </c>
      <c r="C11" s="78" t="s">
        <v>11</v>
      </c>
      <c r="D11" s="40">
        <v>643000</v>
      </c>
      <c r="E11" s="40"/>
      <c r="F11" s="40"/>
      <c r="G11" s="40">
        <f>SUM(D11:F11)</f>
        <v>643000</v>
      </c>
    </row>
    <row r="12" spans="1:7" ht="15">
      <c r="A12" s="31" t="s">
        <v>542</v>
      </c>
      <c r="B12" s="66" t="s">
        <v>12</v>
      </c>
      <c r="C12" s="78" t="s">
        <v>13</v>
      </c>
      <c r="D12" s="40">
        <v>2332500</v>
      </c>
      <c r="E12" s="40"/>
      <c r="F12" s="40"/>
      <c r="G12" s="40">
        <f>SUM(D12:F12)</f>
        <v>2332500</v>
      </c>
    </row>
    <row r="13" spans="1:7" ht="15">
      <c r="A13" s="31" t="s">
        <v>543</v>
      </c>
      <c r="B13" s="66" t="s">
        <v>14</v>
      </c>
      <c r="C13" s="78" t="s">
        <v>15</v>
      </c>
      <c r="D13" s="40"/>
      <c r="E13" s="40"/>
      <c r="F13" s="40"/>
      <c r="G13" s="40"/>
    </row>
    <row r="14" spans="1:7" ht="15">
      <c r="A14" s="31" t="s">
        <v>544</v>
      </c>
      <c r="B14" s="69" t="s">
        <v>16</v>
      </c>
      <c r="C14" s="78" t="s">
        <v>17</v>
      </c>
      <c r="D14" s="40">
        <v>609000</v>
      </c>
      <c r="E14" s="40"/>
      <c r="F14" s="40"/>
      <c r="G14" s="40">
        <v>618660</v>
      </c>
    </row>
    <row r="15" spans="1:7" ht="15">
      <c r="A15" s="31" t="s">
        <v>545</v>
      </c>
      <c r="B15" s="69" t="s">
        <v>18</v>
      </c>
      <c r="C15" s="78" t="s">
        <v>19</v>
      </c>
      <c r="D15" s="40">
        <v>180000</v>
      </c>
      <c r="E15" s="40"/>
      <c r="F15" s="40"/>
      <c r="G15" s="40">
        <v>304925</v>
      </c>
    </row>
    <row r="16" spans="1:7" ht="15">
      <c r="A16" s="31" t="s">
        <v>546</v>
      </c>
      <c r="B16" s="69" t="s">
        <v>20</v>
      </c>
      <c r="C16" s="78" t="s">
        <v>21</v>
      </c>
      <c r="D16" s="40"/>
      <c r="E16" s="40"/>
      <c r="F16" s="40"/>
      <c r="G16" s="40"/>
    </row>
    <row r="17" spans="1:7" ht="15">
      <c r="A17" s="31" t="s">
        <v>547</v>
      </c>
      <c r="B17" s="69" t="s">
        <v>22</v>
      </c>
      <c r="C17" s="78" t="s">
        <v>23</v>
      </c>
      <c r="D17" s="40"/>
      <c r="E17" s="40"/>
      <c r="F17" s="40"/>
      <c r="G17" s="40"/>
    </row>
    <row r="18" spans="1:7" ht="15">
      <c r="A18" s="31" t="s">
        <v>548</v>
      </c>
      <c r="B18" s="69" t="s">
        <v>24</v>
      </c>
      <c r="C18" s="78" t="s">
        <v>25</v>
      </c>
      <c r="D18" s="40">
        <v>1499500</v>
      </c>
      <c r="E18" s="40"/>
      <c r="F18" s="40"/>
      <c r="G18" s="40">
        <f>SUM(D18:F18)</f>
        <v>1499500</v>
      </c>
    </row>
    <row r="19" spans="1:7" ht="15">
      <c r="A19" s="31" t="s">
        <v>549</v>
      </c>
      <c r="B19" s="79" t="s">
        <v>26</v>
      </c>
      <c r="C19" s="80" t="s">
        <v>27</v>
      </c>
      <c r="D19" s="41">
        <f>SUM(D6:D18)</f>
        <v>54517000</v>
      </c>
      <c r="E19" s="41"/>
      <c r="F19" s="41"/>
      <c r="G19" s="41">
        <f>SUM(G6:G18)</f>
        <v>56097632</v>
      </c>
    </row>
    <row r="20" spans="1:7" ht="15">
      <c r="A20" s="31" t="s">
        <v>550</v>
      </c>
      <c r="B20" s="69" t="s">
        <v>28</v>
      </c>
      <c r="C20" s="78" t="s">
        <v>29</v>
      </c>
      <c r="D20" s="40">
        <v>6863000</v>
      </c>
      <c r="E20" s="40"/>
      <c r="F20" s="40"/>
      <c r="G20" s="40">
        <v>10308281</v>
      </c>
    </row>
    <row r="21" spans="1:8" ht="15">
      <c r="A21" s="31" t="s">
        <v>551</v>
      </c>
      <c r="B21" s="69" t="s">
        <v>30</v>
      </c>
      <c r="C21" s="78" t="s">
        <v>31</v>
      </c>
      <c r="D21" s="40">
        <v>860000</v>
      </c>
      <c r="E21" s="40"/>
      <c r="F21" s="40"/>
      <c r="G21" s="40">
        <v>1682514</v>
      </c>
      <c r="H21" t="s">
        <v>714</v>
      </c>
    </row>
    <row r="22" spans="1:7" ht="15">
      <c r="A22" s="31" t="s">
        <v>552</v>
      </c>
      <c r="B22" s="67" t="s">
        <v>32</v>
      </c>
      <c r="C22" s="78" t="s">
        <v>33</v>
      </c>
      <c r="D22" s="40">
        <v>420000</v>
      </c>
      <c r="E22" s="40"/>
      <c r="F22" s="40"/>
      <c r="G22" s="40">
        <f>SUM(D22:F22)</f>
        <v>420000</v>
      </c>
    </row>
    <row r="23" spans="1:7" ht="15">
      <c r="A23" s="31" t="s">
        <v>553</v>
      </c>
      <c r="B23" s="70" t="s">
        <v>34</v>
      </c>
      <c r="C23" s="80" t="s">
        <v>35</v>
      </c>
      <c r="D23" s="40">
        <f>SUM(D20:D22)</f>
        <v>8143000</v>
      </c>
      <c r="E23" s="40"/>
      <c r="F23" s="40"/>
      <c r="G23" s="40">
        <f>SUM(G20:G22)</f>
        <v>12410795</v>
      </c>
    </row>
    <row r="24" spans="1:7" ht="15">
      <c r="A24" s="31" t="s">
        <v>554</v>
      </c>
      <c r="B24" s="79" t="s">
        <v>36</v>
      </c>
      <c r="C24" s="80" t="s">
        <v>37</v>
      </c>
      <c r="D24" s="41">
        <v>62660000</v>
      </c>
      <c r="E24" s="41">
        <f>SUM(E19:E23)</f>
        <v>0</v>
      </c>
      <c r="F24" s="41"/>
      <c r="G24" s="41">
        <v>68508427</v>
      </c>
    </row>
    <row r="25" spans="1:7" ht="15">
      <c r="A25" s="31" t="s">
        <v>555</v>
      </c>
      <c r="B25" s="70" t="s">
        <v>38</v>
      </c>
      <c r="C25" s="80" t="s">
        <v>39</v>
      </c>
      <c r="D25" s="41">
        <v>11671000</v>
      </c>
      <c r="E25" s="41"/>
      <c r="F25" s="41"/>
      <c r="G25" s="41">
        <v>12140971</v>
      </c>
    </row>
    <row r="26" spans="1:8" ht="15">
      <c r="A26" s="31" t="s">
        <v>556</v>
      </c>
      <c r="B26" s="69" t="s">
        <v>40</v>
      </c>
      <c r="C26" s="78" t="s">
        <v>41</v>
      </c>
      <c r="D26" s="40">
        <v>380000</v>
      </c>
      <c r="E26" s="40"/>
      <c r="F26" s="40"/>
      <c r="G26" s="40">
        <v>498282</v>
      </c>
      <c r="H26" t="s">
        <v>714</v>
      </c>
    </row>
    <row r="27" spans="1:8" ht="15">
      <c r="A27" s="31" t="s">
        <v>557</v>
      </c>
      <c r="B27" s="69" t="s">
        <v>42</v>
      </c>
      <c r="C27" s="78" t="s">
        <v>43</v>
      </c>
      <c r="D27" s="40">
        <v>11931000</v>
      </c>
      <c r="E27" s="40"/>
      <c r="F27" s="40"/>
      <c r="G27" s="40">
        <v>13220506</v>
      </c>
      <c r="H27" t="s">
        <v>714</v>
      </c>
    </row>
    <row r="28" spans="1:7" ht="15">
      <c r="A28" s="31" t="s">
        <v>558</v>
      </c>
      <c r="B28" s="69" t="s">
        <v>44</v>
      </c>
      <c r="C28" s="78" t="s">
        <v>45</v>
      </c>
      <c r="D28" s="40"/>
      <c r="E28" s="40"/>
      <c r="F28" s="40"/>
      <c r="G28" s="40"/>
    </row>
    <row r="29" spans="1:7" ht="15">
      <c r="A29" s="31" t="s">
        <v>559</v>
      </c>
      <c r="B29" s="70" t="s">
        <v>46</v>
      </c>
      <c r="C29" s="80" t="s">
        <v>47</v>
      </c>
      <c r="D29" s="41">
        <f>SUM(D26:D28)</f>
        <v>12311000</v>
      </c>
      <c r="E29" s="41">
        <f>SUM(E26:E28)</f>
        <v>0</v>
      </c>
      <c r="F29" s="41"/>
      <c r="G29" s="41">
        <v>13718788</v>
      </c>
    </row>
    <row r="30" spans="1:7" ht="15">
      <c r="A30" s="31" t="s">
        <v>560</v>
      </c>
      <c r="B30" s="69" t="s">
        <v>48</v>
      </c>
      <c r="C30" s="78" t="s">
        <v>49</v>
      </c>
      <c r="D30" s="40">
        <v>500000</v>
      </c>
      <c r="E30" s="40"/>
      <c r="F30" s="40"/>
      <c r="G30" s="40">
        <f>SUM(D30:F30)</f>
        <v>500000</v>
      </c>
    </row>
    <row r="31" spans="1:7" ht="14.25">
      <c r="A31" s="31" t="s">
        <v>561</v>
      </c>
      <c r="B31" s="69" t="s">
        <v>50</v>
      </c>
      <c r="C31" s="78" t="s">
        <v>51</v>
      </c>
      <c r="D31" s="40">
        <v>185000</v>
      </c>
      <c r="E31" s="40"/>
      <c r="F31" s="40"/>
      <c r="G31" s="40">
        <v>203279</v>
      </c>
    </row>
    <row r="32" spans="1:7" ht="15" customHeight="1">
      <c r="A32" s="31" t="s">
        <v>562</v>
      </c>
      <c r="B32" s="70" t="s">
        <v>52</v>
      </c>
      <c r="C32" s="80" t="s">
        <v>53</v>
      </c>
      <c r="D32" s="41">
        <f>SUM(D30:D31)</f>
        <v>685000</v>
      </c>
      <c r="E32" s="41">
        <f>SUM(E30:E31)</f>
        <v>0</v>
      </c>
      <c r="F32" s="41"/>
      <c r="G32" s="41">
        <f>SUM(G30:G31)</f>
        <v>703279</v>
      </c>
    </row>
    <row r="33" spans="1:8" ht="15">
      <c r="A33" s="31" t="s">
        <v>563</v>
      </c>
      <c r="B33" s="69" t="s">
        <v>54</v>
      </c>
      <c r="C33" s="78" t="s">
        <v>55</v>
      </c>
      <c r="D33" s="46">
        <v>3910000</v>
      </c>
      <c r="E33" s="40"/>
      <c r="F33" s="40"/>
      <c r="G33" s="40">
        <v>4732397</v>
      </c>
      <c r="H33" t="s">
        <v>714</v>
      </c>
    </row>
    <row r="34" spans="1:8" ht="15">
      <c r="A34" s="31" t="s">
        <v>564</v>
      </c>
      <c r="B34" s="69" t="s">
        <v>56</v>
      </c>
      <c r="C34" s="78" t="s">
        <v>57</v>
      </c>
      <c r="D34" s="40"/>
      <c r="E34" s="40"/>
      <c r="F34" s="40"/>
      <c r="G34" s="40">
        <v>118945</v>
      </c>
      <c r="H34" t="s">
        <v>714</v>
      </c>
    </row>
    <row r="35" spans="1:7" ht="15">
      <c r="A35" s="31" t="s">
        <v>565</v>
      </c>
      <c r="B35" s="69" t="s">
        <v>58</v>
      </c>
      <c r="C35" s="78" t="s">
        <v>59</v>
      </c>
      <c r="D35" s="40"/>
      <c r="E35" s="40"/>
      <c r="F35" s="40"/>
      <c r="G35" s="40"/>
    </row>
    <row r="36" spans="1:7" ht="15">
      <c r="A36" s="31" t="s">
        <v>566</v>
      </c>
      <c r="B36" s="69" t="s">
        <v>60</v>
      </c>
      <c r="C36" s="78" t="s">
        <v>61</v>
      </c>
      <c r="D36" s="40">
        <v>4219000</v>
      </c>
      <c r="E36" s="40"/>
      <c r="F36" s="40"/>
      <c r="G36" s="40">
        <v>4191774</v>
      </c>
    </row>
    <row r="37" spans="1:7" ht="15">
      <c r="A37" s="31" t="s">
        <v>567</v>
      </c>
      <c r="B37" s="21" t="s">
        <v>62</v>
      </c>
      <c r="C37" s="78" t="s">
        <v>63</v>
      </c>
      <c r="D37" s="40"/>
      <c r="E37" s="40"/>
      <c r="F37" s="40"/>
      <c r="G37" s="40"/>
    </row>
    <row r="38" spans="1:8" ht="15">
      <c r="A38" s="31" t="s">
        <v>568</v>
      </c>
      <c r="B38" s="67" t="s">
        <v>64</v>
      </c>
      <c r="C38" s="78" t="s">
        <v>65</v>
      </c>
      <c r="D38" s="40">
        <v>6306000</v>
      </c>
      <c r="E38" s="40"/>
      <c r="F38" s="40"/>
      <c r="G38" s="40">
        <v>10548580</v>
      </c>
      <c r="H38" t="s">
        <v>714</v>
      </c>
    </row>
    <row r="39" spans="1:8" ht="15">
      <c r="A39" s="31" t="s">
        <v>569</v>
      </c>
      <c r="B39" s="69" t="s">
        <v>66</v>
      </c>
      <c r="C39" s="78" t="s">
        <v>67</v>
      </c>
      <c r="D39" s="40">
        <v>8239000</v>
      </c>
      <c r="E39" s="40"/>
      <c r="F39" s="40"/>
      <c r="G39" s="40">
        <v>11539620</v>
      </c>
      <c r="H39" t="s">
        <v>714</v>
      </c>
    </row>
    <row r="40" spans="1:7" ht="15">
      <c r="A40" s="31" t="s">
        <v>570</v>
      </c>
      <c r="B40" s="70" t="s">
        <v>68</v>
      </c>
      <c r="C40" s="80" t="s">
        <v>69</v>
      </c>
      <c r="D40" s="41">
        <f>SUM(D33:D39)</f>
        <v>22674000</v>
      </c>
      <c r="E40" s="41"/>
      <c r="F40" s="41"/>
      <c r="G40" s="41">
        <f>SUM(G33:G39)</f>
        <v>31131316</v>
      </c>
    </row>
    <row r="41" spans="1:7" ht="15">
      <c r="A41" s="31" t="s">
        <v>571</v>
      </c>
      <c r="B41" s="69" t="s">
        <v>70</v>
      </c>
      <c r="C41" s="78" t="s">
        <v>71</v>
      </c>
      <c r="D41" s="40">
        <v>30000</v>
      </c>
      <c r="E41" s="40"/>
      <c r="F41" s="40"/>
      <c r="G41" s="40">
        <v>43130</v>
      </c>
    </row>
    <row r="42" spans="1:7" ht="15">
      <c r="A42" s="31" t="s">
        <v>572</v>
      </c>
      <c r="B42" s="69" t="s">
        <v>72</v>
      </c>
      <c r="C42" s="78" t="s">
        <v>73</v>
      </c>
      <c r="D42" s="40"/>
      <c r="E42" s="40"/>
      <c r="F42" s="40"/>
      <c r="G42" s="40"/>
    </row>
    <row r="43" spans="1:7" ht="15">
      <c r="A43" s="31" t="s">
        <v>573</v>
      </c>
      <c r="B43" s="70" t="s">
        <v>74</v>
      </c>
      <c r="C43" s="80" t="s">
        <v>75</v>
      </c>
      <c r="D43" s="41">
        <f>SUM(D41:D42)</f>
        <v>30000</v>
      </c>
      <c r="E43" s="41">
        <f>SUM(E41:E42)</f>
        <v>0</v>
      </c>
      <c r="F43" s="41"/>
      <c r="G43" s="41">
        <v>43130</v>
      </c>
    </row>
    <row r="44" spans="1:7" ht="15">
      <c r="A44" s="31" t="s">
        <v>574</v>
      </c>
      <c r="B44" s="69" t="s">
        <v>76</v>
      </c>
      <c r="C44" s="78" t="s">
        <v>77</v>
      </c>
      <c r="D44" s="40">
        <v>8465000</v>
      </c>
      <c r="E44" s="40"/>
      <c r="F44" s="40"/>
      <c r="G44" s="40">
        <v>8366514</v>
      </c>
    </row>
    <row r="45" spans="1:8" ht="15">
      <c r="A45" s="31" t="s">
        <v>575</v>
      </c>
      <c r="B45" s="69" t="s">
        <v>78</v>
      </c>
      <c r="C45" s="78" t="s">
        <v>79</v>
      </c>
      <c r="D45" s="40"/>
      <c r="E45" s="40"/>
      <c r="F45" s="40"/>
      <c r="G45" s="40">
        <v>28001000</v>
      </c>
      <c r="H45" t="s">
        <v>714</v>
      </c>
    </row>
    <row r="46" spans="1:7" ht="15">
      <c r="A46" s="31" t="s">
        <v>576</v>
      </c>
      <c r="B46" s="69" t="s">
        <v>80</v>
      </c>
      <c r="C46" s="78" t="s">
        <v>81</v>
      </c>
      <c r="D46" s="40"/>
      <c r="E46" s="40"/>
      <c r="F46" s="40"/>
      <c r="G46" s="40"/>
    </row>
    <row r="47" spans="1:7" ht="15">
      <c r="A47" s="31" t="s">
        <v>577</v>
      </c>
      <c r="B47" s="69" t="s">
        <v>82</v>
      </c>
      <c r="C47" s="78" t="s">
        <v>83</v>
      </c>
      <c r="D47" s="40"/>
      <c r="E47" s="40"/>
      <c r="F47" s="40"/>
      <c r="G47" s="40"/>
    </row>
    <row r="48" spans="1:8" ht="15">
      <c r="A48" s="31" t="s">
        <v>578</v>
      </c>
      <c r="B48" s="69" t="s">
        <v>84</v>
      </c>
      <c r="C48" s="78" t="s">
        <v>85</v>
      </c>
      <c r="D48" s="40">
        <v>100000</v>
      </c>
      <c r="E48" s="40"/>
      <c r="F48" s="40"/>
      <c r="G48" s="40">
        <v>1172475</v>
      </c>
      <c r="H48" t="s">
        <v>714</v>
      </c>
    </row>
    <row r="49" spans="1:7" ht="15">
      <c r="A49" s="31" t="s">
        <v>579</v>
      </c>
      <c r="B49" s="70" t="s">
        <v>86</v>
      </c>
      <c r="C49" s="80" t="s">
        <v>87</v>
      </c>
      <c r="D49" s="41">
        <f>SUM(D44:D48)</f>
        <v>8565000</v>
      </c>
      <c r="E49" s="41">
        <f>SUM(E44:E48)</f>
        <v>0</v>
      </c>
      <c r="F49" s="41"/>
      <c r="G49" s="41">
        <f>SUM(G44:G48)</f>
        <v>37539989</v>
      </c>
    </row>
    <row r="50" spans="1:7" ht="15">
      <c r="A50" s="31" t="s">
        <v>580</v>
      </c>
      <c r="B50" s="70" t="s">
        <v>88</v>
      </c>
      <c r="C50" s="80" t="s">
        <v>89</v>
      </c>
      <c r="D50" s="41">
        <v>44265000</v>
      </c>
      <c r="E50" s="41"/>
      <c r="F50" s="41"/>
      <c r="G50" s="41">
        <v>83136502</v>
      </c>
    </row>
    <row r="51" spans="1:7" ht="15">
      <c r="A51" s="31" t="s">
        <v>581</v>
      </c>
      <c r="B51" s="72" t="s">
        <v>90</v>
      </c>
      <c r="C51" s="78" t="s">
        <v>91</v>
      </c>
      <c r="D51" s="40"/>
      <c r="E51" s="40"/>
      <c r="F51" s="40"/>
      <c r="G51" s="40"/>
    </row>
    <row r="52" spans="1:7" ht="15">
      <c r="A52" s="31" t="s">
        <v>582</v>
      </c>
      <c r="B52" s="72" t="s">
        <v>92</v>
      </c>
      <c r="C52" s="78" t="s">
        <v>93</v>
      </c>
      <c r="D52" s="40"/>
      <c r="E52" s="40"/>
      <c r="F52" s="40"/>
      <c r="G52" s="40">
        <v>118000</v>
      </c>
    </row>
    <row r="53" spans="1:7" ht="15">
      <c r="A53" s="31" t="s">
        <v>583</v>
      </c>
      <c r="B53" s="22" t="s">
        <v>94</v>
      </c>
      <c r="C53" s="78" t="s">
        <v>95</v>
      </c>
      <c r="D53" s="40"/>
      <c r="E53" s="40"/>
      <c r="F53" s="40"/>
      <c r="G53" s="40"/>
    </row>
    <row r="54" spans="1:7" ht="15">
      <c r="A54" s="31" t="s">
        <v>584</v>
      </c>
      <c r="B54" s="22" t="s">
        <v>96</v>
      </c>
      <c r="C54" s="78" t="s">
        <v>97</v>
      </c>
      <c r="D54" s="40"/>
      <c r="E54" s="40"/>
      <c r="F54" s="40"/>
      <c r="G54" s="40"/>
    </row>
    <row r="55" spans="1:7" ht="15">
      <c r="A55" s="31" t="s">
        <v>585</v>
      </c>
      <c r="B55" s="22" t="s">
        <v>98</v>
      </c>
      <c r="C55" s="78" t="s">
        <v>99</v>
      </c>
      <c r="D55" s="40"/>
      <c r="E55" s="40"/>
      <c r="F55" s="40"/>
      <c r="G55" s="40"/>
    </row>
    <row r="56" spans="1:7" ht="15">
      <c r="A56" s="31" t="s">
        <v>586</v>
      </c>
      <c r="B56" s="72" t="s">
        <v>100</v>
      </c>
      <c r="C56" s="78" t="s">
        <v>101</v>
      </c>
      <c r="D56" s="40"/>
      <c r="E56" s="40"/>
      <c r="F56" s="40"/>
      <c r="G56" s="40"/>
    </row>
    <row r="57" spans="1:8" ht="15">
      <c r="A57" s="31" t="s">
        <v>587</v>
      </c>
      <c r="B57" s="72" t="s">
        <v>102</v>
      </c>
      <c r="C57" s="78" t="s">
        <v>103</v>
      </c>
      <c r="D57" s="40"/>
      <c r="E57" s="40"/>
      <c r="F57" s="40"/>
      <c r="G57" s="40">
        <v>1050000</v>
      </c>
      <c r="H57" t="s">
        <v>714</v>
      </c>
    </row>
    <row r="58" spans="1:7" ht="15">
      <c r="A58" s="31" t="s">
        <v>588</v>
      </c>
      <c r="B58" s="72" t="s">
        <v>104</v>
      </c>
      <c r="C58" s="78" t="s">
        <v>105</v>
      </c>
      <c r="D58" s="40">
        <v>4500000</v>
      </c>
      <c r="E58" s="40"/>
      <c r="F58" s="40"/>
      <c r="G58" s="40">
        <f>SUM(D58:F58)</f>
        <v>4500000</v>
      </c>
    </row>
    <row r="59" spans="1:7" ht="15">
      <c r="A59" s="31" t="s">
        <v>589</v>
      </c>
      <c r="B59" s="73" t="s">
        <v>106</v>
      </c>
      <c r="C59" s="80" t="s">
        <v>107</v>
      </c>
      <c r="D59" s="41">
        <f>SUM(D58)</f>
        <v>4500000</v>
      </c>
      <c r="E59" s="41"/>
      <c r="F59" s="41"/>
      <c r="G59" s="41">
        <f>SUM(G52:G58)</f>
        <v>5668000</v>
      </c>
    </row>
    <row r="60" spans="1:7" ht="15">
      <c r="A60" s="31" t="s">
        <v>590</v>
      </c>
      <c r="B60" s="81" t="s">
        <v>108</v>
      </c>
      <c r="C60" s="78" t="s">
        <v>109</v>
      </c>
      <c r="D60" s="40"/>
      <c r="E60" s="40"/>
      <c r="F60" s="40"/>
      <c r="G60" s="40"/>
    </row>
    <row r="61" spans="1:8" ht="15">
      <c r="A61" s="31" t="s">
        <v>591</v>
      </c>
      <c r="B61" s="81" t="s">
        <v>110</v>
      </c>
      <c r="C61" s="78" t="s">
        <v>111</v>
      </c>
      <c r="D61" s="40"/>
      <c r="E61" s="40"/>
      <c r="F61" s="40"/>
      <c r="G61" s="40">
        <v>2397072</v>
      </c>
      <c r="H61" t="s">
        <v>714</v>
      </c>
    </row>
    <row r="62" spans="1:7" ht="15">
      <c r="A62" s="31" t="s">
        <v>592</v>
      </c>
      <c r="B62" s="81" t="s">
        <v>112</v>
      </c>
      <c r="C62" s="78" t="s">
        <v>113</v>
      </c>
      <c r="D62" s="40"/>
      <c r="E62" s="40"/>
      <c r="F62" s="40"/>
      <c r="G62" s="40"/>
    </row>
    <row r="63" spans="1:7" ht="15">
      <c r="A63" s="31" t="s">
        <v>593</v>
      </c>
      <c r="B63" s="81" t="s">
        <v>114</v>
      </c>
      <c r="C63" s="78" t="s">
        <v>115</v>
      </c>
      <c r="D63" s="40"/>
      <c r="E63" s="40"/>
      <c r="F63" s="40"/>
      <c r="G63" s="40"/>
    </row>
    <row r="64" spans="1:7" ht="15">
      <c r="A64" s="31" t="s">
        <v>594</v>
      </c>
      <c r="B64" s="81" t="s">
        <v>116</v>
      </c>
      <c r="C64" s="78" t="s">
        <v>117</v>
      </c>
      <c r="D64" s="40"/>
      <c r="E64" s="40"/>
      <c r="F64" s="40"/>
      <c r="G64" s="40"/>
    </row>
    <row r="65" spans="1:8" ht="15">
      <c r="A65" s="31" t="s">
        <v>595</v>
      </c>
      <c r="B65" s="81" t="s">
        <v>118</v>
      </c>
      <c r="C65" s="78" t="s">
        <v>119</v>
      </c>
      <c r="D65" s="40">
        <v>6312000</v>
      </c>
      <c r="E65" s="40"/>
      <c r="F65" s="40"/>
      <c r="G65" s="40">
        <v>8193428</v>
      </c>
      <c r="H65" t="s">
        <v>714</v>
      </c>
    </row>
    <row r="66" spans="1:7" ht="15">
      <c r="A66" s="31" t="s">
        <v>596</v>
      </c>
      <c r="B66" s="81" t="s">
        <v>120</v>
      </c>
      <c r="C66" s="78" t="s">
        <v>121</v>
      </c>
      <c r="D66" s="40"/>
      <c r="E66" s="40"/>
      <c r="F66" s="40"/>
      <c r="G66" s="40"/>
    </row>
    <row r="67" spans="1:7" ht="15">
      <c r="A67" s="31" t="s">
        <v>597</v>
      </c>
      <c r="B67" s="81" t="s">
        <v>122</v>
      </c>
      <c r="C67" s="78" t="s">
        <v>123</v>
      </c>
      <c r="D67" s="40"/>
      <c r="E67" s="40"/>
      <c r="F67" s="40"/>
      <c r="G67" s="40"/>
    </row>
    <row r="68" spans="1:7" ht="15">
      <c r="A68" s="31" t="s">
        <v>598</v>
      </c>
      <c r="B68" s="81" t="s">
        <v>124</v>
      </c>
      <c r="C68" s="78" t="s">
        <v>125</v>
      </c>
      <c r="D68" s="40"/>
      <c r="E68" s="40"/>
      <c r="F68" s="40"/>
      <c r="G68" s="40"/>
    </row>
    <row r="69" spans="1:7" ht="15">
      <c r="A69" s="31" t="s">
        <v>599</v>
      </c>
      <c r="B69" s="82" t="s">
        <v>126</v>
      </c>
      <c r="C69" s="78" t="s">
        <v>127</v>
      </c>
      <c r="D69" s="40"/>
      <c r="E69" s="40"/>
      <c r="F69" s="40"/>
      <c r="G69" s="40"/>
    </row>
    <row r="70" spans="1:7" ht="15">
      <c r="A70" s="31" t="s">
        <v>600</v>
      </c>
      <c r="B70" s="81" t="s">
        <v>128</v>
      </c>
      <c r="C70" s="78" t="s">
        <v>131</v>
      </c>
      <c r="D70" s="40"/>
      <c r="E70" s="40">
        <v>250000</v>
      </c>
      <c r="F70" s="40"/>
      <c r="G70" s="40">
        <f>SUM(D70:F70)</f>
        <v>250000</v>
      </c>
    </row>
    <row r="71" spans="1:8" ht="15">
      <c r="A71" s="31" t="s">
        <v>601</v>
      </c>
      <c r="B71" s="82" t="s">
        <v>130</v>
      </c>
      <c r="C71" s="78" t="s">
        <v>527</v>
      </c>
      <c r="D71" s="39">
        <v>1194256</v>
      </c>
      <c r="E71" s="40"/>
      <c r="F71" s="40"/>
      <c r="G71" s="40">
        <v>19629871</v>
      </c>
      <c r="H71" t="s">
        <v>714</v>
      </c>
    </row>
    <row r="72" spans="1:8" ht="15">
      <c r="A72" s="31" t="s">
        <v>602</v>
      </c>
      <c r="B72" s="82" t="s">
        <v>132</v>
      </c>
      <c r="C72" s="78" t="s">
        <v>527</v>
      </c>
      <c r="D72" s="40">
        <v>9746000</v>
      </c>
      <c r="E72" s="40"/>
      <c r="F72" s="40"/>
      <c r="G72" s="40">
        <v>3000000</v>
      </c>
      <c r="H72" t="s">
        <v>714</v>
      </c>
    </row>
    <row r="73" spans="1:7" ht="15">
      <c r="A73" s="31" t="s">
        <v>603</v>
      </c>
      <c r="B73" s="73" t="s">
        <v>133</v>
      </c>
      <c r="C73" s="80" t="s">
        <v>134</v>
      </c>
      <c r="D73" s="41">
        <f>SUM(D65:D72)</f>
        <v>17252256</v>
      </c>
      <c r="E73" s="41">
        <f>SUM(E70:E72)</f>
        <v>250000</v>
      </c>
      <c r="F73" s="41"/>
      <c r="G73" s="41">
        <f>SUM(G60:G72)</f>
        <v>33470371</v>
      </c>
    </row>
    <row r="74" spans="1:8" ht="15.75">
      <c r="A74" s="31" t="s">
        <v>604</v>
      </c>
      <c r="B74" s="10" t="s">
        <v>135</v>
      </c>
      <c r="C74" s="80"/>
      <c r="D74" s="41">
        <v>140348256</v>
      </c>
      <c r="E74" s="41">
        <v>250000</v>
      </c>
      <c r="F74" s="41"/>
      <c r="G74" s="41">
        <v>202924271</v>
      </c>
      <c r="H74" s="48"/>
    </row>
    <row r="75" spans="1:7" ht="15">
      <c r="A75" s="31" t="s">
        <v>605</v>
      </c>
      <c r="B75" s="83" t="s">
        <v>136</v>
      </c>
      <c r="C75" s="78" t="s">
        <v>137</v>
      </c>
      <c r="D75" s="40"/>
      <c r="E75" s="40"/>
      <c r="F75" s="40"/>
      <c r="G75" s="40"/>
    </row>
    <row r="76" spans="1:7" ht="15">
      <c r="A76" s="31" t="s">
        <v>606</v>
      </c>
      <c r="B76" s="83" t="s">
        <v>138</v>
      </c>
      <c r="C76" s="78" t="s">
        <v>139</v>
      </c>
      <c r="D76" s="40"/>
      <c r="E76" s="40"/>
      <c r="F76" s="40"/>
      <c r="G76" s="40">
        <v>99490000</v>
      </c>
    </row>
    <row r="77" spans="1:8" ht="15">
      <c r="A77" s="31" t="s">
        <v>607</v>
      </c>
      <c r="B77" s="83" t="s">
        <v>140</v>
      </c>
      <c r="C77" s="78" t="s">
        <v>141</v>
      </c>
      <c r="D77" s="40"/>
      <c r="E77" s="40"/>
      <c r="F77" s="40"/>
      <c r="G77" s="40">
        <v>366764</v>
      </c>
      <c r="H77" t="s">
        <v>714</v>
      </c>
    </row>
    <row r="78" spans="1:8" ht="15">
      <c r="A78" s="31" t="s">
        <v>608</v>
      </c>
      <c r="B78" s="83" t="s">
        <v>142</v>
      </c>
      <c r="C78" s="78" t="s">
        <v>143</v>
      </c>
      <c r="D78" s="40"/>
      <c r="E78" s="40">
        <v>2044070</v>
      </c>
      <c r="F78" s="40"/>
      <c r="G78" s="40">
        <v>2044070</v>
      </c>
      <c r="H78" t="s">
        <v>714</v>
      </c>
    </row>
    <row r="79" spans="1:7" ht="15">
      <c r="A79" s="31" t="s">
        <v>609</v>
      </c>
      <c r="B79" s="67" t="s">
        <v>144</v>
      </c>
      <c r="C79" s="78" t="s">
        <v>145</v>
      </c>
      <c r="D79" s="40"/>
      <c r="E79" s="40"/>
      <c r="F79" s="40"/>
      <c r="G79" s="40"/>
    </row>
    <row r="80" spans="1:7" ht="15">
      <c r="A80" s="31" t="s">
        <v>610</v>
      </c>
      <c r="B80" s="67" t="s">
        <v>146</v>
      </c>
      <c r="C80" s="78" t="s">
        <v>147</v>
      </c>
      <c r="D80" s="40"/>
      <c r="E80" s="40"/>
      <c r="F80" s="40"/>
      <c r="G80" s="40"/>
    </row>
    <row r="81" spans="1:8" ht="15">
      <c r="A81" s="31" t="s">
        <v>611</v>
      </c>
      <c r="B81" s="67" t="s">
        <v>148</v>
      </c>
      <c r="C81" s="78" t="s">
        <v>149</v>
      </c>
      <c r="D81" s="40"/>
      <c r="E81" s="40">
        <v>650923</v>
      </c>
      <c r="F81" s="40"/>
      <c r="G81" s="40">
        <v>650923</v>
      </c>
      <c r="H81" t="s">
        <v>714</v>
      </c>
    </row>
    <row r="82" spans="1:7" ht="15">
      <c r="A82" s="31" t="s">
        <v>612</v>
      </c>
      <c r="B82" s="71" t="s">
        <v>150</v>
      </c>
      <c r="C82" s="80" t="s">
        <v>151</v>
      </c>
      <c r="D82" s="41">
        <f>SUM(D78:D81)</f>
        <v>0</v>
      </c>
      <c r="E82" s="41">
        <f>SUM(E78:E81)</f>
        <v>2694993</v>
      </c>
      <c r="F82" s="41"/>
      <c r="G82" s="41">
        <f>SUM(G76:G81)</f>
        <v>102551757</v>
      </c>
    </row>
    <row r="83" spans="1:7" ht="15">
      <c r="A83" s="31" t="s">
        <v>613</v>
      </c>
      <c r="B83" s="72" t="s">
        <v>152</v>
      </c>
      <c r="C83" s="78" t="s">
        <v>153</v>
      </c>
      <c r="D83" s="40"/>
      <c r="E83" s="40">
        <v>48727709</v>
      </c>
      <c r="F83" s="40"/>
      <c r="G83" s="40">
        <v>48727709</v>
      </c>
    </row>
    <row r="84" spans="1:7" ht="15">
      <c r="A84" s="31" t="s">
        <v>614</v>
      </c>
      <c r="B84" s="72" t="s">
        <v>154</v>
      </c>
      <c r="C84" s="78" t="s">
        <v>155</v>
      </c>
      <c r="D84" s="40"/>
      <c r="E84" s="40"/>
      <c r="F84" s="40"/>
      <c r="G84" s="40"/>
    </row>
    <row r="85" spans="1:7" ht="15">
      <c r="A85" s="31" t="s">
        <v>615</v>
      </c>
      <c r="B85" s="72" t="s">
        <v>156</v>
      </c>
      <c r="C85" s="78" t="s">
        <v>157</v>
      </c>
      <c r="D85" s="40"/>
      <c r="E85" s="40"/>
      <c r="F85" s="40"/>
      <c r="G85" s="40"/>
    </row>
    <row r="86" spans="1:7" ht="15">
      <c r="A86" s="31" t="s">
        <v>616</v>
      </c>
      <c r="B86" s="72" t="s">
        <v>158</v>
      </c>
      <c r="C86" s="78" t="s">
        <v>159</v>
      </c>
      <c r="D86" s="40"/>
      <c r="E86" s="40">
        <v>13156491</v>
      </c>
      <c r="F86" s="40"/>
      <c r="G86" s="40">
        <v>13156491</v>
      </c>
    </row>
    <row r="87" spans="1:7" ht="15">
      <c r="A87" s="31" t="s">
        <v>617</v>
      </c>
      <c r="B87" s="73" t="s">
        <v>160</v>
      </c>
      <c r="C87" s="80" t="s">
        <v>161</v>
      </c>
      <c r="D87" s="41">
        <f>SUM(D83:D86)</f>
        <v>0</v>
      </c>
      <c r="E87" s="41">
        <v>61884200</v>
      </c>
      <c r="F87" s="41"/>
      <c r="G87" s="41">
        <f>SUM(G83:G86)</f>
        <v>61884200</v>
      </c>
    </row>
    <row r="88" spans="1:7" ht="15">
      <c r="A88" s="31" t="s">
        <v>618</v>
      </c>
      <c r="B88" s="72" t="s">
        <v>162</v>
      </c>
      <c r="C88" s="78" t="s">
        <v>163</v>
      </c>
      <c r="D88" s="40"/>
      <c r="E88" s="40"/>
      <c r="F88" s="40"/>
      <c r="G88" s="40"/>
    </row>
    <row r="89" spans="1:7" ht="15">
      <c r="A89" s="31" t="s">
        <v>619</v>
      </c>
      <c r="B89" s="72" t="s">
        <v>164</v>
      </c>
      <c r="C89" s="78" t="s">
        <v>165</v>
      </c>
      <c r="D89" s="40"/>
      <c r="E89" s="40"/>
      <c r="F89" s="40"/>
      <c r="G89" s="40"/>
    </row>
    <row r="90" spans="1:7" ht="15">
      <c r="A90" s="31" t="s">
        <v>620</v>
      </c>
      <c r="B90" s="72" t="s">
        <v>166</v>
      </c>
      <c r="C90" s="78" t="s">
        <v>167</v>
      </c>
      <c r="D90" s="40"/>
      <c r="E90" s="40"/>
      <c r="F90" s="40"/>
      <c r="G90" s="40"/>
    </row>
    <row r="91" spans="1:8" ht="15">
      <c r="A91" s="31" t="s">
        <v>621</v>
      </c>
      <c r="B91" s="72" t="s">
        <v>168</v>
      </c>
      <c r="C91" s="78" t="s">
        <v>169</v>
      </c>
      <c r="D91" s="40"/>
      <c r="E91" s="40"/>
      <c r="F91" s="40"/>
      <c r="G91" s="40">
        <v>2242124</v>
      </c>
      <c r="H91" t="s">
        <v>714</v>
      </c>
    </row>
    <row r="92" spans="1:7" ht="15">
      <c r="A92" s="31" t="s">
        <v>622</v>
      </c>
      <c r="B92" s="72" t="s">
        <v>170</v>
      </c>
      <c r="C92" s="78" t="s">
        <v>171</v>
      </c>
      <c r="D92" s="40"/>
      <c r="E92" s="40"/>
      <c r="F92" s="40"/>
      <c r="G92" s="40"/>
    </row>
    <row r="93" spans="1:7" ht="15">
      <c r="A93" s="31" t="s">
        <v>623</v>
      </c>
      <c r="B93" s="72" t="s">
        <v>172</v>
      </c>
      <c r="C93" s="78" t="s">
        <v>173</v>
      </c>
      <c r="D93" s="40"/>
      <c r="E93" s="40"/>
      <c r="F93" s="40"/>
      <c r="G93" s="40"/>
    </row>
    <row r="94" spans="1:7" ht="15">
      <c r="A94" s="31" t="s">
        <v>624</v>
      </c>
      <c r="B94" s="72" t="s">
        <v>174</v>
      </c>
      <c r="C94" s="78" t="s">
        <v>175</v>
      </c>
      <c r="D94" s="40"/>
      <c r="E94" s="40">
        <v>400000</v>
      </c>
      <c r="F94" s="40"/>
      <c r="G94" s="40">
        <f>SUM(D94:F94)</f>
        <v>400000</v>
      </c>
    </row>
    <row r="95" spans="1:7" ht="15">
      <c r="A95" s="31" t="s">
        <v>625</v>
      </c>
      <c r="B95" s="72" t="s">
        <v>176</v>
      </c>
      <c r="C95" s="78" t="s">
        <v>177</v>
      </c>
      <c r="D95" s="40"/>
      <c r="E95" s="40"/>
      <c r="F95" s="40"/>
      <c r="G95" s="40"/>
    </row>
    <row r="96" spans="1:7" ht="15">
      <c r="A96" s="31" t="s">
        <v>626</v>
      </c>
      <c r="B96" s="73" t="s">
        <v>178</v>
      </c>
      <c r="C96" s="80" t="s">
        <v>179</v>
      </c>
      <c r="D96" s="41">
        <f>SUM(D94:D95)</f>
        <v>0</v>
      </c>
      <c r="E96" s="41">
        <v>400000</v>
      </c>
      <c r="F96" s="41"/>
      <c r="G96" s="41">
        <f>SUM(G91:G95)</f>
        <v>2642124</v>
      </c>
    </row>
    <row r="97" spans="1:7" ht="15.75">
      <c r="A97" s="31" t="s">
        <v>627</v>
      </c>
      <c r="B97" s="10" t="s">
        <v>180</v>
      </c>
      <c r="C97" s="80"/>
      <c r="D97" s="41"/>
      <c r="E97" s="41">
        <v>65229193</v>
      </c>
      <c r="F97" s="41"/>
      <c r="G97" s="41">
        <f>SUM(E97:F97)</f>
        <v>65229193</v>
      </c>
    </row>
    <row r="98" spans="1:7" ht="15">
      <c r="A98" s="31" t="s">
        <v>628</v>
      </c>
      <c r="B98" s="13" t="s">
        <v>181</v>
      </c>
      <c r="C98" s="23" t="s">
        <v>182</v>
      </c>
      <c r="D98" s="41">
        <v>140348256</v>
      </c>
      <c r="E98" s="41">
        <v>65229193</v>
      </c>
      <c r="F98" s="41"/>
      <c r="G98" s="41">
        <v>370002352</v>
      </c>
    </row>
    <row r="99" spans="1:24" ht="15">
      <c r="A99" s="31" t="s">
        <v>629</v>
      </c>
      <c r="B99" s="72" t="s">
        <v>183</v>
      </c>
      <c r="C99" s="69" t="s">
        <v>184</v>
      </c>
      <c r="D99" s="84"/>
      <c r="E99" s="84"/>
      <c r="F99" s="84"/>
      <c r="G99" s="85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</row>
    <row r="100" spans="1:24" ht="15">
      <c r="A100" s="31" t="s">
        <v>630</v>
      </c>
      <c r="B100" s="72" t="s">
        <v>185</v>
      </c>
      <c r="C100" s="69" t="s">
        <v>186</v>
      </c>
      <c r="D100" s="85"/>
      <c r="E100" s="84"/>
      <c r="F100" s="84"/>
      <c r="G100" s="85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</row>
    <row r="101" spans="1:24" ht="15">
      <c r="A101" s="31" t="s">
        <v>631</v>
      </c>
      <c r="B101" s="72" t="s">
        <v>187</v>
      </c>
      <c r="C101" s="69" t="s">
        <v>188</v>
      </c>
      <c r="D101" s="85"/>
      <c r="E101" s="84"/>
      <c r="F101" s="84"/>
      <c r="G101" s="85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</row>
    <row r="102" spans="1:24" ht="15">
      <c r="A102" s="31" t="s">
        <v>632</v>
      </c>
      <c r="B102" s="73" t="s">
        <v>189</v>
      </c>
      <c r="C102" s="70" t="s">
        <v>190</v>
      </c>
      <c r="D102" s="87"/>
      <c r="E102" s="88"/>
      <c r="F102" s="88"/>
      <c r="G102" s="87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</row>
    <row r="103" spans="1:24" ht="15">
      <c r="A103" s="31" t="s">
        <v>633</v>
      </c>
      <c r="B103" s="75" t="s">
        <v>191</v>
      </c>
      <c r="C103" s="69" t="s">
        <v>192</v>
      </c>
      <c r="D103" s="90"/>
      <c r="E103" s="91"/>
      <c r="F103" s="91"/>
      <c r="G103" s="90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</row>
    <row r="104" spans="1:24" ht="15">
      <c r="A104" s="31" t="s">
        <v>634</v>
      </c>
      <c r="B104" s="75" t="s">
        <v>193</v>
      </c>
      <c r="C104" s="69" t="s">
        <v>194</v>
      </c>
      <c r="D104" s="90"/>
      <c r="E104" s="91"/>
      <c r="F104" s="91"/>
      <c r="G104" s="90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</row>
    <row r="105" spans="1:24" ht="15">
      <c r="A105" s="31" t="s">
        <v>635</v>
      </c>
      <c r="B105" s="72" t="s">
        <v>195</v>
      </c>
      <c r="C105" s="69" t="s">
        <v>196</v>
      </c>
      <c r="D105" s="85"/>
      <c r="E105" s="84"/>
      <c r="F105" s="84"/>
      <c r="G105" s="85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</row>
    <row r="106" spans="1:24" ht="15">
      <c r="A106" s="31" t="s">
        <v>636</v>
      </c>
      <c r="B106" s="72" t="s">
        <v>197</v>
      </c>
      <c r="C106" s="69" t="s">
        <v>198</v>
      </c>
      <c r="D106" s="85"/>
      <c r="E106" s="84"/>
      <c r="F106" s="84"/>
      <c r="G106" s="85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</row>
    <row r="107" spans="1:24" ht="15">
      <c r="A107" s="31" t="s">
        <v>637</v>
      </c>
      <c r="B107" s="76" t="s">
        <v>199</v>
      </c>
      <c r="C107" s="70" t="s">
        <v>200</v>
      </c>
      <c r="D107" s="93"/>
      <c r="E107" s="94"/>
      <c r="F107" s="94"/>
      <c r="G107" s="93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</row>
    <row r="108" spans="1:24" ht="15">
      <c r="A108" s="31" t="s">
        <v>638</v>
      </c>
      <c r="B108" s="75" t="s">
        <v>201</v>
      </c>
      <c r="C108" s="69" t="s">
        <v>202</v>
      </c>
      <c r="D108" s="90"/>
      <c r="E108" s="91"/>
      <c r="F108" s="91"/>
      <c r="G108" s="90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</row>
    <row r="109" spans="1:24" ht="15">
      <c r="A109" s="31" t="s">
        <v>639</v>
      </c>
      <c r="B109" s="75" t="s">
        <v>203</v>
      </c>
      <c r="C109" s="70" t="s">
        <v>204</v>
      </c>
      <c r="D109" s="93">
        <v>1832609</v>
      </c>
      <c r="E109" s="94"/>
      <c r="F109" s="94"/>
      <c r="G109" s="93">
        <f>SUM(D109:F109)</f>
        <v>1832609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</row>
    <row r="110" spans="1:24" ht="15">
      <c r="A110" s="31" t="s">
        <v>640</v>
      </c>
      <c r="B110" s="76" t="s">
        <v>205</v>
      </c>
      <c r="C110" s="70" t="s">
        <v>206</v>
      </c>
      <c r="D110" s="90"/>
      <c r="E110" s="91"/>
      <c r="F110" s="91"/>
      <c r="G110" s="90">
        <f>SUM(D110:F110)</f>
        <v>0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</row>
    <row r="111" spans="1:24" ht="15">
      <c r="A111" s="31" t="s">
        <v>641</v>
      </c>
      <c r="B111" s="75" t="s">
        <v>207</v>
      </c>
      <c r="C111" s="69" t="s">
        <v>208</v>
      </c>
      <c r="D111" s="90"/>
      <c r="E111" s="91"/>
      <c r="F111" s="91"/>
      <c r="G111" s="90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</row>
    <row r="112" spans="1:24" ht="15">
      <c r="A112" s="31" t="s">
        <v>642</v>
      </c>
      <c r="B112" s="75" t="s">
        <v>209</v>
      </c>
      <c r="C112" s="69" t="s">
        <v>210</v>
      </c>
      <c r="D112" s="90"/>
      <c r="E112" s="91"/>
      <c r="F112" s="91"/>
      <c r="G112" s="90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</row>
    <row r="113" spans="1:24" ht="15">
      <c r="A113" s="31" t="s">
        <v>643</v>
      </c>
      <c r="B113" s="75" t="s">
        <v>211</v>
      </c>
      <c r="C113" s="69" t="s">
        <v>212</v>
      </c>
      <c r="D113" s="90"/>
      <c r="E113" s="91"/>
      <c r="F113" s="91"/>
      <c r="G113" s="90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</row>
    <row r="114" spans="1:24" ht="15">
      <c r="A114" s="31" t="s">
        <v>644</v>
      </c>
      <c r="B114" s="76" t="s">
        <v>213</v>
      </c>
      <c r="C114" s="70" t="s">
        <v>214</v>
      </c>
      <c r="D114" s="93">
        <f>SUM(D109:D113)</f>
        <v>1832609</v>
      </c>
      <c r="E114" s="94"/>
      <c r="F114" s="94"/>
      <c r="G114" s="93">
        <f>SUM(D114:F114)</f>
        <v>1832609</v>
      </c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</row>
    <row r="115" spans="1:24" ht="15">
      <c r="A115" s="31" t="s">
        <v>645</v>
      </c>
      <c r="B115" s="75" t="s">
        <v>215</v>
      </c>
      <c r="C115" s="69" t="s">
        <v>216</v>
      </c>
      <c r="D115" s="90"/>
      <c r="E115" s="91"/>
      <c r="F115" s="91"/>
      <c r="G115" s="90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</row>
    <row r="116" spans="1:24" ht="15">
      <c r="A116" s="31" t="s">
        <v>646</v>
      </c>
      <c r="B116" s="72" t="s">
        <v>217</v>
      </c>
      <c r="C116" s="69" t="s">
        <v>218</v>
      </c>
      <c r="D116" s="85"/>
      <c r="E116" s="84"/>
      <c r="F116" s="84"/>
      <c r="G116" s="85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</row>
    <row r="117" spans="1:24" ht="15">
      <c r="A117" s="31" t="s">
        <v>647</v>
      </c>
      <c r="B117" s="75" t="s">
        <v>219</v>
      </c>
      <c r="C117" s="69" t="s">
        <v>220</v>
      </c>
      <c r="D117" s="90"/>
      <c r="E117" s="91"/>
      <c r="F117" s="91"/>
      <c r="G117" s="90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</row>
    <row r="118" spans="1:24" ht="15">
      <c r="A118" s="31" t="s">
        <v>648</v>
      </c>
      <c r="B118" s="75" t="s">
        <v>221</v>
      </c>
      <c r="C118" s="69" t="s">
        <v>222</v>
      </c>
      <c r="D118" s="90"/>
      <c r="E118" s="91"/>
      <c r="F118" s="91"/>
      <c r="G118" s="90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</row>
    <row r="119" spans="1:24" ht="15">
      <c r="A119" s="31" t="s">
        <v>649</v>
      </c>
      <c r="B119" s="76" t="s">
        <v>223</v>
      </c>
      <c r="C119" s="70" t="s">
        <v>224</v>
      </c>
      <c r="D119" s="93"/>
      <c r="E119" s="94"/>
      <c r="F119" s="94"/>
      <c r="G119" s="93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</row>
    <row r="120" spans="1:24" ht="15">
      <c r="A120" s="31" t="s">
        <v>650</v>
      </c>
      <c r="B120" s="72"/>
      <c r="C120" s="69" t="s">
        <v>225</v>
      </c>
      <c r="D120" s="85"/>
      <c r="E120" s="84"/>
      <c r="F120" s="84"/>
      <c r="G120" s="85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</row>
    <row r="121" spans="1:24" ht="15">
      <c r="A121" s="31" t="s">
        <v>651</v>
      </c>
      <c r="B121" s="17" t="s">
        <v>226</v>
      </c>
      <c r="C121" s="18" t="s">
        <v>227</v>
      </c>
      <c r="D121" s="94">
        <f>SUM(D114:D120)</f>
        <v>1832609</v>
      </c>
      <c r="E121" s="94"/>
      <c r="F121" s="94"/>
      <c r="G121" s="93">
        <f>SUM(D121:F121)</f>
        <v>1832609</v>
      </c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</row>
    <row r="122" spans="1:7" ht="15">
      <c r="A122" s="31" t="s">
        <v>652</v>
      </c>
      <c r="B122" s="19" t="s">
        <v>228</v>
      </c>
      <c r="C122" s="20"/>
      <c r="D122" s="41">
        <v>142180865</v>
      </c>
      <c r="E122" s="41">
        <v>62915200</v>
      </c>
      <c r="F122" s="41"/>
      <c r="G122" s="41">
        <v>371834961</v>
      </c>
    </row>
  </sheetData>
  <sheetProtection/>
  <mergeCells count="2">
    <mergeCell ref="B2:G2"/>
    <mergeCell ref="B3:G3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.57421875" style="0" bestFit="1" customWidth="1"/>
    <col min="2" max="2" width="100.00390625" style="0" customWidth="1"/>
    <col min="4" max="4" width="15.140625" style="0" customWidth="1"/>
    <col min="5" max="5" width="17.00390625" style="0" customWidth="1"/>
  </cols>
  <sheetData>
    <row r="1" spans="2:5" ht="15">
      <c r="B1" s="96" t="s">
        <v>735</v>
      </c>
      <c r="C1" s="53"/>
      <c r="D1" s="53"/>
      <c r="E1" s="53"/>
    </row>
    <row r="2" spans="2:5" ht="28.5" customHeight="1">
      <c r="B2" s="54" t="s">
        <v>693</v>
      </c>
      <c r="C2" s="64"/>
      <c r="D2" s="64"/>
      <c r="E2" s="64"/>
    </row>
    <row r="3" spans="2:5" ht="26.25" customHeight="1">
      <c r="B3" s="58" t="s">
        <v>681</v>
      </c>
      <c r="C3" s="58"/>
      <c r="D3" s="58"/>
      <c r="E3" s="58"/>
    </row>
    <row r="4" spans="2:5" ht="23.25" customHeight="1">
      <c r="B4" s="44" t="s">
        <v>682</v>
      </c>
      <c r="C4" s="44"/>
      <c r="D4" s="44"/>
      <c r="E4" s="44"/>
    </row>
    <row r="5" spans="2:5" ht="46.5">
      <c r="B5" s="35" t="s">
        <v>653</v>
      </c>
      <c r="C5" s="35" t="s">
        <v>654</v>
      </c>
      <c r="D5" s="35" t="s">
        <v>655</v>
      </c>
      <c r="E5" s="35" t="s">
        <v>716</v>
      </c>
    </row>
    <row r="6" spans="1:5" ht="15">
      <c r="A6" s="31" t="s">
        <v>536</v>
      </c>
      <c r="B6" s="73" t="s">
        <v>92</v>
      </c>
      <c r="C6" s="71" t="s">
        <v>93</v>
      </c>
      <c r="D6" s="40"/>
      <c r="E6" s="40">
        <v>118000</v>
      </c>
    </row>
    <row r="7" spans="1:5" ht="15">
      <c r="A7" s="31" t="s">
        <v>537</v>
      </c>
      <c r="B7" s="73" t="s">
        <v>434</v>
      </c>
      <c r="C7" s="76" t="s">
        <v>97</v>
      </c>
      <c r="D7" s="41"/>
      <c r="E7" s="41"/>
    </row>
    <row r="8" spans="1:5" ht="15">
      <c r="A8" s="31" t="s">
        <v>538</v>
      </c>
      <c r="B8" s="24" t="s">
        <v>435</v>
      </c>
      <c r="C8" s="76" t="s">
        <v>99</v>
      </c>
      <c r="D8" s="40"/>
      <c r="E8" s="40"/>
    </row>
    <row r="9" spans="1:5" ht="15">
      <c r="A9" s="31" t="s">
        <v>539</v>
      </c>
      <c r="B9" s="81" t="s">
        <v>436</v>
      </c>
      <c r="C9" s="67" t="s">
        <v>101</v>
      </c>
      <c r="D9" s="40"/>
      <c r="E9" s="40"/>
    </row>
    <row r="10" spans="1:5" ht="15">
      <c r="A10" s="31" t="s">
        <v>540</v>
      </c>
      <c r="B10" s="81" t="s">
        <v>437</v>
      </c>
      <c r="C10" s="67" t="s">
        <v>101</v>
      </c>
      <c r="D10" s="40" t="s">
        <v>528</v>
      </c>
      <c r="E10" s="40" t="s">
        <v>528</v>
      </c>
    </row>
    <row r="11" spans="1:5" ht="15">
      <c r="A11" s="31" t="s">
        <v>541</v>
      </c>
      <c r="B11" s="97" t="s">
        <v>438</v>
      </c>
      <c r="C11" s="76" t="s">
        <v>101</v>
      </c>
      <c r="D11" s="40"/>
      <c r="E11" s="40"/>
    </row>
    <row r="12" spans="1:5" ht="15">
      <c r="A12" s="31" t="s">
        <v>542</v>
      </c>
      <c r="B12" s="81" t="s">
        <v>439</v>
      </c>
      <c r="C12" s="67" t="s">
        <v>103</v>
      </c>
      <c r="D12" s="40"/>
      <c r="E12" s="40"/>
    </row>
    <row r="13" spans="1:6" ht="15">
      <c r="A13" s="31" t="s">
        <v>543</v>
      </c>
      <c r="B13" s="81" t="s">
        <v>440</v>
      </c>
      <c r="C13" s="67" t="s">
        <v>103</v>
      </c>
      <c r="D13" s="40"/>
      <c r="E13" s="40">
        <v>1050000</v>
      </c>
      <c r="F13" t="s">
        <v>714</v>
      </c>
    </row>
    <row r="14" spans="1:5" ht="15">
      <c r="A14" s="31" t="s">
        <v>544</v>
      </c>
      <c r="B14" s="97" t="s">
        <v>441</v>
      </c>
      <c r="C14" s="71" t="s">
        <v>103</v>
      </c>
      <c r="D14" s="41"/>
      <c r="E14" s="41">
        <v>1050000</v>
      </c>
    </row>
    <row r="15" spans="1:5" ht="15">
      <c r="A15" s="31" t="s">
        <v>545</v>
      </c>
      <c r="B15" s="72" t="s">
        <v>529</v>
      </c>
      <c r="C15" s="67" t="s">
        <v>105</v>
      </c>
      <c r="D15" s="40">
        <v>2450000</v>
      </c>
      <c r="E15" s="40">
        <v>2450000</v>
      </c>
    </row>
    <row r="16" spans="1:5" ht="15">
      <c r="A16" s="31" t="s">
        <v>546</v>
      </c>
      <c r="B16" s="98" t="s">
        <v>530</v>
      </c>
      <c r="C16" s="99" t="s">
        <v>105</v>
      </c>
      <c r="D16" s="100">
        <v>1300000</v>
      </c>
      <c r="E16" s="100">
        <v>1300000</v>
      </c>
    </row>
    <row r="17" spans="1:5" ht="15">
      <c r="A17" s="31" t="s">
        <v>547</v>
      </c>
      <c r="B17" s="98" t="s">
        <v>531</v>
      </c>
      <c r="C17" s="99" t="s">
        <v>105</v>
      </c>
      <c r="D17" s="100">
        <v>250000</v>
      </c>
      <c r="E17" s="100">
        <v>250000</v>
      </c>
    </row>
    <row r="18" spans="1:5" ht="15">
      <c r="A18" s="31" t="s">
        <v>548</v>
      </c>
      <c r="B18" s="98" t="s">
        <v>532</v>
      </c>
      <c r="C18" s="99" t="s">
        <v>105</v>
      </c>
      <c r="D18" s="100">
        <v>100000</v>
      </c>
      <c r="E18" s="100">
        <v>100000</v>
      </c>
    </row>
    <row r="19" spans="1:5" ht="15">
      <c r="A19" s="31"/>
      <c r="B19" s="98" t="e">
        <f>-GYÓGYSZER TÁMOGATÁS</f>
        <v>#NAME?</v>
      </c>
      <c r="C19" s="99" t="s">
        <v>105</v>
      </c>
      <c r="D19" s="100">
        <v>800000</v>
      </c>
      <c r="E19" s="100">
        <v>800000</v>
      </c>
    </row>
    <row r="20" spans="1:5" ht="15">
      <c r="A20" s="31" t="s">
        <v>549</v>
      </c>
      <c r="B20" s="72" t="s">
        <v>442</v>
      </c>
      <c r="C20" s="67" t="s">
        <v>105</v>
      </c>
      <c r="D20" s="40">
        <v>200000</v>
      </c>
      <c r="E20" s="40">
        <v>200000</v>
      </c>
    </row>
    <row r="21" spans="1:5" ht="30.75">
      <c r="A21" s="31" t="s">
        <v>550</v>
      </c>
      <c r="B21" s="72" t="s">
        <v>443</v>
      </c>
      <c r="C21" s="67" t="s">
        <v>105</v>
      </c>
      <c r="D21" s="40">
        <v>1850000</v>
      </c>
      <c r="E21" s="40">
        <v>1850000</v>
      </c>
    </row>
    <row r="22" spans="1:5" ht="15">
      <c r="A22" s="31" t="s">
        <v>551</v>
      </c>
      <c r="B22" s="72" t="s">
        <v>694</v>
      </c>
      <c r="C22" s="67" t="s">
        <v>105</v>
      </c>
      <c r="D22" s="40">
        <v>900000</v>
      </c>
      <c r="E22" s="40">
        <v>900000</v>
      </c>
    </row>
    <row r="23" spans="1:5" ht="14.25">
      <c r="A23" s="31" t="s">
        <v>552</v>
      </c>
      <c r="B23" s="72" t="s">
        <v>695</v>
      </c>
      <c r="C23" s="67" t="s">
        <v>105</v>
      </c>
      <c r="D23" s="40">
        <v>350000</v>
      </c>
      <c r="E23" s="40">
        <v>350000</v>
      </c>
    </row>
    <row r="24" spans="1:5" ht="15">
      <c r="A24" s="31">
        <v>18</v>
      </c>
      <c r="B24" s="72" t="s">
        <v>696</v>
      </c>
      <c r="C24" s="67" t="s">
        <v>105</v>
      </c>
      <c r="D24" s="40">
        <v>100000</v>
      </c>
      <c r="E24" s="40">
        <v>100000</v>
      </c>
    </row>
    <row r="25" spans="1:5" ht="15">
      <c r="A25" s="31">
        <v>19</v>
      </c>
      <c r="B25" s="72" t="s">
        <v>697</v>
      </c>
      <c r="C25" s="67" t="s">
        <v>105</v>
      </c>
      <c r="D25" s="40">
        <v>100000</v>
      </c>
      <c r="E25" s="40">
        <v>100000</v>
      </c>
    </row>
    <row r="26" spans="1:5" ht="15">
      <c r="A26" s="31">
        <v>20</v>
      </c>
      <c r="B26" s="72" t="s">
        <v>698</v>
      </c>
      <c r="C26" s="67" t="s">
        <v>105</v>
      </c>
      <c r="D26" s="40">
        <v>400000</v>
      </c>
      <c r="E26" s="40">
        <v>400000</v>
      </c>
    </row>
    <row r="27" spans="1:5" ht="15">
      <c r="A27" s="31">
        <v>21</v>
      </c>
      <c r="B27" s="97" t="s">
        <v>444</v>
      </c>
      <c r="C27" s="76" t="s">
        <v>105</v>
      </c>
      <c r="D27" s="41">
        <v>4500000</v>
      </c>
      <c r="E27" s="41">
        <v>4500000</v>
      </c>
    </row>
    <row r="28" spans="1:5" ht="15">
      <c r="A28" s="31">
        <v>22</v>
      </c>
      <c r="B28" s="25" t="s">
        <v>106</v>
      </c>
      <c r="C28" s="26" t="s">
        <v>107</v>
      </c>
      <c r="D28" s="41">
        <v>4500000</v>
      </c>
      <c r="E28" s="41">
        <v>5550000</v>
      </c>
    </row>
  </sheetData>
  <sheetProtection/>
  <mergeCells count="2">
    <mergeCell ref="B2:E2"/>
    <mergeCell ref="B3:E3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A1" sqref="A1:IV1"/>
    </sheetView>
  </sheetViews>
  <sheetFormatPr defaultColWidth="9.140625" defaultRowHeight="15"/>
  <cols>
    <col min="1" max="1" width="3.8515625" style="0" bestFit="1" customWidth="1"/>
    <col min="2" max="2" width="36.421875" style="0" customWidth="1"/>
    <col min="3" max="3" width="10.140625" style="0" customWidth="1"/>
    <col min="4" max="4" width="21.57421875" style="0" customWidth="1"/>
    <col min="5" max="5" width="19.00390625" style="0" customWidth="1"/>
    <col min="6" max="6" width="19.7109375" style="0" customWidth="1"/>
  </cols>
  <sheetData>
    <row r="1" spans="2:6" s="44" customFormat="1" ht="15">
      <c r="B1" s="44" t="s">
        <v>736</v>
      </c>
      <c r="C1" s="53"/>
      <c r="D1" s="53"/>
      <c r="E1" s="53"/>
      <c r="F1" s="53"/>
    </row>
    <row r="2" spans="2:6" s="44" customFormat="1" ht="24" customHeight="1">
      <c r="B2" s="54" t="s">
        <v>690</v>
      </c>
      <c r="C2" s="64"/>
      <c r="D2" s="64"/>
      <c r="E2" s="64"/>
      <c r="F2" s="64"/>
    </row>
    <row r="3" spans="2:6" s="44" customFormat="1" ht="23.25" customHeight="1">
      <c r="B3" s="58" t="s">
        <v>683</v>
      </c>
      <c r="C3" s="64"/>
      <c r="D3" s="64"/>
      <c r="E3" s="64"/>
      <c r="F3" s="64"/>
    </row>
    <row r="4" spans="1:6" s="44" customFormat="1" ht="46.5">
      <c r="A4" s="68"/>
      <c r="B4" s="32" t="s">
        <v>533</v>
      </c>
      <c r="C4" s="32" t="s">
        <v>654</v>
      </c>
      <c r="D4" s="32" t="s">
        <v>729</v>
      </c>
      <c r="E4" s="32" t="s">
        <v>730</v>
      </c>
      <c r="F4" s="32" t="s">
        <v>715</v>
      </c>
    </row>
    <row r="5" spans="1:7" s="44" customFormat="1" ht="15">
      <c r="A5" s="68" t="s">
        <v>536</v>
      </c>
      <c r="B5" s="72" t="s">
        <v>429</v>
      </c>
      <c r="C5" s="67" t="s">
        <v>527</v>
      </c>
      <c r="D5" s="40">
        <v>1194256</v>
      </c>
      <c r="E5" s="40"/>
      <c r="F5" s="41">
        <v>19629871</v>
      </c>
      <c r="G5" s="44" t="s">
        <v>714</v>
      </c>
    </row>
    <row r="6" spans="1:7" s="44" customFormat="1" ht="15">
      <c r="A6" s="68" t="s">
        <v>537</v>
      </c>
      <c r="B6" s="72" t="s">
        <v>430</v>
      </c>
      <c r="C6" s="67" t="s">
        <v>527</v>
      </c>
      <c r="D6" s="40">
        <v>9746000</v>
      </c>
      <c r="E6" s="40"/>
      <c r="F6" s="41">
        <v>3000000</v>
      </c>
      <c r="G6" s="44" t="s">
        <v>714</v>
      </c>
    </row>
    <row r="7" spans="1:6" s="44" customFormat="1" ht="15">
      <c r="A7" s="68" t="s">
        <v>538</v>
      </c>
      <c r="B7" s="2" t="s">
        <v>699</v>
      </c>
      <c r="C7" s="2" t="s">
        <v>527</v>
      </c>
      <c r="D7" s="41">
        <f>SUM(D5:D6)</f>
        <v>10940256</v>
      </c>
      <c r="E7" s="41"/>
      <c r="F7" s="41">
        <f>SUM(F5:F6)</f>
        <v>22629871</v>
      </c>
    </row>
  </sheetData>
  <sheetProtection/>
  <mergeCells count="2">
    <mergeCell ref="B2:F2"/>
    <mergeCell ref="B3:F3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="85" zoomScaleNormal="85" zoomScalePageLayoutView="0" workbookViewId="0" topLeftCell="A1">
      <selection activeCell="D26" sqref="D26"/>
    </sheetView>
  </sheetViews>
  <sheetFormatPr defaultColWidth="9.140625" defaultRowHeight="15"/>
  <cols>
    <col min="1" max="1" width="3.7109375" style="0" bestFit="1" customWidth="1"/>
    <col min="2" max="2" width="86.28125" style="0" customWidth="1"/>
    <col min="3" max="3" width="25.00390625" style="0" customWidth="1"/>
    <col min="4" max="4" width="26.140625" style="0" customWidth="1"/>
    <col min="5" max="5" width="20.140625" style="0" customWidth="1"/>
  </cols>
  <sheetData>
    <row r="1" spans="2:5" ht="15">
      <c r="B1" s="53" t="s">
        <v>737</v>
      </c>
      <c r="C1" s="1"/>
      <c r="D1" s="57"/>
      <c r="E1" s="57"/>
    </row>
    <row r="2" spans="2:5" ht="25.5" customHeight="1">
      <c r="B2" s="54" t="s">
        <v>732</v>
      </c>
      <c r="C2" s="54"/>
      <c r="D2" s="54"/>
      <c r="E2" s="54"/>
    </row>
    <row r="3" spans="2:5" ht="23.25" customHeight="1">
      <c r="B3" s="58" t="s">
        <v>684</v>
      </c>
      <c r="C3" s="58"/>
      <c r="D3" s="58"/>
      <c r="E3" s="58"/>
    </row>
    <row r="4" spans="2:5" ht="112.5" customHeight="1">
      <c r="B4" s="36" t="s">
        <v>657</v>
      </c>
      <c r="C4" s="37" t="s">
        <v>658</v>
      </c>
      <c r="D4" s="37" t="s">
        <v>700</v>
      </c>
      <c r="E4" s="35" t="s">
        <v>656</v>
      </c>
    </row>
    <row r="5" spans="1:5" ht="15" customHeight="1">
      <c r="A5" s="31" t="s">
        <v>536</v>
      </c>
      <c r="B5" s="28" t="s">
        <v>402</v>
      </c>
      <c r="C5" s="29"/>
      <c r="D5" s="29"/>
      <c r="E5" s="5"/>
    </row>
    <row r="6" spans="1:5" ht="15" customHeight="1">
      <c r="A6" s="31" t="s">
        <v>537</v>
      </c>
      <c r="B6" s="28" t="s">
        <v>403</v>
      </c>
      <c r="C6" s="29"/>
      <c r="D6" s="29"/>
      <c r="E6" s="5"/>
    </row>
    <row r="7" spans="1:5" ht="15" customHeight="1">
      <c r="A7" s="31" t="s">
        <v>538</v>
      </c>
      <c r="B7" s="28" t="s">
        <v>404</v>
      </c>
      <c r="C7" s="29"/>
      <c r="D7" s="29"/>
      <c r="E7" s="5"/>
    </row>
    <row r="8" spans="1:5" ht="15" customHeight="1">
      <c r="A8" s="31" t="s">
        <v>539</v>
      </c>
      <c r="B8" s="28" t="s">
        <v>405</v>
      </c>
      <c r="C8" s="29"/>
      <c r="D8" s="29"/>
      <c r="E8" s="5"/>
    </row>
    <row r="9" spans="1:5" ht="15" customHeight="1">
      <c r="A9" s="31" t="s">
        <v>540</v>
      </c>
      <c r="B9" s="27" t="s">
        <v>406</v>
      </c>
      <c r="C9" s="29"/>
      <c r="D9" s="29"/>
      <c r="E9" s="5"/>
    </row>
    <row r="10" spans="1:5" ht="15" customHeight="1">
      <c r="A10" s="31" t="s">
        <v>541</v>
      </c>
      <c r="B10" s="28" t="s">
        <v>407</v>
      </c>
      <c r="C10" s="29"/>
      <c r="D10" s="29"/>
      <c r="E10" s="5"/>
    </row>
    <row r="11" spans="1:5" ht="15" customHeight="1">
      <c r="A11" s="31" t="s">
        <v>542</v>
      </c>
      <c r="B11" s="28" t="s">
        <v>408</v>
      </c>
      <c r="C11" s="29"/>
      <c r="D11" s="29"/>
      <c r="E11" s="5"/>
    </row>
    <row r="12" spans="1:5" ht="15" customHeight="1">
      <c r="A12" s="31" t="s">
        <v>543</v>
      </c>
      <c r="B12" s="28" t="s">
        <v>409</v>
      </c>
      <c r="C12" s="29"/>
      <c r="D12" s="29"/>
      <c r="E12" s="5"/>
    </row>
    <row r="13" spans="1:5" ht="15" customHeight="1">
      <c r="A13" s="31" t="s">
        <v>544</v>
      </c>
      <c r="B13" s="28" t="s">
        <v>410</v>
      </c>
      <c r="C13" s="29"/>
      <c r="D13" s="29">
        <v>3</v>
      </c>
      <c r="E13" s="5">
        <v>3</v>
      </c>
    </row>
    <row r="14" spans="1:5" ht="15" customHeight="1">
      <c r="A14" s="31" t="s">
        <v>545</v>
      </c>
      <c r="B14" s="28" t="s">
        <v>411</v>
      </c>
      <c r="C14" s="29">
        <v>3</v>
      </c>
      <c r="D14" s="29">
        <v>5</v>
      </c>
      <c r="E14" s="5">
        <f>SUM(C14:D14)</f>
        <v>8</v>
      </c>
    </row>
    <row r="15" spans="1:5" ht="15" customHeight="1">
      <c r="A15" s="31" t="s">
        <v>546</v>
      </c>
      <c r="B15" s="28" t="s">
        <v>412</v>
      </c>
      <c r="C15" s="29"/>
      <c r="D15" s="29">
        <v>3</v>
      </c>
      <c r="E15" s="5">
        <v>3</v>
      </c>
    </row>
    <row r="16" spans="1:5" ht="15" customHeight="1">
      <c r="A16" s="31" t="s">
        <v>547</v>
      </c>
      <c r="B16" s="28" t="s">
        <v>413</v>
      </c>
      <c r="C16" s="29"/>
      <c r="D16" s="29"/>
      <c r="E16" s="5"/>
    </row>
    <row r="17" spans="1:5" ht="15" customHeight="1">
      <c r="A17" s="31" t="s">
        <v>548</v>
      </c>
      <c r="B17" s="27" t="s">
        <v>414</v>
      </c>
      <c r="C17" s="29">
        <v>3</v>
      </c>
      <c r="D17" s="29">
        <v>11</v>
      </c>
      <c r="E17" s="5">
        <f>SUM(C17:D17)</f>
        <v>14</v>
      </c>
    </row>
    <row r="18" spans="1:5" ht="15" customHeight="1">
      <c r="A18" s="31" t="s">
        <v>549</v>
      </c>
      <c r="B18" s="28" t="s">
        <v>415</v>
      </c>
      <c r="C18" s="29">
        <v>1</v>
      </c>
      <c r="D18" s="29"/>
      <c r="E18" s="5">
        <f>SUM(C18:D18)</f>
        <v>1</v>
      </c>
    </row>
    <row r="19" spans="1:5" ht="15" customHeight="1">
      <c r="A19" s="31" t="s">
        <v>550</v>
      </c>
      <c r="B19" s="28" t="s">
        <v>416</v>
      </c>
      <c r="C19" s="29"/>
      <c r="D19" s="29"/>
      <c r="E19" s="5"/>
    </row>
    <row r="20" spans="1:5" ht="15" customHeight="1">
      <c r="A20" s="31" t="s">
        <v>551</v>
      </c>
      <c r="B20" s="28" t="s">
        <v>417</v>
      </c>
      <c r="C20" s="29">
        <v>8</v>
      </c>
      <c r="D20" s="29"/>
      <c r="E20" s="5">
        <f>SUM(C20:D20)</f>
        <v>8</v>
      </c>
    </row>
    <row r="21" spans="1:5" ht="15" customHeight="1">
      <c r="A21" s="31" t="s">
        <v>552</v>
      </c>
      <c r="B21" s="28" t="s">
        <v>526</v>
      </c>
      <c r="C21" s="29">
        <v>1</v>
      </c>
      <c r="D21" s="29"/>
      <c r="E21" s="5">
        <f>SUM(C21:D21)</f>
        <v>1</v>
      </c>
    </row>
    <row r="22" spans="1:5" ht="15" customHeight="1">
      <c r="A22" s="31" t="s">
        <v>553</v>
      </c>
      <c r="B22" s="27" t="s">
        <v>418</v>
      </c>
      <c r="C22" s="29">
        <v>10</v>
      </c>
      <c r="D22" s="29"/>
      <c r="E22" s="5">
        <f>SUM(C22:D22)</f>
        <v>10</v>
      </c>
    </row>
    <row r="23" spans="1:5" ht="15" customHeight="1">
      <c r="A23" s="31" t="s">
        <v>554</v>
      </c>
      <c r="B23" s="28" t="s">
        <v>419</v>
      </c>
      <c r="C23" s="29">
        <v>1</v>
      </c>
      <c r="D23" s="29"/>
      <c r="E23" s="5">
        <f>SUM(C23:D23)</f>
        <v>1</v>
      </c>
    </row>
    <row r="24" spans="1:5" ht="15" customHeight="1">
      <c r="A24" s="31" t="s">
        <v>555</v>
      </c>
      <c r="B24" s="28" t="s">
        <v>420</v>
      </c>
      <c r="C24" s="29"/>
      <c r="D24" s="29"/>
      <c r="E24" s="5"/>
    </row>
    <row r="25" spans="1:5" ht="15" customHeight="1">
      <c r="A25" s="31" t="s">
        <v>556</v>
      </c>
      <c r="B25" s="28" t="s">
        <v>421</v>
      </c>
      <c r="C25" s="29"/>
      <c r="D25" s="29"/>
      <c r="E25" s="5"/>
    </row>
    <row r="26" spans="1:5" ht="15" customHeight="1">
      <c r="A26" s="31" t="s">
        <v>557</v>
      </c>
      <c r="B26" s="27" t="s">
        <v>422</v>
      </c>
      <c r="C26" s="29">
        <v>1</v>
      </c>
      <c r="D26" s="29"/>
      <c r="E26" s="5">
        <f>SUM(C26:D26)</f>
        <v>1</v>
      </c>
    </row>
    <row r="27" spans="1:5" ht="37.5" customHeight="1">
      <c r="A27" s="31" t="s">
        <v>558</v>
      </c>
      <c r="B27" s="27" t="s">
        <v>423</v>
      </c>
      <c r="C27" s="3"/>
      <c r="D27" s="30"/>
      <c r="E27" s="2"/>
    </row>
    <row r="28" spans="1:5" ht="15" customHeight="1">
      <c r="A28" s="31" t="s">
        <v>559</v>
      </c>
      <c r="B28" s="28" t="s">
        <v>424</v>
      </c>
      <c r="C28" s="29"/>
      <c r="D28" s="29"/>
      <c r="E28" s="5"/>
    </row>
    <row r="29" spans="1:5" ht="15" customHeight="1">
      <c r="A29" s="31" t="s">
        <v>560</v>
      </c>
      <c r="B29" s="28" t="s">
        <v>425</v>
      </c>
      <c r="C29" s="29"/>
      <c r="D29" s="29"/>
      <c r="E29" s="5"/>
    </row>
    <row r="30" spans="1:5" ht="15" customHeight="1">
      <c r="A30" s="31" t="s">
        <v>561</v>
      </c>
      <c r="B30" s="28" t="s">
        <v>426</v>
      </c>
      <c r="C30" s="29"/>
      <c r="D30" s="29"/>
      <c r="E30" s="5"/>
    </row>
    <row r="31" spans="1:5" ht="15" customHeight="1">
      <c r="A31" s="31" t="s">
        <v>562</v>
      </c>
      <c r="B31" s="28" t="s">
        <v>427</v>
      </c>
      <c r="C31" s="29"/>
      <c r="D31" s="29"/>
      <c r="E31" s="5"/>
    </row>
    <row r="32" spans="1:5" ht="15" customHeight="1">
      <c r="A32" s="31" t="s">
        <v>563</v>
      </c>
      <c r="B32" s="27" t="s">
        <v>428</v>
      </c>
      <c r="C32" s="29">
        <v>14</v>
      </c>
      <c r="D32" s="29">
        <v>11</v>
      </c>
      <c r="E32" s="5">
        <f>SUM(C32:D32)</f>
        <v>25</v>
      </c>
    </row>
    <row r="33" spans="2:4" ht="14.25">
      <c r="B33" s="59"/>
      <c r="C33" s="59"/>
      <c r="D33" s="59"/>
    </row>
    <row r="34" spans="2:4" ht="14.25">
      <c r="B34" s="59"/>
      <c r="C34" s="59"/>
      <c r="D34" s="59"/>
    </row>
  </sheetData>
  <sheetProtection/>
  <mergeCells count="5">
    <mergeCell ref="B34:D34"/>
    <mergeCell ref="D1:E1"/>
    <mergeCell ref="B2:E2"/>
    <mergeCell ref="B3:E3"/>
    <mergeCell ref="B33:D33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workbookViewId="0" topLeftCell="A1">
      <selection activeCell="A1" sqref="A1:IV1"/>
    </sheetView>
  </sheetViews>
  <sheetFormatPr defaultColWidth="9.140625" defaultRowHeight="15"/>
  <cols>
    <col min="1" max="1" width="3.57421875" style="0" bestFit="1" customWidth="1"/>
    <col min="2" max="2" width="92.57421875" style="0" customWidth="1"/>
    <col min="4" max="4" width="17.421875" style="0" customWidth="1"/>
    <col min="5" max="5" width="14.140625" style="0" customWidth="1"/>
    <col min="6" max="6" width="15.57421875" style="0" customWidth="1"/>
    <col min="7" max="7" width="19.57421875" style="0" customWidth="1"/>
  </cols>
  <sheetData>
    <row r="1" spans="2:7" ht="15">
      <c r="B1" s="44" t="s">
        <v>738</v>
      </c>
      <c r="C1" s="53"/>
      <c r="D1" s="53"/>
      <c r="E1" s="53"/>
      <c r="F1" s="53"/>
      <c r="G1" s="53"/>
    </row>
    <row r="2" spans="2:7" ht="24" customHeight="1">
      <c r="B2" s="54" t="s">
        <v>690</v>
      </c>
      <c r="C2" s="64"/>
      <c r="D2" s="64"/>
      <c r="E2" s="64"/>
      <c r="F2" s="64"/>
      <c r="G2" s="65"/>
    </row>
    <row r="3" spans="2:9" ht="24" customHeight="1">
      <c r="B3" s="58" t="s">
        <v>661</v>
      </c>
      <c r="C3" s="64"/>
      <c r="D3" s="64"/>
      <c r="E3" s="64"/>
      <c r="F3" s="64"/>
      <c r="G3" s="65"/>
      <c r="I3" s="42"/>
    </row>
    <row r="4" spans="2:7" ht="15">
      <c r="B4" s="44" t="s">
        <v>701</v>
      </c>
      <c r="C4" s="44"/>
      <c r="D4" s="44"/>
      <c r="E4" s="44"/>
      <c r="F4" s="44"/>
      <c r="G4" s="44"/>
    </row>
    <row r="5" spans="2:7" ht="62.25">
      <c r="B5" s="35" t="s">
        <v>533</v>
      </c>
      <c r="C5" s="35" t="s">
        <v>534</v>
      </c>
      <c r="D5" s="34" t="s">
        <v>727</v>
      </c>
      <c r="E5" s="34" t="s">
        <v>728</v>
      </c>
      <c r="F5" s="34" t="s">
        <v>535</v>
      </c>
      <c r="G5" s="34" t="s">
        <v>712</v>
      </c>
    </row>
    <row r="6" spans="1:7" ht="15" customHeight="1">
      <c r="A6" s="31" t="s">
        <v>536</v>
      </c>
      <c r="B6" s="66" t="s">
        <v>229</v>
      </c>
      <c r="C6" s="67" t="s">
        <v>230</v>
      </c>
      <c r="D6" s="68"/>
      <c r="E6" s="68"/>
      <c r="F6" s="68"/>
      <c r="G6" s="68"/>
    </row>
    <row r="7" spans="1:7" ht="15" customHeight="1">
      <c r="A7" s="31" t="s">
        <v>537</v>
      </c>
      <c r="B7" s="69" t="s">
        <v>231</v>
      </c>
      <c r="C7" s="67" t="s">
        <v>232</v>
      </c>
      <c r="D7" s="40"/>
      <c r="E7" s="40"/>
      <c r="F7" s="40"/>
      <c r="G7" s="40"/>
    </row>
    <row r="8" spans="1:7" ht="15" customHeight="1">
      <c r="A8" s="31" t="s">
        <v>538</v>
      </c>
      <c r="B8" s="69" t="s">
        <v>233</v>
      </c>
      <c r="C8" s="67" t="s">
        <v>234</v>
      </c>
      <c r="D8" s="40"/>
      <c r="E8" s="40"/>
      <c r="F8" s="40"/>
      <c r="G8" s="40"/>
    </row>
    <row r="9" spans="1:7" ht="15" customHeight="1">
      <c r="A9" s="31" t="s">
        <v>539</v>
      </c>
      <c r="B9" s="69" t="s">
        <v>235</v>
      </c>
      <c r="C9" s="67" t="s">
        <v>236</v>
      </c>
      <c r="D9" s="40"/>
      <c r="E9" s="40"/>
      <c r="F9" s="40"/>
      <c r="G9" s="40"/>
    </row>
    <row r="10" spans="1:7" ht="15" customHeight="1">
      <c r="A10" s="31" t="s">
        <v>540</v>
      </c>
      <c r="B10" s="69" t="s">
        <v>237</v>
      </c>
      <c r="C10" s="67" t="s">
        <v>238</v>
      </c>
      <c r="D10" s="40"/>
      <c r="E10" s="40"/>
      <c r="F10" s="40"/>
      <c r="G10" s="40"/>
    </row>
    <row r="11" spans="1:7" ht="15" customHeight="1">
      <c r="A11" s="31" t="s">
        <v>541</v>
      </c>
      <c r="B11" s="69" t="s">
        <v>239</v>
      </c>
      <c r="C11" s="67" t="s">
        <v>240</v>
      </c>
      <c r="D11" s="40"/>
      <c r="E11" s="40"/>
      <c r="F11" s="40"/>
      <c r="G11" s="40"/>
    </row>
    <row r="12" spans="1:7" ht="15" customHeight="1">
      <c r="A12" s="31" t="s">
        <v>542</v>
      </c>
      <c r="B12" s="70" t="s">
        <v>241</v>
      </c>
      <c r="C12" s="71" t="s">
        <v>242</v>
      </c>
      <c r="D12" s="40"/>
      <c r="E12" s="40"/>
      <c r="F12" s="40"/>
      <c r="G12" s="40"/>
    </row>
    <row r="13" spans="1:7" ht="15" customHeight="1">
      <c r="A13" s="31" t="s">
        <v>543</v>
      </c>
      <c r="B13" s="69" t="s">
        <v>243</v>
      </c>
      <c r="C13" s="67" t="s">
        <v>244</v>
      </c>
      <c r="D13" s="40"/>
      <c r="E13" s="40"/>
      <c r="F13" s="40"/>
      <c r="G13" s="40"/>
    </row>
    <row r="14" spans="1:7" ht="15" customHeight="1">
      <c r="A14" s="31" t="s">
        <v>544</v>
      </c>
      <c r="B14" s="69" t="s">
        <v>245</v>
      </c>
      <c r="C14" s="67" t="s">
        <v>246</v>
      </c>
      <c r="D14" s="40" t="s">
        <v>528</v>
      </c>
      <c r="E14" s="40"/>
      <c r="F14" s="40"/>
      <c r="G14" s="40"/>
    </row>
    <row r="15" spans="1:7" ht="15" customHeight="1">
      <c r="A15" s="31" t="s">
        <v>545</v>
      </c>
      <c r="B15" s="69" t="s">
        <v>247</v>
      </c>
      <c r="C15" s="67" t="s">
        <v>248</v>
      </c>
      <c r="D15" s="40"/>
      <c r="E15" s="40"/>
      <c r="F15" s="40"/>
      <c r="G15" s="40"/>
    </row>
    <row r="16" spans="1:7" ht="15" customHeight="1">
      <c r="A16" s="31" t="s">
        <v>546</v>
      </c>
      <c r="B16" s="69" t="s">
        <v>249</v>
      </c>
      <c r="C16" s="67" t="s">
        <v>250</v>
      </c>
      <c r="D16" s="40"/>
      <c r="E16" s="40"/>
      <c r="F16" s="40"/>
      <c r="G16" s="40"/>
    </row>
    <row r="17" spans="1:7" ht="15" customHeight="1">
      <c r="A17" s="31" t="s">
        <v>547</v>
      </c>
      <c r="B17" s="69" t="s">
        <v>251</v>
      </c>
      <c r="C17" s="67" t="s">
        <v>252</v>
      </c>
      <c r="D17" s="40"/>
      <c r="E17" s="40"/>
      <c r="F17" s="40"/>
      <c r="G17" s="40"/>
    </row>
    <row r="18" spans="1:7" ht="15" customHeight="1">
      <c r="A18" s="31" t="s">
        <v>548</v>
      </c>
      <c r="B18" s="70" t="s">
        <v>253</v>
      </c>
      <c r="C18" s="71" t="s">
        <v>254</v>
      </c>
      <c r="D18" s="40"/>
      <c r="E18" s="40"/>
      <c r="F18" s="40"/>
      <c r="G18" s="40"/>
    </row>
    <row r="19" spans="1:7" ht="15" customHeight="1">
      <c r="A19" s="31" t="s">
        <v>549</v>
      </c>
      <c r="B19" s="69" t="s">
        <v>255</v>
      </c>
      <c r="C19" s="67" t="s">
        <v>256</v>
      </c>
      <c r="D19" s="40"/>
      <c r="E19" s="40"/>
      <c r="F19" s="40"/>
      <c r="G19" s="40"/>
    </row>
    <row r="20" spans="1:7" ht="15" customHeight="1">
      <c r="A20" s="31" t="s">
        <v>550</v>
      </c>
      <c r="B20" s="69" t="s">
        <v>257</v>
      </c>
      <c r="C20" s="67" t="s">
        <v>258</v>
      </c>
      <c r="D20" s="40"/>
      <c r="E20" s="40"/>
      <c r="F20" s="40"/>
      <c r="G20" s="40"/>
    </row>
    <row r="21" spans="1:7" ht="15" customHeight="1">
      <c r="A21" s="31" t="s">
        <v>551</v>
      </c>
      <c r="B21" s="70" t="s">
        <v>259</v>
      </c>
      <c r="C21" s="71" t="s">
        <v>260</v>
      </c>
      <c r="D21" s="40"/>
      <c r="E21" s="40"/>
      <c r="F21" s="40"/>
      <c r="G21" s="40"/>
    </row>
    <row r="22" spans="1:7" ht="15" customHeight="1">
      <c r="A22" s="31" t="s">
        <v>552</v>
      </c>
      <c r="B22" s="69" t="s">
        <v>261</v>
      </c>
      <c r="C22" s="67" t="s">
        <v>262</v>
      </c>
      <c r="D22" s="40"/>
      <c r="E22" s="40"/>
      <c r="F22" s="40"/>
      <c r="G22" s="40"/>
    </row>
    <row r="23" spans="1:7" ht="15" customHeight="1">
      <c r="A23" s="31" t="s">
        <v>553</v>
      </c>
      <c r="B23" s="69" t="s">
        <v>263</v>
      </c>
      <c r="C23" s="67" t="s">
        <v>264</v>
      </c>
      <c r="D23" s="40"/>
      <c r="E23" s="40"/>
      <c r="F23" s="40"/>
      <c r="G23" s="40"/>
    </row>
    <row r="24" spans="1:7" ht="15" customHeight="1">
      <c r="A24" s="31" t="s">
        <v>554</v>
      </c>
      <c r="B24" s="69" t="s">
        <v>265</v>
      </c>
      <c r="C24" s="67" t="s">
        <v>266</v>
      </c>
      <c r="D24" s="40"/>
      <c r="E24" s="40"/>
      <c r="F24" s="40"/>
      <c r="G24" s="40"/>
    </row>
    <row r="25" spans="1:7" ht="15" customHeight="1">
      <c r="A25" s="31" t="s">
        <v>555</v>
      </c>
      <c r="B25" s="69" t="s">
        <v>267</v>
      </c>
      <c r="C25" s="67" t="s">
        <v>268</v>
      </c>
      <c r="D25" s="40"/>
      <c r="E25" s="40"/>
      <c r="F25" s="40"/>
      <c r="G25" s="40"/>
    </row>
    <row r="26" spans="1:7" ht="15" customHeight="1">
      <c r="A26" s="31" t="s">
        <v>556</v>
      </c>
      <c r="B26" s="69" t="s">
        <v>269</v>
      </c>
      <c r="C26" s="67" t="s">
        <v>270</v>
      </c>
      <c r="D26" s="40"/>
      <c r="E26" s="40"/>
      <c r="F26" s="40"/>
      <c r="G26" s="40"/>
    </row>
    <row r="27" spans="1:7" ht="15" customHeight="1">
      <c r="A27" s="31" t="s">
        <v>557</v>
      </c>
      <c r="B27" s="69" t="s">
        <v>271</v>
      </c>
      <c r="C27" s="67" t="s">
        <v>272</v>
      </c>
      <c r="D27" s="40"/>
      <c r="E27" s="40"/>
      <c r="F27" s="40"/>
      <c r="G27" s="40"/>
    </row>
    <row r="28" spans="1:7" ht="15" customHeight="1">
      <c r="A28" s="31" t="s">
        <v>558</v>
      </c>
      <c r="B28" s="69" t="s">
        <v>273</v>
      </c>
      <c r="C28" s="67" t="s">
        <v>274</v>
      </c>
      <c r="D28" s="40"/>
      <c r="E28" s="40"/>
      <c r="F28" s="40"/>
      <c r="G28" s="40"/>
    </row>
    <row r="29" spans="1:7" ht="15" customHeight="1">
      <c r="A29" s="31" t="s">
        <v>559</v>
      </c>
      <c r="B29" s="69" t="s">
        <v>275</v>
      </c>
      <c r="C29" s="67" t="s">
        <v>276</v>
      </c>
      <c r="D29" s="40"/>
      <c r="E29" s="40"/>
      <c r="F29" s="40"/>
      <c r="G29" s="40"/>
    </row>
    <row r="30" spans="1:7" ht="15" customHeight="1">
      <c r="A30" s="31" t="s">
        <v>560</v>
      </c>
      <c r="B30" s="70" t="s">
        <v>277</v>
      </c>
      <c r="C30" s="71" t="s">
        <v>278</v>
      </c>
      <c r="D30" s="40"/>
      <c r="E30" s="40"/>
      <c r="F30" s="40"/>
      <c r="G30" s="40"/>
    </row>
    <row r="31" spans="1:7" ht="15" customHeight="1">
      <c r="A31" s="31" t="s">
        <v>561</v>
      </c>
      <c r="B31" s="69" t="s">
        <v>279</v>
      </c>
      <c r="C31" s="67" t="s">
        <v>280</v>
      </c>
      <c r="D31" s="40"/>
      <c r="E31" s="40"/>
      <c r="F31" s="40"/>
      <c r="G31" s="40"/>
    </row>
    <row r="32" spans="1:7" ht="15" customHeight="1">
      <c r="A32" s="31" t="s">
        <v>562</v>
      </c>
      <c r="B32" s="70" t="s">
        <v>281</v>
      </c>
      <c r="C32" s="71" t="s">
        <v>282</v>
      </c>
      <c r="D32" s="40"/>
      <c r="E32" s="40"/>
      <c r="F32" s="40"/>
      <c r="G32" s="40"/>
    </row>
    <row r="33" spans="1:7" ht="15" customHeight="1">
      <c r="A33" s="31" t="s">
        <v>563</v>
      </c>
      <c r="B33" s="72" t="s">
        <v>283</v>
      </c>
      <c r="C33" s="67" t="s">
        <v>284</v>
      </c>
      <c r="D33" s="40"/>
      <c r="E33" s="40"/>
      <c r="F33" s="40"/>
      <c r="G33" s="40"/>
    </row>
    <row r="34" spans="1:7" ht="15" customHeight="1">
      <c r="A34" s="31" t="s">
        <v>564</v>
      </c>
      <c r="B34" s="72" t="s">
        <v>285</v>
      </c>
      <c r="C34" s="67" t="s">
        <v>286</v>
      </c>
      <c r="D34" s="40"/>
      <c r="E34" s="40">
        <v>3566000</v>
      </c>
      <c r="F34" s="40"/>
      <c r="G34" s="40">
        <f>SUM(D34:F34)</f>
        <v>3566000</v>
      </c>
    </row>
    <row r="35" spans="1:7" ht="15" customHeight="1">
      <c r="A35" s="31" t="s">
        <v>565</v>
      </c>
      <c r="B35" s="72" t="s">
        <v>287</v>
      </c>
      <c r="C35" s="67" t="s">
        <v>288</v>
      </c>
      <c r="D35" s="40"/>
      <c r="E35" s="40"/>
      <c r="F35" s="40"/>
      <c r="G35" s="40"/>
    </row>
    <row r="36" spans="1:7" ht="15" customHeight="1">
      <c r="A36" s="31" t="s">
        <v>566</v>
      </c>
      <c r="B36" s="72" t="s">
        <v>289</v>
      </c>
      <c r="C36" s="67" t="s">
        <v>290</v>
      </c>
      <c r="D36" s="40"/>
      <c r="E36" s="40"/>
      <c r="F36" s="40"/>
      <c r="G36" s="40"/>
    </row>
    <row r="37" spans="1:7" ht="15" customHeight="1">
      <c r="A37" s="31" t="s">
        <v>567</v>
      </c>
      <c r="B37" s="72" t="s">
        <v>291</v>
      </c>
      <c r="C37" s="67" t="s">
        <v>292</v>
      </c>
      <c r="D37" s="40">
        <v>1322163</v>
      </c>
      <c r="E37" s="40"/>
      <c r="F37" s="40"/>
      <c r="G37" s="40">
        <f>SUM(D37:F37)</f>
        <v>1322163</v>
      </c>
    </row>
    <row r="38" spans="1:7" ht="15" customHeight="1">
      <c r="A38" s="31" t="s">
        <v>568</v>
      </c>
      <c r="B38" s="72" t="s">
        <v>293</v>
      </c>
      <c r="C38" s="67" t="s">
        <v>294</v>
      </c>
      <c r="D38" s="40"/>
      <c r="E38" s="40"/>
      <c r="F38" s="40"/>
      <c r="G38" s="40"/>
    </row>
    <row r="39" spans="1:7" ht="15" customHeight="1">
      <c r="A39" s="31" t="s">
        <v>569</v>
      </c>
      <c r="B39" s="72" t="s">
        <v>295</v>
      </c>
      <c r="C39" s="67" t="s">
        <v>296</v>
      </c>
      <c r="D39" s="40"/>
      <c r="E39" s="40"/>
      <c r="F39" s="40"/>
      <c r="G39" s="40"/>
    </row>
    <row r="40" spans="1:7" ht="15" customHeight="1">
      <c r="A40" s="31" t="s">
        <v>570</v>
      </c>
      <c r="B40" s="72" t="s">
        <v>297</v>
      </c>
      <c r="C40" s="67" t="s">
        <v>298</v>
      </c>
      <c r="D40" s="40"/>
      <c r="E40" s="40"/>
      <c r="F40" s="40"/>
      <c r="G40" s="40"/>
    </row>
    <row r="41" spans="1:7" ht="15" customHeight="1">
      <c r="A41" s="31" t="s">
        <v>571</v>
      </c>
      <c r="B41" s="72" t="s">
        <v>299</v>
      </c>
      <c r="C41" s="67" t="s">
        <v>300</v>
      </c>
      <c r="D41" s="40"/>
      <c r="E41" s="40"/>
      <c r="F41" s="40"/>
      <c r="G41" s="40"/>
    </row>
    <row r="42" spans="1:7" ht="15" customHeight="1">
      <c r="A42" s="31" t="s">
        <v>572</v>
      </c>
      <c r="B42" s="72" t="s">
        <v>301</v>
      </c>
      <c r="C42" s="67" t="s">
        <v>302</v>
      </c>
      <c r="D42" s="40"/>
      <c r="E42" s="40"/>
      <c r="F42" s="40"/>
      <c r="G42" s="40"/>
    </row>
    <row r="43" spans="1:7" ht="15" customHeight="1">
      <c r="A43" s="31" t="s">
        <v>573</v>
      </c>
      <c r="B43" s="73" t="s">
        <v>303</v>
      </c>
      <c r="C43" s="71" t="s">
        <v>304</v>
      </c>
      <c r="D43" s="41">
        <f>SUM(D34:D42)</f>
        <v>1322163</v>
      </c>
      <c r="E43" s="41">
        <f>SUM(E33:E42)</f>
        <v>3566000</v>
      </c>
      <c r="F43" s="41"/>
      <c r="G43" s="41">
        <f>SUM(D43:F43)</f>
        <v>4888163</v>
      </c>
    </row>
    <row r="44" spans="1:7" ht="15" customHeight="1">
      <c r="A44" s="31" t="s">
        <v>574</v>
      </c>
      <c r="B44" s="72" t="s">
        <v>305</v>
      </c>
      <c r="C44" s="67" t="s">
        <v>306</v>
      </c>
      <c r="D44" s="40"/>
      <c r="E44" s="40"/>
      <c r="F44" s="40"/>
      <c r="G44" s="40"/>
    </row>
    <row r="45" spans="1:7" ht="15" customHeight="1">
      <c r="A45" s="31" t="s">
        <v>575</v>
      </c>
      <c r="B45" s="69" t="s">
        <v>307</v>
      </c>
      <c r="C45" s="67" t="s">
        <v>308</v>
      </c>
      <c r="D45" s="40"/>
      <c r="E45" s="40"/>
      <c r="F45" s="40"/>
      <c r="G45" s="40"/>
    </row>
    <row r="46" spans="1:7" ht="15" customHeight="1">
      <c r="A46" s="31" t="s">
        <v>576</v>
      </c>
      <c r="B46" s="72" t="s">
        <v>309</v>
      </c>
      <c r="C46" s="67" t="s">
        <v>310</v>
      </c>
      <c r="D46" s="40"/>
      <c r="E46" s="40"/>
      <c r="F46" s="40"/>
      <c r="G46" s="40"/>
    </row>
    <row r="47" spans="1:7" ht="15" customHeight="1">
      <c r="A47" s="31" t="s">
        <v>577</v>
      </c>
      <c r="B47" s="70" t="s">
        <v>311</v>
      </c>
      <c r="C47" s="71" t="s">
        <v>312</v>
      </c>
      <c r="D47" s="40"/>
      <c r="E47" s="40"/>
      <c r="F47" s="40"/>
      <c r="G47" s="40"/>
    </row>
    <row r="48" spans="1:7" ht="15" customHeight="1">
      <c r="A48" s="31" t="s">
        <v>578</v>
      </c>
      <c r="B48" s="10" t="s">
        <v>135</v>
      </c>
      <c r="C48" s="11"/>
      <c r="D48" s="41">
        <f>SUM(D39:D47)</f>
        <v>1322163</v>
      </c>
      <c r="E48" s="41">
        <f>SUM(E38:E47)</f>
        <v>3566000</v>
      </c>
      <c r="F48" s="41"/>
      <c r="G48" s="41">
        <f>SUM(D48:F48)</f>
        <v>4888163</v>
      </c>
    </row>
    <row r="49" spans="1:7" ht="15" customHeight="1">
      <c r="A49" s="31" t="s">
        <v>579</v>
      </c>
      <c r="B49" s="69" t="s">
        <v>313</v>
      </c>
      <c r="C49" s="67" t="s">
        <v>314</v>
      </c>
      <c r="D49" s="40"/>
      <c r="E49" s="40"/>
      <c r="F49" s="40"/>
      <c r="G49" s="40"/>
    </row>
    <row r="50" spans="1:7" ht="15" customHeight="1">
      <c r="A50" s="31" t="s">
        <v>580</v>
      </c>
      <c r="B50" s="69" t="s">
        <v>315</v>
      </c>
      <c r="C50" s="67" t="s">
        <v>316</v>
      </c>
      <c r="D50" s="40"/>
      <c r="E50" s="40"/>
      <c r="F50" s="40"/>
      <c r="G50" s="40"/>
    </row>
    <row r="51" spans="1:7" ht="15" customHeight="1">
      <c r="A51" s="31" t="s">
        <v>581</v>
      </c>
      <c r="B51" s="69" t="s">
        <v>317</v>
      </c>
      <c r="C51" s="67" t="s">
        <v>318</v>
      </c>
      <c r="D51" s="40"/>
      <c r="E51" s="40"/>
      <c r="F51" s="40"/>
      <c r="G51" s="40"/>
    </row>
    <row r="52" spans="1:7" ht="15" customHeight="1">
      <c r="A52" s="31" t="s">
        <v>582</v>
      </c>
      <c r="B52" s="69" t="s">
        <v>319</v>
      </c>
      <c r="C52" s="67" t="s">
        <v>320</v>
      </c>
      <c r="D52" s="40"/>
      <c r="E52" s="40"/>
      <c r="F52" s="40"/>
      <c r="G52" s="40"/>
    </row>
    <row r="53" spans="1:7" ht="15" customHeight="1">
      <c r="A53" s="31" t="s">
        <v>583</v>
      </c>
      <c r="B53" s="69" t="s">
        <v>321</v>
      </c>
      <c r="C53" s="67" t="s">
        <v>322</v>
      </c>
      <c r="D53" s="40"/>
      <c r="E53" s="40"/>
      <c r="F53" s="40"/>
      <c r="G53" s="40"/>
    </row>
    <row r="54" spans="1:7" ht="15" customHeight="1">
      <c r="A54" s="31" t="s">
        <v>584</v>
      </c>
      <c r="B54" s="70" t="s">
        <v>323</v>
      </c>
      <c r="C54" s="71" t="s">
        <v>324</v>
      </c>
      <c r="D54" s="40"/>
      <c r="E54" s="40"/>
      <c r="F54" s="40"/>
      <c r="G54" s="40"/>
    </row>
    <row r="55" spans="1:7" ht="15" customHeight="1">
      <c r="A55" s="31" t="s">
        <v>585</v>
      </c>
      <c r="B55" s="72" t="s">
        <v>325</v>
      </c>
      <c r="C55" s="67" t="s">
        <v>326</v>
      </c>
      <c r="D55" s="40"/>
      <c r="E55" s="40"/>
      <c r="F55" s="40"/>
      <c r="G55" s="40"/>
    </row>
    <row r="56" spans="1:7" ht="15" customHeight="1">
      <c r="A56" s="31" t="s">
        <v>586</v>
      </c>
      <c r="B56" s="72" t="s">
        <v>327</v>
      </c>
      <c r="C56" s="67" t="s">
        <v>328</v>
      </c>
      <c r="D56" s="40"/>
      <c r="E56" s="40"/>
      <c r="F56" s="40"/>
      <c r="G56" s="40"/>
    </row>
    <row r="57" spans="1:7" ht="15" customHeight="1">
      <c r="A57" s="31" t="s">
        <v>587</v>
      </c>
      <c r="B57" s="72" t="s">
        <v>329</v>
      </c>
      <c r="C57" s="67" t="s">
        <v>330</v>
      </c>
      <c r="D57" s="40"/>
      <c r="E57" s="40"/>
      <c r="F57" s="40"/>
      <c r="G57" s="40"/>
    </row>
    <row r="58" spans="1:7" ht="15" customHeight="1">
      <c r="A58" s="31" t="s">
        <v>588</v>
      </c>
      <c r="B58" s="72" t="s">
        <v>331</v>
      </c>
      <c r="C58" s="67" t="s">
        <v>332</v>
      </c>
      <c r="D58" s="40"/>
      <c r="E58" s="40"/>
      <c r="F58" s="40"/>
      <c r="G58" s="40"/>
    </row>
    <row r="59" spans="1:7" ht="15" customHeight="1">
      <c r="A59" s="31" t="s">
        <v>589</v>
      </c>
      <c r="B59" s="72" t="s">
        <v>333</v>
      </c>
      <c r="C59" s="67" t="s">
        <v>334</v>
      </c>
      <c r="D59" s="40"/>
      <c r="E59" s="40"/>
      <c r="F59" s="40"/>
      <c r="G59" s="40"/>
    </row>
    <row r="60" spans="1:7" ht="15" customHeight="1">
      <c r="A60" s="31" t="s">
        <v>590</v>
      </c>
      <c r="B60" s="70" t="s">
        <v>335</v>
      </c>
      <c r="C60" s="71" t="s">
        <v>336</v>
      </c>
      <c r="D60" s="40"/>
      <c r="E60" s="40"/>
      <c r="F60" s="40"/>
      <c r="G60" s="40"/>
    </row>
    <row r="61" spans="1:7" ht="15" customHeight="1">
      <c r="A61" s="31" t="s">
        <v>591</v>
      </c>
      <c r="B61" s="72" t="s">
        <v>337</v>
      </c>
      <c r="C61" s="67" t="s">
        <v>338</v>
      </c>
      <c r="D61" s="40"/>
      <c r="E61" s="40"/>
      <c r="F61" s="40"/>
      <c r="G61" s="40"/>
    </row>
    <row r="62" spans="1:7" ht="15" customHeight="1">
      <c r="A62" s="31" t="s">
        <v>592</v>
      </c>
      <c r="B62" s="69" t="s">
        <v>339</v>
      </c>
      <c r="C62" s="67" t="s">
        <v>340</v>
      </c>
      <c r="D62" s="40"/>
      <c r="E62" s="40"/>
      <c r="F62" s="40"/>
      <c r="G62" s="40"/>
    </row>
    <row r="63" spans="1:7" ht="15" customHeight="1">
      <c r="A63" s="31" t="s">
        <v>593</v>
      </c>
      <c r="B63" s="72" t="s">
        <v>341</v>
      </c>
      <c r="C63" s="67" t="s">
        <v>342</v>
      </c>
      <c r="D63" s="40"/>
      <c r="E63" s="40"/>
      <c r="F63" s="40"/>
      <c r="G63" s="40"/>
    </row>
    <row r="64" spans="1:7" ht="15" customHeight="1">
      <c r="A64" s="31" t="s">
        <v>594</v>
      </c>
      <c r="B64" s="70" t="s">
        <v>343</v>
      </c>
      <c r="C64" s="71" t="s">
        <v>344</v>
      </c>
      <c r="D64" s="40"/>
      <c r="E64" s="40"/>
      <c r="F64" s="40"/>
      <c r="G64" s="40"/>
    </row>
    <row r="65" spans="1:7" ht="15" customHeight="1">
      <c r="A65" s="31" t="s">
        <v>595</v>
      </c>
      <c r="B65" s="10" t="s">
        <v>180</v>
      </c>
      <c r="C65" s="11"/>
      <c r="D65" s="41">
        <v>0</v>
      </c>
      <c r="E65" s="41">
        <v>0</v>
      </c>
      <c r="F65" s="41"/>
      <c r="G65" s="41">
        <v>0</v>
      </c>
    </row>
    <row r="66" spans="1:7" ht="15">
      <c r="A66" s="31" t="s">
        <v>596</v>
      </c>
      <c r="B66" s="12" t="s">
        <v>345</v>
      </c>
      <c r="C66" s="13" t="s">
        <v>346</v>
      </c>
      <c r="D66" s="41">
        <v>1322163</v>
      </c>
      <c r="E66" s="41">
        <v>3566000</v>
      </c>
      <c r="F66" s="41"/>
      <c r="G66" s="41">
        <f>SUM(D66:F66)</f>
        <v>4888163</v>
      </c>
    </row>
    <row r="67" spans="1:7" ht="15">
      <c r="A67" s="31" t="s">
        <v>597</v>
      </c>
      <c r="B67" s="14" t="s">
        <v>347</v>
      </c>
      <c r="C67" s="15"/>
      <c r="D67" s="40"/>
      <c r="E67" s="40"/>
      <c r="F67" s="40"/>
      <c r="G67" s="40"/>
    </row>
    <row r="68" spans="1:7" ht="15">
      <c r="A68" s="31" t="s">
        <v>598</v>
      </c>
      <c r="B68" s="14" t="s">
        <v>348</v>
      </c>
      <c r="C68" s="15"/>
      <c r="D68" s="40"/>
      <c r="E68" s="40"/>
      <c r="F68" s="40"/>
      <c r="G68" s="40"/>
    </row>
    <row r="69" spans="1:7" ht="15">
      <c r="A69" s="31" t="s">
        <v>599</v>
      </c>
      <c r="B69" s="75" t="s">
        <v>349</v>
      </c>
      <c r="C69" s="69" t="s">
        <v>350</v>
      </c>
      <c r="D69" s="40"/>
      <c r="E69" s="40"/>
      <c r="F69" s="40"/>
      <c r="G69" s="40"/>
    </row>
    <row r="70" spans="1:7" ht="15">
      <c r="A70" s="31" t="s">
        <v>600</v>
      </c>
      <c r="B70" s="72" t="s">
        <v>351</v>
      </c>
      <c r="C70" s="69" t="s">
        <v>352</v>
      </c>
      <c r="D70" s="40"/>
      <c r="E70" s="40"/>
      <c r="F70" s="40"/>
      <c r="G70" s="40"/>
    </row>
    <row r="71" spans="1:7" ht="15">
      <c r="A71" s="31" t="s">
        <v>601</v>
      </c>
      <c r="B71" s="75" t="s">
        <v>353</v>
      </c>
      <c r="C71" s="69" t="s">
        <v>354</v>
      </c>
      <c r="D71" s="40"/>
      <c r="E71" s="40"/>
      <c r="F71" s="40"/>
      <c r="G71" s="40"/>
    </row>
    <row r="72" spans="1:7" ht="15">
      <c r="A72" s="31" t="s">
        <v>602</v>
      </c>
      <c r="B72" s="73" t="s">
        <v>355</v>
      </c>
      <c r="C72" s="70" t="s">
        <v>356</v>
      </c>
      <c r="D72" s="40"/>
      <c r="E72" s="40"/>
      <c r="F72" s="40"/>
      <c r="G72" s="40"/>
    </row>
    <row r="73" spans="1:7" ht="15">
      <c r="A73" s="31" t="s">
        <v>603</v>
      </c>
      <c r="B73" s="72" t="s">
        <v>357</v>
      </c>
      <c r="C73" s="69" t="s">
        <v>358</v>
      </c>
      <c r="D73" s="40"/>
      <c r="E73" s="40"/>
      <c r="F73" s="40"/>
      <c r="G73" s="40"/>
    </row>
    <row r="74" spans="1:7" ht="15">
      <c r="A74" s="31" t="s">
        <v>604</v>
      </c>
      <c r="B74" s="75" t="s">
        <v>359</v>
      </c>
      <c r="C74" s="69" t="s">
        <v>360</v>
      </c>
      <c r="D74" s="40"/>
      <c r="E74" s="40"/>
      <c r="F74" s="40"/>
      <c r="G74" s="40"/>
    </row>
    <row r="75" spans="1:7" ht="15">
      <c r="A75" s="31" t="s">
        <v>605</v>
      </c>
      <c r="B75" s="72" t="s">
        <v>361</v>
      </c>
      <c r="C75" s="69" t="s">
        <v>362</v>
      </c>
      <c r="D75" s="40"/>
      <c r="E75" s="40"/>
      <c r="F75" s="40"/>
      <c r="G75" s="40"/>
    </row>
    <row r="76" spans="1:7" ht="15">
      <c r="A76" s="31" t="s">
        <v>606</v>
      </c>
      <c r="B76" s="75" t="s">
        <v>363</v>
      </c>
      <c r="C76" s="69" t="s">
        <v>364</v>
      </c>
      <c r="D76" s="40"/>
      <c r="E76" s="40"/>
      <c r="F76" s="40"/>
      <c r="G76" s="40"/>
    </row>
    <row r="77" spans="1:7" ht="15">
      <c r="A77" s="31" t="s">
        <v>607</v>
      </c>
      <c r="B77" s="76" t="s">
        <v>365</v>
      </c>
      <c r="C77" s="70" t="s">
        <v>366</v>
      </c>
      <c r="D77" s="40"/>
      <c r="E77" s="40"/>
      <c r="F77" s="40"/>
      <c r="G77" s="40"/>
    </row>
    <row r="78" spans="1:8" ht="15">
      <c r="A78" s="31" t="s">
        <v>608</v>
      </c>
      <c r="B78" s="69" t="s">
        <v>367</v>
      </c>
      <c r="C78" s="69" t="s">
        <v>368</v>
      </c>
      <c r="D78" s="40">
        <v>3976902</v>
      </c>
      <c r="E78" s="40"/>
      <c r="F78" s="40"/>
      <c r="G78" s="40">
        <v>2303213</v>
      </c>
      <c r="H78" t="s">
        <v>714</v>
      </c>
    </row>
    <row r="79" spans="1:7" ht="15">
      <c r="A79" s="31" t="s">
        <v>609</v>
      </c>
      <c r="B79" s="69" t="s">
        <v>369</v>
      </c>
      <c r="C79" s="69" t="s">
        <v>368</v>
      </c>
      <c r="D79" s="40"/>
      <c r="E79" s="40"/>
      <c r="F79" s="40"/>
      <c r="G79" s="40"/>
    </row>
    <row r="80" spans="1:7" ht="15">
      <c r="A80" s="31" t="s">
        <v>610</v>
      </c>
      <c r="B80" s="69" t="s">
        <v>370</v>
      </c>
      <c r="C80" s="69" t="s">
        <v>371</v>
      </c>
      <c r="D80" s="40"/>
      <c r="E80" s="40"/>
      <c r="F80" s="40"/>
      <c r="G80" s="40"/>
    </row>
    <row r="81" spans="1:7" ht="15">
      <c r="A81" s="31" t="s">
        <v>611</v>
      </c>
      <c r="B81" s="69" t="s">
        <v>372</v>
      </c>
      <c r="C81" s="69" t="s">
        <v>371</v>
      </c>
      <c r="D81" s="40"/>
      <c r="E81" s="40"/>
      <c r="F81" s="40"/>
      <c r="G81" s="40"/>
    </row>
    <row r="82" spans="1:7" ht="15">
      <c r="A82" s="31" t="s">
        <v>612</v>
      </c>
      <c r="B82" s="70" t="s">
        <v>373</v>
      </c>
      <c r="C82" s="70" t="s">
        <v>374</v>
      </c>
      <c r="D82" s="41">
        <f>SUM(D78:D81)</f>
        <v>3976902</v>
      </c>
      <c r="E82" s="41"/>
      <c r="F82" s="41"/>
      <c r="G82" s="41">
        <v>2303213</v>
      </c>
    </row>
    <row r="83" spans="1:7" ht="15">
      <c r="A83" s="31" t="s">
        <v>613</v>
      </c>
      <c r="B83" s="75" t="s">
        <v>375</v>
      </c>
      <c r="C83" s="69" t="s">
        <v>376</v>
      </c>
      <c r="D83" s="40"/>
      <c r="E83" s="40"/>
      <c r="F83" s="40"/>
      <c r="G83" s="40"/>
    </row>
    <row r="84" spans="1:7" ht="15">
      <c r="A84" s="31" t="s">
        <v>614</v>
      </c>
      <c r="B84" s="75" t="s">
        <v>377</v>
      </c>
      <c r="C84" s="69" t="s">
        <v>378</v>
      </c>
      <c r="D84" s="40"/>
      <c r="E84" s="40"/>
      <c r="F84" s="40"/>
      <c r="G84" s="40"/>
    </row>
    <row r="85" spans="1:7" ht="15">
      <c r="A85" s="31" t="s">
        <v>615</v>
      </c>
      <c r="B85" s="75" t="s">
        <v>379</v>
      </c>
      <c r="C85" s="70" t="s">
        <v>380</v>
      </c>
      <c r="D85" s="41">
        <v>43833935</v>
      </c>
      <c r="E85" s="41"/>
      <c r="F85" s="41"/>
      <c r="G85" s="41">
        <v>46818000</v>
      </c>
    </row>
    <row r="86" spans="1:7" ht="15">
      <c r="A86" s="31" t="s">
        <v>616</v>
      </c>
      <c r="B86" s="75" t="s">
        <v>381</v>
      </c>
      <c r="C86" s="69" t="s">
        <v>382</v>
      </c>
      <c r="D86" s="40"/>
      <c r="E86" s="40"/>
      <c r="F86" s="40"/>
      <c r="G86" s="40"/>
    </row>
    <row r="87" spans="1:7" ht="15">
      <c r="A87" s="31" t="s">
        <v>617</v>
      </c>
      <c r="B87" s="72" t="s">
        <v>383</v>
      </c>
      <c r="C87" s="69" t="s">
        <v>384</v>
      </c>
      <c r="D87" s="40"/>
      <c r="E87" s="40"/>
      <c r="F87" s="40"/>
      <c r="G87" s="40"/>
    </row>
    <row r="88" spans="1:7" ht="15">
      <c r="A88" s="31" t="s">
        <v>618</v>
      </c>
      <c r="B88" s="73" t="s">
        <v>385</v>
      </c>
      <c r="C88" s="70" t="s">
        <v>386</v>
      </c>
      <c r="D88" s="41">
        <f>SUM(D82:D87)</f>
        <v>47810837</v>
      </c>
      <c r="E88" s="41"/>
      <c r="F88" s="41"/>
      <c r="G88" s="41">
        <f>SUM(G82:G87)</f>
        <v>49121213</v>
      </c>
    </row>
    <row r="89" spans="1:7" ht="15">
      <c r="A89" s="31" t="s">
        <v>619</v>
      </c>
      <c r="B89" s="72" t="s">
        <v>387</v>
      </c>
      <c r="C89" s="69" t="s">
        <v>388</v>
      </c>
      <c r="D89" s="40"/>
      <c r="E89" s="40"/>
      <c r="F89" s="40"/>
      <c r="G89" s="40"/>
    </row>
    <row r="90" spans="1:7" ht="15">
      <c r="A90" s="31" t="s">
        <v>620</v>
      </c>
      <c r="B90" s="72" t="s">
        <v>389</v>
      </c>
      <c r="C90" s="69" t="s">
        <v>390</v>
      </c>
      <c r="D90" s="40"/>
      <c r="E90" s="40"/>
      <c r="F90" s="40"/>
      <c r="G90" s="40"/>
    </row>
    <row r="91" spans="1:7" ht="15">
      <c r="A91" s="31" t="s">
        <v>621</v>
      </c>
      <c r="B91" s="75" t="s">
        <v>391</v>
      </c>
      <c r="C91" s="69" t="s">
        <v>392</v>
      </c>
      <c r="D91" s="40"/>
      <c r="E91" s="40"/>
      <c r="F91" s="40"/>
      <c r="G91" s="40"/>
    </row>
    <row r="92" spans="1:7" ht="15">
      <c r="A92" s="31" t="s">
        <v>622</v>
      </c>
      <c r="B92" s="75" t="s">
        <v>393</v>
      </c>
      <c r="C92" s="69" t="s">
        <v>394</v>
      </c>
      <c r="D92" s="40"/>
      <c r="E92" s="40"/>
      <c r="F92" s="40"/>
      <c r="G92" s="40"/>
    </row>
    <row r="93" spans="1:7" ht="15">
      <c r="A93" s="31" t="s">
        <v>623</v>
      </c>
      <c r="B93" s="76" t="s">
        <v>395</v>
      </c>
      <c r="C93" s="70" t="s">
        <v>396</v>
      </c>
      <c r="D93" s="40"/>
      <c r="E93" s="40"/>
      <c r="F93" s="40"/>
      <c r="G93" s="40"/>
    </row>
    <row r="94" spans="1:7" ht="15">
      <c r="A94" s="31" t="s">
        <v>624</v>
      </c>
      <c r="B94" s="73" t="s">
        <v>397</v>
      </c>
      <c r="C94" s="70" t="s">
        <v>398</v>
      </c>
      <c r="D94" s="40"/>
      <c r="E94" s="40"/>
      <c r="F94" s="40"/>
      <c r="G94" s="40"/>
    </row>
    <row r="95" spans="1:7" ht="15">
      <c r="A95" s="31" t="s">
        <v>625</v>
      </c>
      <c r="B95" s="17" t="s">
        <v>399</v>
      </c>
      <c r="C95" s="18" t="s">
        <v>400</v>
      </c>
      <c r="D95" s="41">
        <f>SUM(D88:D94)</f>
        <v>47810837</v>
      </c>
      <c r="E95" s="41"/>
      <c r="F95" s="41"/>
      <c r="G95" s="41">
        <f>SUM(G88:G94)</f>
        <v>49121213</v>
      </c>
    </row>
    <row r="96" spans="1:7" ht="15">
      <c r="A96" s="31" t="s">
        <v>626</v>
      </c>
      <c r="B96" s="19" t="s">
        <v>401</v>
      </c>
      <c r="C96" s="20"/>
      <c r="D96" s="41">
        <v>49133000</v>
      </c>
      <c r="E96" s="41">
        <v>3566000</v>
      </c>
      <c r="F96" s="41"/>
      <c r="G96" s="41">
        <v>54009376</v>
      </c>
    </row>
  </sheetData>
  <sheetProtection/>
  <mergeCells count="2">
    <mergeCell ref="B2:G2"/>
    <mergeCell ref="B3:G3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2"/>
  <sheetViews>
    <sheetView zoomScale="85" zoomScaleNormal="85" zoomScalePageLayoutView="0" workbookViewId="0" topLeftCell="A1">
      <selection activeCell="A1" sqref="A1:IV1"/>
    </sheetView>
  </sheetViews>
  <sheetFormatPr defaultColWidth="9.140625" defaultRowHeight="15"/>
  <cols>
    <col min="1" max="1" width="4.7109375" style="0" bestFit="1" customWidth="1"/>
    <col min="2" max="2" width="105.140625" style="0" customWidth="1"/>
    <col min="4" max="4" width="17.140625" style="0" customWidth="1"/>
    <col min="5" max="5" width="20.140625" style="0" customWidth="1"/>
    <col min="6" max="6" width="18.8515625" style="0" customWidth="1"/>
    <col min="7" max="7" width="17.421875" style="0" customWidth="1"/>
  </cols>
  <sheetData>
    <row r="1" spans="2:7" ht="15">
      <c r="B1" s="44" t="s">
        <v>739</v>
      </c>
      <c r="C1" s="44"/>
      <c r="D1" s="53"/>
      <c r="E1" s="53"/>
      <c r="F1" s="53"/>
      <c r="G1" s="53"/>
    </row>
    <row r="2" spans="2:7" ht="20.25" customHeight="1">
      <c r="B2" s="54" t="s">
        <v>690</v>
      </c>
      <c r="C2" s="64"/>
      <c r="D2" s="64"/>
      <c r="E2" s="64"/>
      <c r="F2" s="64"/>
      <c r="G2" s="65"/>
    </row>
    <row r="3" spans="2:7" ht="19.5" customHeight="1">
      <c r="B3" s="58" t="s">
        <v>680</v>
      </c>
      <c r="C3" s="64"/>
      <c r="D3" s="64"/>
      <c r="E3" s="64"/>
      <c r="F3" s="64"/>
      <c r="G3" s="65"/>
    </row>
    <row r="4" spans="2:7" ht="15">
      <c r="B4" s="44" t="s">
        <v>701</v>
      </c>
      <c r="C4" s="44"/>
      <c r="D4" s="44"/>
      <c r="E4" s="44"/>
      <c r="F4" s="44"/>
      <c r="G4" s="44"/>
    </row>
    <row r="5" spans="2:7" ht="62.25">
      <c r="B5" s="35" t="s">
        <v>533</v>
      </c>
      <c r="C5" s="35" t="s">
        <v>534</v>
      </c>
      <c r="D5" s="34" t="s">
        <v>727</v>
      </c>
      <c r="E5" s="34" t="s">
        <v>728</v>
      </c>
      <c r="F5" s="34" t="s">
        <v>535</v>
      </c>
      <c r="G5" s="34" t="s">
        <v>712</v>
      </c>
    </row>
    <row r="6" spans="1:8" ht="15">
      <c r="A6" s="31" t="s">
        <v>536</v>
      </c>
      <c r="B6" s="77" t="s">
        <v>0</v>
      </c>
      <c r="C6" s="77" t="s">
        <v>1</v>
      </c>
      <c r="D6" s="40">
        <v>27573000</v>
      </c>
      <c r="E6" s="40"/>
      <c r="F6" s="40"/>
      <c r="G6" s="40">
        <v>26540968</v>
      </c>
      <c r="H6" t="s">
        <v>714</v>
      </c>
    </row>
    <row r="7" spans="1:7" ht="15">
      <c r="A7" s="31" t="s">
        <v>537</v>
      </c>
      <c r="B7" s="77" t="s">
        <v>2</v>
      </c>
      <c r="C7" s="78" t="s">
        <v>3</v>
      </c>
      <c r="D7" s="40">
        <v>1750000</v>
      </c>
      <c r="E7" s="40"/>
      <c r="F7" s="40"/>
      <c r="G7" s="40">
        <f>SUM(D7:F7)</f>
        <v>1750000</v>
      </c>
    </row>
    <row r="8" spans="1:7" ht="15">
      <c r="A8" s="31" t="s">
        <v>538</v>
      </c>
      <c r="B8" s="77" t="s">
        <v>4</v>
      </c>
      <c r="C8" s="78" t="s">
        <v>5</v>
      </c>
      <c r="D8" s="40"/>
      <c r="E8" s="40"/>
      <c r="F8" s="40"/>
      <c r="G8" s="40"/>
    </row>
    <row r="9" spans="1:8" ht="15">
      <c r="A9" s="31" t="s">
        <v>539</v>
      </c>
      <c r="B9" s="66" t="s">
        <v>6</v>
      </c>
      <c r="C9" s="78" t="s">
        <v>7</v>
      </c>
      <c r="D9" s="40">
        <v>100000</v>
      </c>
      <c r="E9" s="40"/>
      <c r="F9" s="40"/>
      <c r="G9" s="40">
        <v>761987</v>
      </c>
      <c r="H9" t="s">
        <v>714</v>
      </c>
    </row>
    <row r="10" spans="1:7" ht="15">
      <c r="A10" s="31" t="s">
        <v>540</v>
      </c>
      <c r="B10" s="66" t="s">
        <v>8</v>
      </c>
      <c r="C10" s="78" t="s">
        <v>9</v>
      </c>
      <c r="D10" s="40"/>
      <c r="E10" s="40"/>
      <c r="F10" s="40"/>
      <c r="G10" s="40"/>
    </row>
    <row r="11" spans="1:7" ht="15">
      <c r="A11" s="31" t="s">
        <v>541</v>
      </c>
      <c r="B11" s="66" t="s">
        <v>10</v>
      </c>
      <c r="C11" s="78" t="s">
        <v>11</v>
      </c>
      <c r="D11" s="40">
        <v>643000</v>
      </c>
      <c r="E11" s="40"/>
      <c r="F11" s="40"/>
      <c r="G11" s="40">
        <f>SUM(D11:F11)</f>
        <v>643000</v>
      </c>
    </row>
    <row r="12" spans="1:7" ht="15">
      <c r="A12" s="31" t="s">
        <v>542</v>
      </c>
      <c r="B12" s="66" t="s">
        <v>12</v>
      </c>
      <c r="C12" s="78" t="s">
        <v>13</v>
      </c>
      <c r="D12" s="40">
        <v>1589000</v>
      </c>
      <c r="E12" s="40"/>
      <c r="F12" s="40"/>
      <c r="G12" s="40">
        <f>SUM(D12:F12)</f>
        <v>1589000</v>
      </c>
    </row>
    <row r="13" spans="1:7" ht="15">
      <c r="A13" s="31" t="s">
        <v>543</v>
      </c>
      <c r="B13" s="66" t="s">
        <v>14</v>
      </c>
      <c r="C13" s="78" t="s">
        <v>15</v>
      </c>
      <c r="D13" s="40"/>
      <c r="E13" s="40"/>
      <c r="F13" s="40"/>
      <c r="G13" s="40"/>
    </row>
    <row r="14" spans="1:7" ht="15">
      <c r="A14" s="31" t="s">
        <v>544</v>
      </c>
      <c r="B14" s="69" t="s">
        <v>16</v>
      </c>
      <c r="C14" s="78" t="s">
        <v>17</v>
      </c>
      <c r="D14" s="40">
        <v>534000</v>
      </c>
      <c r="E14" s="40"/>
      <c r="F14" s="40"/>
      <c r="G14" s="40">
        <f>SUM(D14:F14)</f>
        <v>534000</v>
      </c>
    </row>
    <row r="15" spans="1:7" ht="15">
      <c r="A15" s="31" t="s">
        <v>545</v>
      </c>
      <c r="B15" s="69" t="s">
        <v>18</v>
      </c>
      <c r="C15" s="78" t="s">
        <v>19</v>
      </c>
      <c r="D15" s="40">
        <v>120000</v>
      </c>
      <c r="E15" s="40"/>
      <c r="F15" s="40"/>
      <c r="G15" s="40">
        <v>216000</v>
      </c>
    </row>
    <row r="16" spans="1:7" ht="15">
      <c r="A16" s="31" t="s">
        <v>546</v>
      </c>
      <c r="B16" s="69" t="s">
        <v>20</v>
      </c>
      <c r="C16" s="78" t="s">
        <v>21</v>
      </c>
      <c r="D16" s="40"/>
      <c r="E16" s="40"/>
      <c r="F16" s="40"/>
      <c r="G16" s="40"/>
    </row>
    <row r="17" spans="1:7" ht="15">
      <c r="A17" s="31" t="s">
        <v>547</v>
      </c>
      <c r="B17" s="69" t="s">
        <v>22</v>
      </c>
      <c r="C17" s="78" t="s">
        <v>23</v>
      </c>
      <c r="D17" s="40"/>
      <c r="E17" s="40"/>
      <c r="F17" s="40"/>
      <c r="G17" s="40"/>
    </row>
    <row r="18" spans="1:7" ht="15">
      <c r="A18" s="31" t="s">
        <v>548</v>
      </c>
      <c r="B18" s="69" t="s">
        <v>24</v>
      </c>
      <c r="C18" s="78" t="s">
        <v>25</v>
      </c>
      <c r="D18" s="40">
        <v>500000</v>
      </c>
      <c r="E18" s="40"/>
      <c r="F18" s="40"/>
      <c r="G18" s="40">
        <f>SUM(D18:F18)</f>
        <v>500000</v>
      </c>
    </row>
    <row r="19" spans="1:7" ht="15">
      <c r="A19" s="31" t="s">
        <v>549</v>
      </c>
      <c r="B19" s="79" t="s">
        <v>26</v>
      </c>
      <c r="C19" s="80" t="s">
        <v>27</v>
      </c>
      <c r="D19" s="41">
        <f>SUM(D6:D18)</f>
        <v>32809000</v>
      </c>
      <c r="E19" s="41"/>
      <c r="F19" s="41"/>
      <c r="G19" s="41">
        <f>SUM(G6:G18)</f>
        <v>32534955</v>
      </c>
    </row>
    <row r="20" spans="1:7" ht="15">
      <c r="A20" s="31" t="s">
        <v>550</v>
      </c>
      <c r="B20" s="69" t="s">
        <v>28</v>
      </c>
      <c r="C20" s="78" t="s">
        <v>29</v>
      </c>
      <c r="D20" s="40"/>
      <c r="E20" s="40"/>
      <c r="F20" s="40"/>
      <c r="G20" s="40"/>
    </row>
    <row r="21" spans="1:8" ht="15">
      <c r="A21" s="31" t="s">
        <v>551</v>
      </c>
      <c r="B21" s="69" t="s">
        <v>30</v>
      </c>
      <c r="C21" s="78" t="s">
        <v>31</v>
      </c>
      <c r="D21" s="40">
        <v>500000</v>
      </c>
      <c r="E21" s="40"/>
      <c r="F21" s="40"/>
      <c r="G21" s="40">
        <v>400399</v>
      </c>
      <c r="H21" t="s">
        <v>714</v>
      </c>
    </row>
    <row r="22" spans="1:7" ht="15">
      <c r="A22" s="31" t="s">
        <v>552</v>
      </c>
      <c r="B22" s="67" t="s">
        <v>32</v>
      </c>
      <c r="C22" s="78" t="s">
        <v>33</v>
      </c>
      <c r="D22" s="40"/>
      <c r="E22" s="40"/>
      <c r="F22" s="40"/>
      <c r="G22" s="40"/>
    </row>
    <row r="23" spans="1:7" ht="15">
      <c r="A23" s="31" t="s">
        <v>553</v>
      </c>
      <c r="B23" s="70" t="s">
        <v>34</v>
      </c>
      <c r="C23" s="80" t="s">
        <v>35</v>
      </c>
      <c r="D23" s="41">
        <f>SUM(D20:D22)</f>
        <v>500000</v>
      </c>
      <c r="E23" s="41"/>
      <c r="F23" s="41"/>
      <c r="G23" s="41">
        <f>SUM(G21:G22)</f>
        <v>400399</v>
      </c>
    </row>
    <row r="24" spans="1:7" ht="15">
      <c r="A24" s="31" t="s">
        <v>554</v>
      </c>
      <c r="B24" s="79" t="s">
        <v>36</v>
      </c>
      <c r="C24" s="80" t="s">
        <v>37</v>
      </c>
      <c r="D24" s="41">
        <v>33309000</v>
      </c>
      <c r="E24" s="41"/>
      <c r="F24" s="41"/>
      <c r="G24" s="41">
        <v>32935354</v>
      </c>
    </row>
    <row r="25" spans="1:7" ht="15">
      <c r="A25" s="31" t="s">
        <v>555</v>
      </c>
      <c r="B25" s="70" t="s">
        <v>38</v>
      </c>
      <c r="C25" s="80" t="s">
        <v>39</v>
      </c>
      <c r="D25" s="41">
        <v>6500000</v>
      </c>
      <c r="E25" s="41"/>
      <c r="F25" s="41"/>
      <c r="G25" s="41">
        <f>SUM(D25:F25)</f>
        <v>6500000</v>
      </c>
    </row>
    <row r="26" spans="1:8" ht="15">
      <c r="A26" s="31" t="s">
        <v>556</v>
      </c>
      <c r="B26" s="69" t="s">
        <v>40</v>
      </c>
      <c r="C26" s="78" t="s">
        <v>41</v>
      </c>
      <c r="D26" s="40">
        <v>140000</v>
      </c>
      <c r="E26" s="40"/>
      <c r="F26" s="40"/>
      <c r="G26" s="40">
        <v>180888</v>
      </c>
      <c r="H26" t="s">
        <v>714</v>
      </c>
    </row>
    <row r="27" spans="1:8" ht="15">
      <c r="A27" s="31" t="s">
        <v>557</v>
      </c>
      <c r="B27" s="69" t="s">
        <v>42</v>
      </c>
      <c r="C27" s="78" t="s">
        <v>43</v>
      </c>
      <c r="D27" s="40">
        <v>3600000</v>
      </c>
      <c r="E27" s="40">
        <v>4100000</v>
      </c>
      <c r="F27" s="40"/>
      <c r="G27" s="40">
        <v>8473141</v>
      </c>
      <c r="H27" t="s">
        <v>714</v>
      </c>
    </row>
    <row r="28" spans="1:7" ht="15">
      <c r="A28" s="31" t="s">
        <v>558</v>
      </c>
      <c r="B28" s="69" t="s">
        <v>44</v>
      </c>
      <c r="C28" s="78" t="s">
        <v>45</v>
      </c>
      <c r="D28" s="40"/>
      <c r="E28" s="40"/>
      <c r="F28" s="40"/>
      <c r="G28" s="40"/>
    </row>
    <row r="29" spans="1:7" ht="15">
      <c r="A29" s="31" t="s">
        <v>559</v>
      </c>
      <c r="B29" s="70" t="s">
        <v>46</v>
      </c>
      <c r="C29" s="80" t="s">
        <v>47</v>
      </c>
      <c r="D29" s="41">
        <f>SUM(D26:D28)</f>
        <v>3740000</v>
      </c>
      <c r="E29" s="41">
        <v>4100000</v>
      </c>
      <c r="F29" s="41"/>
      <c r="G29" s="41">
        <f>SUM(G26:G28)</f>
        <v>8654029</v>
      </c>
    </row>
    <row r="30" spans="1:7" ht="14.25">
      <c r="A30" s="31" t="s">
        <v>560</v>
      </c>
      <c r="B30" s="69" t="s">
        <v>48</v>
      </c>
      <c r="C30" s="78" t="s">
        <v>49</v>
      </c>
      <c r="D30" s="40">
        <v>100000</v>
      </c>
      <c r="E30" s="40"/>
      <c r="F30" s="40"/>
      <c r="G30" s="40">
        <f>SUM(D30:F30)</f>
        <v>100000</v>
      </c>
    </row>
    <row r="31" spans="1:7" ht="15">
      <c r="A31" s="31" t="s">
        <v>561</v>
      </c>
      <c r="B31" s="69" t="s">
        <v>50</v>
      </c>
      <c r="C31" s="78" t="s">
        <v>51</v>
      </c>
      <c r="D31" s="40">
        <v>100000</v>
      </c>
      <c r="E31" s="40"/>
      <c r="F31" s="40"/>
      <c r="G31" s="40">
        <f>SUM(D31:F31)</f>
        <v>100000</v>
      </c>
    </row>
    <row r="32" spans="1:7" ht="15" customHeight="1">
      <c r="A32" s="31" t="s">
        <v>562</v>
      </c>
      <c r="B32" s="70" t="s">
        <v>52</v>
      </c>
      <c r="C32" s="80" t="s">
        <v>53</v>
      </c>
      <c r="D32" s="41">
        <f>SUM(D30:D31)</f>
        <v>200000</v>
      </c>
      <c r="E32" s="41"/>
      <c r="F32" s="41"/>
      <c r="G32" s="41">
        <f>SUM(D32:F32)</f>
        <v>200000</v>
      </c>
    </row>
    <row r="33" spans="1:7" ht="15">
      <c r="A33" s="31" t="s">
        <v>563</v>
      </c>
      <c r="B33" s="69" t="s">
        <v>54</v>
      </c>
      <c r="C33" s="78" t="s">
        <v>55</v>
      </c>
      <c r="D33" s="40">
        <v>1200000</v>
      </c>
      <c r="E33" s="40"/>
      <c r="F33" s="40"/>
      <c r="G33" s="40">
        <v>1331152</v>
      </c>
    </row>
    <row r="34" spans="1:8" ht="15">
      <c r="A34" s="31" t="s">
        <v>564</v>
      </c>
      <c r="B34" s="69" t="s">
        <v>56</v>
      </c>
      <c r="C34" s="78" t="s">
        <v>57</v>
      </c>
      <c r="D34" s="40"/>
      <c r="E34" s="40"/>
      <c r="F34" s="40"/>
      <c r="G34" s="40">
        <v>118945</v>
      </c>
      <c r="H34" t="s">
        <v>714</v>
      </c>
    </row>
    <row r="35" spans="1:7" ht="15">
      <c r="A35" s="31" t="s">
        <v>565</v>
      </c>
      <c r="B35" s="69" t="s">
        <v>58</v>
      </c>
      <c r="C35" s="78" t="s">
        <v>59</v>
      </c>
      <c r="D35" s="40"/>
      <c r="E35" s="40"/>
      <c r="F35" s="40"/>
      <c r="G35" s="40"/>
    </row>
    <row r="36" spans="1:7" ht="15">
      <c r="A36" s="31" t="s">
        <v>566</v>
      </c>
      <c r="B36" s="69" t="s">
        <v>60</v>
      </c>
      <c r="C36" s="78" t="s">
        <v>61</v>
      </c>
      <c r="D36" s="40">
        <v>200000</v>
      </c>
      <c r="E36" s="40"/>
      <c r="F36" s="40"/>
      <c r="G36" s="40">
        <v>172774</v>
      </c>
    </row>
    <row r="37" spans="1:7" ht="15">
      <c r="A37" s="31" t="s">
        <v>567</v>
      </c>
      <c r="B37" s="21" t="s">
        <v>62</v>
      </c>
      <c r="C37" s="78" t="s">
        <v>63</v>
      </c>
      <c r="D37" s="40"/>
      <c r="E37" s="40"/>
      <c r="F37" s="40"/>
      <c r="G37" s="40"/>
    </row>
    <row r="38" spans="1:8" ht="15">
      <c r="A38" s="31" t="s">
        <v>568</v>
      </c>
      <c r="B38" s="67" t="s">
        <v>64</v>
      </c>
      <c r="C38" s="78" t="s">
        <v>65</v>
      </c>
      <c r="D38" s="40">
        <v>740000</v>
      </c>
      <c r="E38" s="40"/>
      <c r="F38" s="40"/>
      <c r="G38" s="40">
        <v>1244500</v>
      </c>
      <c r="H38" t="s">
        <v>714</v>
      </c>
    </row>
    <row r="39" spans="1:8" ht="15">
      <c r="A39" s="31" t="s">
        <v>569</v>
      </c>
      <c r="B39" s="69" t="s">
        <v>66</v>
      </c>
      <c r="C39" s="78" t="s">
        <v>67</v>
      </c>
      <c r="D39" s="40">
        <v>500000</v>
      </c>
      <c r="E39" s="40"/>
      <c r="F39" s="40"/>
      <c r="G39" s="40">
        <v>730578</v>
      </c>
      <c r="H39" t="s">
        <v>714</v>
      </c>
    </row>
    <row r="40" spans="1:7" ht="15">
      <c r="A40" s="31" t="s">
        <v>570</v>
      </c>
      <c r="B40" s="70" t="s">
        <v>68</v>
      </c>
      <c r="C40" s="80" t="s">
        <v>69</v>
      </c>
      <c r="D40" s="41">
        <f>SUM(D33:D39)</f>
        <v>2640000</v>
      </c>
      <c r="E40" s="41"/>
      <c r="F40" s="41"/>
      <c r="G40" s="41">
        <f>SUM(G33:G39)</f>
        <v>3597949</v>
      </c>
    </row>
    <row r="41" spans="1:7" ht="15">
      <c r="A41" s="31" t="s">
        <v>571</v>
      </c>
      <c r="B41" s="69" t="s">
        <v>70</v>
      </c>
      <c r="C41" s="78" t="s">
        <v>71</v>
      </c>
      <c r="D41" s="40">
        <v>10000</v>
      </c>
      <c r="E41" s="40"/>
      <c r="F41" s="40"/>
      <c r="G41" s="40">
        <f>SUM(D41:F41)</f>
        <v>10000</v>
      </c>
    </row>
    <row r="42" spans="1:7" ht="15">
      <c r="A42" s="31" t="s">
        <v>572</v>
      </c>
      <c r="B42" s="69" t="s">
        <v>72</v>
      </c>
      <c r="C42" s="78" t="s">
        <v>73</v>
      </c>
      <c r="D42" s="40"/>
      <c r="E42" s="40"/>
      <c r="F42" s="40"/>
      <c r="G42" s="40"/>
    </row>
    <row r="43" spans="1:7" ht="15">
      <c r="A43" s="31" t="s">
        <v>573</v>
      </c>
      <c r="B43" s="70" t="s">
        <v>74</v>
      </c>
      <c r="C43" s="80" t="s">
        <v>75</v>
      </c>
      <c r="D43" s="40">
        <f>SUM(D41:D42)</f>
        <v>10000</v>
      </c>
      <c r="E43" s="40"/>
      <c r="F43" s="40"/>
      <c r="G43" s="40">
        <f>SUM(D43:F43)</f>
        <v>10000</v>
      </c>
    </row>
    <row r="44" spans="1:7" ht="15">
      <c r="A44" s="31" t="s">
        <v>574</v>
      </c>
      <c r="B44" s="69" t="s">
        <v>76</v>
      </c>
      <c r="C44" s="78" t="s">
        <v>77</v>
      </c>
      <c r="D44" s="40">
        <v>2200000</v>
      </c>
      <c r="E44" s="40"/>
      <c r="F44" s="40"/>
      <c r="G44" s="40">
        <v>2093044</v>
      </c>
    </row>
    <row r="45" spans="1:7" ht="15">
      <c r="A45" s="31" t="s">
        <v>575</v>
      </c>
      <c r="B45" s="69" t="s">
        <v>78</v>
      </c>
      <c r="C45" s="78" t="s">
        <v>79</v>
      </c>
      <c r="D45" s="40"/>
      <c r="E45" s="40"/>
      <c r="F45" s="40"/>
      <c r="G45" s="40"/>
    </row>
    <row r="46" spans="1:7" ht="15">
      <c r="A46" s="31" t="s">
        <v>576</v>
      </c>
      <c r="B46" s="69" t="s">
        <v>80</v>
      </c>
      <c r="C46" s="78" t="s">
        <v>81</v>
      </c>
      <c r="D46" s="40"/>
      <c r="E46" s="40"/>
      <c r="F46" s="40"/>
      <c r="G46" s="40"/>
    </row>
    <row r="47" spans="1:7" ht="15">
      <c r="A47" s="31" t="s">
        <v>577</v>
      </c>
      <c r="B47" s="69" t="s">
        <v>82</v>
      </c>
      <c r="C47" s="78" t="s">
        <v>83</v>
      </c>
      <c r="D47" s="40"/>
      <c r="E47" s="40"/>
      <c r="F47" s="40"/>
      <c r="G47" s="40"/>
    </row>
    <row r="48" spans="1:8" ht="15">
      <c r="A48" s="31" t="s">
        <v>578</v>
      </c>
      <c r="B48" s="69" t="s">
        <v>84</v>
      </c>
      <c r="C48" s="78" t="s">
        <v>85</v>
      </c>
      <c r="D48" s="40"/>
      <c r="E48" s="40"/>
      <c r="F48" s="40"/>
      <c r="G48" s="40">
        <v>5000</v>
      </c>
      <c r="H48" t="s">
        <v>714</v>
      </c>
    </row>
    <row r="49" spans="1:7" ht="15">
      <c r="A49" s="31" t="s">
        <v>579</v>
      </c>
      <c r="B49" s="70" t="s">
        <v>86</v>
      </c>
      <c r="C49" s="80" t="s">
        <v>87</v>
      </c>
      <c r="D49" s="41">
        <f>SUM(D44:D48)</f>
        <v>2200000</v>
      </c>
      <c r="E49" s="41"/>
      <c r="F49" s="41"/>
      <c r="G49" s="41">
        <f>SUM(G44:G48)</f>
        <v>2098044</v>
      </c>
    </row>
    <row r="50" spans="1:7" ht="15">
      <c r="A50" s="31" t="s">
        <v>580</v>
      </c>
      <c r="B50" s="70" t="s">
        <v>88</v>
      </c>
      <c r="C50" s="80" t="s">
        <v>89</v>
      </c>
      <c r="D50" s="41">
        <v>8790000</v>
      </c>
      <c r="E50" s="41">
        <v>4100000</v>
      </c>
      <c r="F50" s="41"/>
      <c r="G50" s="41">
        <v>14560022</v>
      </c>
    </row>
    <row r="51" spans="1:7" ht="15">
      <c r="A51" s="31" t="s">
        <v>581</v>
      </c>
      <c r="B51" s="72" t="s">
        <v>90</v>
      </c>
      <c r="C51" s="78" t="s">
        <v>91</v>
      </c>
      <c r="D51" s="40"/>
      <c r="E51" s="40"/>
      <c r="F51" s="40"/>
      <c r="G51" s="40"/>
    </row>
    <row r="52" spans="1:7" ht="15">
      <c r="A52" s="31" t="s">
        <v>582</v>
      </c>
      <c r="B52" s="72" t="s">
        <v>92</v>
      </c>
      <c r="C52" s="78" t="s">
        <v>93</v>
      </c>
      <c r="D52" s="40"/>
      <c r="E52" s="40"/>
      <c r="F52" s="40"/>
      <c r="G52" s="40"/>
    </row>
    <row r="53" spans="1:7" ht="15">
      <c r="A53" s="31" t="s">
        <v>583</v>
      </c>
      <c r="B53" s="22" t="s">
        <v>94</v>
      </c>
      <c r="C53" s="78" t="s">
        <v>95</v>
      </c>
      <c r="D53" s="40"/>
      <c r="E53" s="40"/>
      <c r="F53" s="40"/>
      <c r="G53" s="40"/>
    </row>
    <row r="54" spans="1:7" ht="15">
      <c r="A54" s="31" t="s">
        <v>584</v>
      </c>
      <c r="B54" s="22" t="s">
        <v>96</v>
      </c>
      <c r="C54" s="78" t="s">
        <v>97</v>
      </c>
      <c r="D54" s="40"/>
      <c r="E54" s="40"/>
      <c r="F54" s="40"/>
      <c r="G54" s="40"/>
    </row>
    <row r="55" spans="1:7" ht="15">
      <c r="A55" s="31" t="s">
        <v>585</v>
      </c>
      <c r="B55" s="22" t="s">
        <v>98</v>
      </c>
      <c r="C55" s="78" t="s">
        <v>99</v>
      </c>
      <c r="D55" s="40"/>
      <c r="E55" s="40"/>
      <c r="F55" s="40"/>
      <c r="G55" s="40"/>
    </row>
    <row r="56" spans="1:7" ht="15">
      <c r="A56" s="31" t="s">
        <v>586</v>
      </c>
      <c r="B56" s="72" t="s">
        <v>100</v>
      </c>
      <c r="C56" s="78" t="s">
        <v>101</v>
      </c>
      <c r="D56" s="40"/>
      <c r="E56" s="40"/>
      <c r="F56" s="40"/>
      <c r="G56" s="40"/>
    </row>
    <row r="57" spans="1:7" ht="15">
      <c r="A57" s="31" t="s">
        <v>587</v>
      </c>
      <c r="B57" s="72" t="s">
        <v>102</v>
      </c>
      <c r="C57" s="78" t="s">
        <v>103</v>
      </c>
      <c r="D57" s="40"/>
      <c r="E57" s="40"/>
      <c r="F57" s="40"/>
      <c r="G57" s="40"/>
    </row>
    <row r="58" spans="1:7" ht="15">
      <c r="A58" s="31" t="s">
        <v>588</v>
      </c>
      <c r="B58" s="72" t="s">
        <v>104</v>
      </c>
      <c r="C58" s="78" t="s">
        <v>105</v>
      </c>
      <c r="D58" s="40"/>
      <c r="E58" s="40"/>
      <c r="F58" s="40"/>
      <c r="G58" s="40"/>
    </row>
    <row r="59" spans="1:7" ht="15">
      <c r="A59" s="31" t="s">
        <v>589</v>
      </c>
      <c r="B59" s="73" t="s">
        <v>106</v>
      </c>
      <c r="C59" s="80" t="s">
        <v>107</v>
      </c>
      <c r="D59" s="40"/>
      <c r="E59" s="40"/>
      <c r="F59" s="40"/>
      <c r="G59" s="40"/>
    </row>
    <row r="60" spans="1:7" ht="15">
      <c r="A60" s="31" t="s">
        <v>590</v>
      </c>
      <c r="B60" s="81" t="s">
        <v>108</v>
      </c>
      <c r="C60" s="78" t="s">
        <v>109</v>
      </c>
      <c r="D60" s="40"/>
      <c r="E60" s="40"/>
      <c r="F60" s="40"/>
      <c r="G60" s="40"/>
    </row>
    <row r="61" spans="1:7" ht="15">
      <c r="A61" s="31" t="s">
        <v>591</v>
      </c>
      <c r="B61" s="81" t="s">
        <v>110</v>
      </c>
      <c r="C61" s="78" t="s">
        <v>111</v>
      </c>
      <c r="D61" s="40"/>
      <c r="E61" s="40"/>
      <c r="F61" s="40"/>
      <c r="G61" s="40"/>
    </row>
    <row r="62" spans="1:7" ht="15">
      <c r="A62" s="31" t="s">
        <v>592</v>
      </c>
      <c r="B62" s="81" t="s">
        <v>112</v>
      </c>
      <c r="C62" s="78" t="s">
        <v>113</v>
      </c>
      <c r="D62" s="40"/>
      <c r="E62" s="40"/>
      <c r="F62" s="40"/>
      <c r="G62" s="40"/>
    </row>
    <row r="63" spans="1:7" ht="15">
      <c r="A63" s="31" t="s">
        <v>593</v>
      </c>
      <c r="B63" s="81" t="s">
        <v>114</v>
      </c>
      <c r="C63" s="78" t="s">
        <v>115</v>
      </c>
      <c r="D63" s="40"/>
      <c r="E63" s="40"/>
      <c r="F63" s="40"/>
      <c r="G63" s="40"/>
    </row>
    <row r="64" spans="1:7" ht="15">
      <c r="A64" s="31" t="s">
        <v>594</v>
      </c>
      <c r="B64" s="81" t="s">
        <v>116</v>
      </c>
      <c r="C64" s="78" t="s">
        <v>117</v>
      </c>
      <c r="D64" s="40"/>
      <c r="E64" s="40"/>
      <c r="F64" s="40"/>
      <c r="G64" s="40"/>
    </row>
    <row r="65" spans="1:7" ht="15">
      <c r="A65" s="31" t="s">
        <v>595</v>
      </c>
      <c r="B65" s="81" t="s">
        <v>118</v>
      </c>
      <c r="C65" s="78" t="s">
        <v>119</v>
      </c>
      <c r="D65" s="40"/>
      <c r="E65" s="40"/>
      <c r="F65" s="40"/>
      <c r="G65" s="40"/>
    </row>
    <row r="66" spans="1:7" ht="15">
      <c r="A66" s="31" t="s">
        <v>596</v>
      </c>
      <c r="B66" s="81" t="s">
        <v>120</v>
      </c>
      <c r="C66" s="78" t="s">
        <v>121</v>
      </c>
      <c r="D66" s="40"/>
      <c r="E66" s="40"/>
      <c r="F66" s="40"/>
      <c r="G66" s="40"/>
    </row>
    <row r="67" spans="1:7" ht="15">
      <c r="A67" s="31" t="s">
        <v>597</v>
      </c>
      <c r="B67" s="81" t="s">
        <v>122</v>
      </c>
      <c r="C67" s="78" t="s">
        <v>123</v>
      </c>
      <c r="D67" s="40"/>
      <c r="E67" s="40"/>
      <c r="F67" s="40"/>
      <c r="G67" s="40"/>
    </row>
    <row r="68" spans="1:7" ht="15">
      <c r="A68" s="31" t="s">
        <v>598</v>
      </c>
      <c r="B68" s="81" t="s">
        <v>124</v>
      </c>
      <c r="C68" s="78" t="s">
        <v>125</v>
      </c>
      <c r="D68" s="40"/>
      <c r="E68" s="40"/>
      <c r="F68" s="40"/>
      <c r="G68" s="40"/>
    </row>
    <row r="69" spans="1:7" ht="15">
      <c r="A69" s="31" t="s">
        <v>599</v>
      </c>
      <c r="B69" s="82" t="s">
        <v>126</v>
      </c>
      <c r="C69" s="78" t="s">
        <v>127</v>
      </c>
      <c r="D69" s="40"/>
      <c r="E69" s="40"/>
      <c r="F69" s="40"/>
      <c r="G69" s="40"/>
    </row>
    <row r="70" spans="1:7" ht="15">
      <c r="A70" s="31" t="s">
        <v>600</v>
      </c>
      <c r="B70" s="81" t="s">
        <v>128</v>
      </c>
      <c r="C70" s="78" t="s">
        <v>129</v>
      </c>
      <c r="D70" s="40"/>
      <c r="E70" s="40"/>
      <c r="F70" s="40"/>
      <c r="G70" s="40"/>
    </row>
    <row r="71" spans="1:7" ht="15">
      <c r="A71" s="31" t="s">
        <v>601</v>
      </c>
      <c r="B71" s="82" t="s">
        <v>130</v>
      </c>
      <c r="C71" s="78" t="s">
        <v>527</v>
      </c>
      <c r="D71" s="40"/>
      <c r="E71" s="40"/>
      <c r="F71" s="40"/>
      <c r="G71" s="40"/>
    </row>
    <row r="72" spans="1:7" ht="15">
      <c r="A72" s="31" t="s">
        <v>602</v>
      </c>
      <c r="B72" s="82" t="s">
        <v>132</v>
      </c>
      <c r="C72" s="78" t="s">
        <v>527</v>
      </c>
      <c r="D72" s="40"/>
      <c r="E72" s="40"/>
      <c r="F72" s="40"/>
      <c r="G72" s="40"/>
    </row>
    <row r="73" spans="1:7" ht="15">
      <c r="A73" s="31" t="s">
        <v>603</v>
      </c>
      <c r="B73" s="73" t="s">
        <v>133</v>
      </c>
      <c r="C73" s="80" t="s">
        <v>134</v>
      </c>
      <c r="D73" s="40"/>
      <c r="E73" s="40"/>
      <c r="F73" s="40"/>
      <c r="G73" s="40"/>
    </row>
    <row r="74" spans="1:7" ht="15.75">
      <c r="A74" s="31" t="s">
        <v>604</v>
      </c>
      <c r="B74" s="10" t="s">
        <v>135</v>
      </c>
      <c r="C74" s="80"/>
      <c r="D74" s="41">
        <v>48599000</v>
      </c>
      <c r="E74" s="41">
        <v>4100000</v>
      </c>
      <c r="F74" s="41"/>
      <c r="G74" s="41">
        <v>53995376</v>
      </c>
    </row>
    <row r="75" spans="1:7" ht="15">
      <c r="A75" s="31" t="s">
        <v>605</v>
      </c>
      <c r="B75" s="83" t="s">
        <v>136</v>
      </c>
      <c r="C75" s="78" t="s">
        <v>137</v>
      </c>
      <c r="D75" s="40"/>
      <c r="E75" s="40"/>
      <c r="F75" s="40"/>
      <c r="G75" s="40"/>
    </row>
    <row r="76" spans="1:7" ht="15">
      <c r="A76" s="31" t="s">
        <v>606</v>
      </c>
      <c r="B76" s="83" t="s">
        <v>138</v>
      </c>
      <c r="C76" s="78" t="s">
        <v>139</v>
      </c>
      <c r="D76" s="40"/>
      <c r="E76" s="40"/>
      <c r="F76" s="40"/>
      <c r="G76" s="40"/>
    </row>
    <row r="77" spans="1:7" ht="15">
      <c r="A77" s="31" t="s">
        <v>607</v>
      </c>
      <c r="B77" s="83" t="s">
        <v>140</v>
      </c>
      <c r="C77" s="78" t="s">
        <v>141</v>
      </c>
      <c r="D77" s="40"/>
      <c r="E77" s="40"/>
      <c r="F77" s="40"/>
      <c r="G77" s="40"/>
    </row>
    <row r="78" spans="1:8" ht="15">
      <c r="A78" s="31" t="s">
        <v>608</v>
      </c>
      <c r="B78" s="83" t="s">
        <v>142</v>
      </c>
      <c r="C78" s="78" t="s">
        <v>143</v>
      </c>
      <c r="D78" s="40"/>
      <c r="E78" s="40"/>
      <c r="F78" s="40"/>
      <c r="G78" s="40">
        <v>11024</v>
      </c>
      <c r="H78" t="s">
        <v>714</v>
      </c>
    </row>
    <row r="79" spans="1:7" ht="15">
      <c r="A79" s="31" t="s">
        <v>609</v>
      </c>
      <c r="B79" s="67" t="s">
        <v>144</v>
      </c>
      <c r="C79" s="78" t="s">
        <v>145</v>
      </c>
      <c r="D79" s="40"/>
      <c r="E79" s="40"/>
      <c r="F79" s="40"/>
      <c r="G79" s="40"/>
    </row>
    <row r="80" spans="1:7" ht="15">
      <c r="A80" s="31" t="s">
        <v>610</v>
      </c>
      <c r="B80" s="67" t="s">
        <v>146</v>
      </c>
      <c r="C80" s="78" t="s">
        <v>147</v>
      </c>
      <c r="D80" s="40"/>
      <c r="E80" s="40"/>
      <c r="F80" s="40"/>
      <c r="G80" s="40"/>
    </row>
    <row r="81" spans="1:8" ht="15">
      <c r="A81" s="31" t="s">
        <v>611</v>
      </c>
      <c r="B81" s="67" t="s">
        <v>148</v>
      </c>
      <c r="C81" s="78" t="s">
        <v>149</v>
      </c>
      <c r="D81" s="40"/>
      <c r="E81" s="40"/>
      <c r="F81" s="40"/>
      <c r="G81" s="40">
        <v>2976</v>
      </c>
      <c r="H81" t="s">
        <v>714</v>
      </c>
    </row>
    <row r="82" spans="1:7" ht="15">
      <c r="A82" s="31" t="s">
        <v>612</v>
      </c>
      <c r="B82" s="71" t="s">
        <v>150</v>
      </c>
      <c r="C82" s="80" t="s">
        <v>151</v>
      </c>
      <c r="D82" s="41"/>
      <c r="E82" s="41"/>
      <c r="F82" s="41"/>
      <c r="G82" s="41">
        <v>14000</v>
      </c>
    </row>
    <row r="83" spans="1:7" ht="15">
      <c r="A83" s="31" t="s">
        <v>613</v>
      </c>
      <c r="B83" s="72" t="s">
        <v>152</v>
      </c>
      <c r="C83" s="78" t="s">
        <v>153</v>
      </c>
      <c r="D83" s="40"/>
      <c r="E83" s="40"/>
      <c r="F83" s="40"/>
      <c r="G83" s="40"/>
    </row>
    <row r="84" spans="1:7" ht="15">
      <c r="A84" s="31" t="s">
        <v>614</v>
      </c>
      <c r="B84" s="72" t="s">
        <v>154</v>
      </c>
      <c r="C84" s="78" t="s">
        <v>155</v>
      </c>
      <c r="D84" s="40"/>
      <c r="E84" s="40"/>
      <c r="F84" s="40"/>
      <c r="G84" s="40"/>
    </row>
    <row r="85" spans="1:7" ht="15">
      <c r="A85" s="31" t="s">
        <v>615</v>
      </c>
      <c r="B85" s="72" t="s">
        <v>156</v>
      </c>
      <c r="C85" s="78" t="s">
        <v>157</v>
      </c>
      <c r="D85" s="40"/>
      <c r="E85" s="40"/>
      <c r="F85" s="40"/>
      <c r="G85" s="40"/>
    </row>
    <row r="86" spans="1:7" ht="15">
      <c r="A86" s="31" t="s">
        <v>616</v>
      </c>
      <c r="B86" s="72" t="s">
        <v>158</v>
      </c>
      <c r="C86" s="78" t="s">
        <v>159</v>
      </c>
      <c r="D86" s="40"/>
      <c r="E86" s="40"/>
      <c r="F86" s="40"/>
      <c r="G86" s="40"/>
    </row>
    <row r="87" spans="1:7" ht="15">
      <c r="A87" s="31" t="s">
        <v>617</v>
      </c>
      <c r="B87" s="73" t="s">
        <v>160</v>
      </c>
      <c r="C87" s="80" t="s">
        <v>161</v>
      </c>
      <c r="D87" s="40"/>
      <c r="E87" s="40"/>
      <c r="F87" s="40"/>
      <c r="G87" s="40"/>
    </row>
    <row r="88" spans="1:7" ht="15">
      <c r="A88" s="31" t="s">
        <v>618</v>
      </c>
      <c r="B88" s="72" t="s">
        <v>162</v>
      </c>
      <c r="C88" s="78" t="s">
        <v>163</v>
      </c>
      <c r="D88" s="40"/>
      <c r="E88" s="40"/>
      <c r="F88" s="40"/>
      <c r="G88" s="40"/>
    </row>
    <row r="89" spans="1:7" ht="15">
      <c r="A89" s="31" t="s">
        <v>619</v>
      </c>
      <c r="B89" s="72" t="s">
        <v>164</v>
      </c>
      <c r="C89" s="78" t="s">
        <v>165</v>
      </c>
      <c r="D89" s="40"/>
      <c r="E89" s="40"/>
      <c r="F89" s="40"/>
      <c r="G89" s="40"/>
    </row>
    <row r="90" spans="1:7" ht="15">
      <c r="A90" s="31" t="s">
        <v>620</v>
      </c>
      <c r="B90" s="72" t="s">
        <v>166</v>
      </c>
      <c r="C90" s="78" t="s">
        <v>167</v>
      </c>
      <c r="D90" s="40"/>
      <c r="E90" s="40"/>
      <c r="F90" s="40"/>
      <c r="G90" s="40"/>
    </row>
    <row r="91" spans="1:7" ht="15">
      <c r="A91" s="31" t="s">
        <v>621</v>
      </c>
      <c r="B91" s="72" t="s">
        <v>168</v>
      </c>
      <c r="C91" s="78" t="s">
        <v>169</v>
      </c>
      <c r="D91" s="40"/>
      <c r="E91" s="40"/>
      <c r="F91" s="40"/>
      <c r="G91" s="40"/>
    </row>
    <row r="92" spans="1:7" ht="15">
      <c r="A92" s="31" t="s">
        <v>622</v>
      </c>
      <c r="B92" s="72" t="s">
        <v>170</v>
      </c>
      <c r="C92" s="78" t="s">
        <v>171</v>
      </c>
      <c r="D92" s="40"/>
      <c r="E92" s="40"/>
      <c r="F92" s="40"/>
      <c r="G92" s="40"/>
    </row>
    <row r="93" spans="1:7" ht="15">
      <c r="A93" s="31" t="s">
        <v>623</v>
      </c>
      <c r="B93" s="72" t="s">
        <v>172</v>
      </c>
      <c r="C93" s="78" t="s">
        <v>173</v>
      </c>
      <c r="D93" s="40"/>
      <c r="E93" s="40"/>
      <c r="F93" s="40"/>
      <c r="G93" s="40"/>
    </row>
    <row r="94" spans="1:7" ht="15">
      <c r="A94" s="31" t="s">
        <v>624</v>
      </c>
      <c r="B94" s="72" t="s">
        <v>174</v>
      </c>
      <c r="C94" s="78" t="s">
        <v>175</v>
      </c>
      <c r="D94" s="40"/>
      <c r="E94" s="40"/>
      <c r="F94" s="40"/>
      <c r="G94" s="40"/>
    </row>
    <row r="95" spans="1:7" ht="15">
      <c r="A95" s="31" t="s">
        <v>625</v>
      </c>
      <c r="B95" s="72" t="s">
        <v>176</v>
      </c>
      <c r="C95" s="78" t="s">
        <v>177</v>
      </c>
      <c r="D95" s="40"/>
      <c r="E95" s="40"/>
      <c r="F95" s="40"/>
      <c r="G95" s="40"/>
    </row>
    <row r="96" spans="1:7" ht="15">
      <c r="A96" s="31" t="s">
        <v>626</v>
      </c>
      <c r="B96" s="73" t="s">
        <v>178</v>
      </c>
      <c r="C96" s="80" t="s">
        <v>179</v>
      </c>
      <c r="D96" s="40"/>
      <c r="E96" s="40"/>
      <c r="F96" s="40"/>
      <c r="G96" s="40"/>
    </row>
    <row r="97" spans="1:7" ht="15.75">
      <c r="A97" s="31" t="s">
        <v>627</v>
      </c>
      <c r="B97" s="10" t="s">
        <v>180</v>
      </c>
      <c r="C97" s="80"/>
      <c r="D97" s="41">
        <v>0</v>
      </c>
      <c r="E97" s="41"/>
      <c r="F97" s="41"/>
      <c r="G97" s="41">
        <v>14000</v>
      </c>
    </row>
    <row r="98" spans="1:7" ht="15">
      <c r="A98" s="31" t="s">
        <v>628</v>
      </c>
      <c r="B98" s="13" t="s">
        <v>181</v>
      </c>
      <c r="C98" s="23" t="s">
        <v>182</v>
      </c>
      <c r="D98" s="41">
        <v>48599000</v>
      </c>
      <c r="E98" s="41">
        <v>4100000</v>
      </c>
      <c r="F98" s="41"/>
      <c r="G98" s="41">
        <v>54009376</v>
      </c>
    </row>
    <row r="99" spans="1:24" ht="15">
      <c r="A99" s="31" t="s">
        <v>629</v>
      </c>
      <c r="B99" s="72" t="s">
        <v>183</v>
      </c>
      <c r="C99" s="69" t="s">
        <v>184</v>
      </c>
      <c r="D99" s="84"/>
      <c r="E99" s="84"/>
      <c r="F99" s="84"/>
      <c r="G99" s="84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</row>
    <row r="100" spans="1:24" ht="15">
      <c r="A100" s="31" t="s">
        <v>630</v>
      </c>
      <c r="B100" s="72" t="s">
        <v>185</v>
      </c>
      <c r="C100" s="69" t="s">
        <v>186</v>
      </c>
      <c r="D100" s="84"/>
      <c r="E100" s="84"/>
      <c r="F100" s="84"/>
      <c r="G100" s="84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</row>
    <row r="101" spans="1:24" ht="15">
      <c r="A101" s="31" t="s">
        <v>631</v>
      </c>
      <c r="B101" s="72" t="s">
        <v>187</v>
      </c>
      <c r="C101" s="69" t="s">
        <v>188</v>
      </c>
      <c r="D101" s="84"/>
      <c r="E101" s="84"/>
      <c r="F101" s="84"/>
      <c r="G101" s="84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</row>
    <row r="102" spans="1:24" ht="15">
      <c r="A102" s="31" t="s">
        <v>632</v>
      </c>
      <c r="B102" s="73" t="s">
        <v>189</v>
      </c>
      <c r="C102" s="70" t="s">
        <v>190</v>
      </c>
      <c r="D102" s="88"/>
      <c r="E102" s="88"/>
      <c r="F102" s="88"/>
      <c r="G102" s="88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</row>
    <row r="103" spans="1:24" ht="15">
      <c r="A103" s="31" t="s">
        <v>633</v>
      </c>
      <c r="B103" s="75" t="s">
        <v>191</v>
      </c>
      <c r="C103" s="69" t="s">
        <v>192</v>
      </c>
      <c r="D103" s="91"/>
      <c r="E103" s="91"/>
      <c r="F103" s="91"/>
      <c r="G103" s="91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</row>
    <row r="104" spans="1:24" ht="15">
      <c r="A104" s="31" t="s">
        <v>634</v>
      </c>
      <c r="B104" s="75" t="s">
        <v>193</v>
      </c>
      <c r="C104" s="69" t="s">
        <v>194</v>
      </c>
      <c r="D104" s="91"/>
      <c r="E104" s="91"/>
      <c r="F104" s="91"/>
      <c r="G104" s="91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</row>
    <row r="105" spans="1:24" ht="15">
      <c r="A105" s="31" t="s">
        <v>635</v>
      </c>
      <c r="B105" s="72" t="s">
        <v>195</v>
      </c>
      <c r="C105" s="69" t="s">
        <v>196</v>
      </c>
      <c r="D105" s="84"/>
      <c r="E105" s="84"/>
      <c r="F105" s="84"/>
      <c r="G105" s="84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</row>
    <row r="106" spans="1:24" ht="15">
      <c r="A106" s="31" t="s">
        <v>636</v>
      </c>
      <c r="B106" s="72" t="s">
        <v>197</v>
      </c>
      <c r="C106" s="69" t="s">
        <v>198</v>
      </c>
      <c r="D106" s="84"/>
      <c r="E106" s="84"/>
      <c r="F106" s="84"/>
      <c r="G106" s="84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</row>
    <row r="107" spans="1:24" ht="15">
      <c r="A107" s="31" t="s">
        <v>637</v>
      </c>
      <c r="B107" s="76" t="s">
        <v>199</v>
      </c>
      <c r="C107" s="70" t="s">
        <v>200</v>
      </c>
      <c r="D107" s="94"/>
      <c r="E107" s="94"/>
      <c r="F107" s="94"/>
      <c r="G107" s="94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</row>
    <row r="108" spans="1:24" ht="15">
      <c r="A108" s="31" t="s">
        <v>638</v>
      </c>
      <c r="B108" s="75" t="s">
        <v>201</v>
      </c>
      <c r="C108" s="69" t="s">
        <v>202</v>
      </c>
      <c r="D108" s="91"/>
      <c r="E108" s="91"/>
      <c r="F108" s="91"/>
      <c r="G108" s="91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</row>
    <row r="109" spans="1:24" ht="15">
      <c r="A109" s="31" t="s">
        <v>639</v>
      </c>
      <c r="B109" s="75" t="s">
        <v>203</v>
      </c>
      <c r="C109" s="69" t="s">
        <v>204</v>
      </c>
      <c r="D109" s="91"/>
      <c r="E109" s="91"/>
      <c r="F109" s="91"/>
      <c r="G109" s="91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</row>
    <row r="110" spans="1:24" ht="15">
      <c r="A110" s="31" t="s">
        <v>640</v>
      </c>
      <c r="B110" s="76" t="s">
        <v>205</v>
      </c>
      <c r="C110" s="70" t="s">
        <v>206</v>
      </c>
      <c r="D110" s="91"/>
      <c r="E110" s="91"/>
      <c r="F110" s="91"/>
      <c r="G110" s="91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</row>
    <row r="111" spans="1:24" ht="15">
      <c r="A111" s="31" t="s">
        <v>641</v>
      </c>
      <c r="B111" s="75" t="s">
        <v>207</v>
      </c>
      <c r="C111" s="69" t="s">
        <v>208</v>
      </c>
      <c r="D111" s="91"/>
      <c r="E111" s="91"/>
      <c r="F111" s="91"/>
      <c r="G111" s="91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</row>
    <row r="112" spans="1:24" ht="15">
      <c r="A112" s="31" t="s">
        <v>642</v>
      </c>
      <c r="B112" s="75" t="s">
        <v>209</v>
      </c>
      <c r="C112" s="69" t="s">
        <v>210</v>
      </c>
      <c r="D112" s="91"/>
      <c r="E112" s="91"/>
      <c r="F112" s="91"/>
      <c r="G112" s="91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</row>
    <row r="113" spans="1:24" ht="15">
      <c r="A113" s="31" t="s">
        <v>643</v>
      </c>
      <c r="B113" s="75" t="s">
        <v>211</v>
      </c>
      <c r="C113" s="69" t="s">
        <v>212</v>
      </c>
      <c r="D113" s="91"/>
      <c r="E113" s="91"/>
      <c r="F113" s="91"/>
      <c r="G113" s="91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</row>
    <row r="114" spans="1:24" ht="15">
      <c r="A114" s="31" t="s">
        <v>644</v>
      </c>
      <c r="B114" s="76" t="s">
        <v>213</v>
      </c>
      <c r="C114" s="70" t="s">
        <v>214</v>
      </c>
      <c r="D114" s="94"/>
      <c r="E114" s="94"/>
      <c r="F114" s="94"/>
      <c r="G114" s="94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</row>
    <row r="115" spans="1:24" ht="15">
      <c r="A115" s="31" t="s">
        <v>645</v>
      </c>
      <c r="B115" s="75" t="s">
        <v>215</v>
      </c>
      <c r="C115" s="69" t="s">
        <v>216</v>
      </c>
      <c r="D115" s="91"/>
      <c r="E115" s="91"/>
      <c r="F115" s="91"/>
      <c r="G115" s="91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</row>
    <row r="116" spans="1:24" ht="15">
      <c r="A116" s="31" t="s">
        <v>646</v>
      </c>
      <c r="B116" s="72" t="s">
        <v>217</v>
      </c>
      <c r="C116" s="69" t="s">
        <v>218</v>
      </c>
      <c r="D116" s="84"/>
      <c r="E116" s="84"/>
      <c r="F116" s="84"/>
      <c r="G116" s="84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</row>
    <row r="117" spans="1:24" ht="15">
      <c r="A117" s="31" t="s">
        <v>647</v>
      </c>
      <c r="B117" s="75" t="s">
        <v>219</v>
      </c>
      <c r="C117" s="69" t="s">
        <v>220</v>
      </c>
      <c r="D117" s="91"/>
      <c r="E117" s="91"/>
      <c r="F117" s="91"/>
      <c r="G117" s="91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</row>
    <row r="118" spans="1:24" ht="15">
      <c r="A118" s="31" t="s">
        <v>648</v>
      </c>
      <c r="B118" s="75" t="s">
        <v>221</v>
      </c>
      <c r="C118" s="69" t="s">
        <v>222</v>
      </c>
      <c r="D118" s="91"/>
      <c r="E118" s="91"/>
      <c r="F118" s="91"/>
      <c r="G118" s="91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</row>
    <row r="119" spans="1:24" ht="15">
      <c r="A119" s="31" t="s">
        <v>649</v>
      </c>
      <c r="B119" s="76" t="s">
        <v>223</v>
      </c>
      <c r="C119" s="70" t="s">
        <v>224</v>
      </c>
      <c r="D119" s="94"/>
      <c r="E119" s="94"/>
      <c r="F119" s="94"/>
      <c r="G119" s="94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</row>
    <row r="120" spans="1:24" ht="15">
      <c r="A120" s="31" t="s">
        <v>650</v>
      </c>
      <c r="B120" s="72"/>
      <c r="C120" s="69" t="s">
        <v>225</v>
      </c>
      <c r="D120" s="84"/>
      <c r="E120" s="84"/>
      <c r="F120" s="84"/>
      <c r="G120" s="84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</row>
    <row r="121" spans="1:24" ht="15">
      <c r="A121" s="31" t="s">
        <v>651</v>
      </c>
      <c r="B121" s="17" t="s">
        <v>226</v>
      </c>
      <c r="C121" s="18" t="s">
        <v>227</v>
      </c>
      <c r="D121" s="91">
        <v>0</v>
      </c>
      <c r="E121" s="91"/>
      <c r="F121" s="91"/>
      <c r="G121" s="91">
        <f>SUM(D121:F121)</f>
        <v>0</v>
      </c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</row>
    <row r="122" spans="1:7" ht="15">
      <c r="A122" s="31" t="s">
        <v>652</v>
      </c>
      <c r="B122" s="19" t="s">
        <v>228</v>
      </c>
      <c r="C122" s="20"/>
      <c r="D122" s="41">
        <v>48599000</v>
      </c>
      <c r="E122" s="41">
        <v>4100000</v>
      </c>
      <c r="F122" s="41"/>
      <c r="G122" s="41">
        <v>54009376</v>
      </c>
    </row>
  </sheetData>
  <sheetProtection/>
  <mergeCells count="2">
    <mergeCell ref="B2:G2"/>
    <mergeCell ref="B3:G3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zoomScale="85" zoomScaleNormal="85" zoomScalePageLayoutView="0" workbookViewId="0" topLeftCell="B1">
      <selection activeCell="B1" sqref="A1:IV1"/>
    </sheetView>
  </sheetViews>
  <sheetFormatPr defaultColWidth="9.140625" defaultRowHeight="15"/>
  <cols>
    <col min="1" max="1" width="3.7109375" style="0" bestFit="1" customWidth="1"/>
    <col min="2" max="2" width="92.57421875" style="0" customWidth="1"/>
    <col min="4" max="4" width="17.28125" style="0" customWidth="1"/>
    <col min="5" max="5" width="18.57421875" style="0" customWidth="1"/>
    <col min="6" max="6" width="16.7109375" style="0" customWidth="1"/>
    <col min="7" max="7" width="19.00390625" style="0" customWidth="1"/>
  </cols>
  <sheetData>
    <row r="1" spans="2:7" ht="15">
      <c r="B1" s="44" t="s">
        <v>740</v>
      </c>
      <c r="C1" s="53"/>
      <c r="D1" s="52"/>
      <c r="E1" s="52"/>
      <c r="F1" s="52"/>
      <c r="G1" s="52"/>
    </row>
    <row r="2" spans="2:7" ht="24" customHeight="1">
      <c r="B2" s="54" t="s">
        <v>690</v>
      </c>
      <c r="C2" s="64"/>
      <c r="D2" s="64"/>
      <c r="E2" s="64"/>
      <c r="F2" s="64"/>
      <c r="G2" s="65"/>
    </row>
    <row r="3" spans="2:9" ht="24" customHeight="1">
      <c r="B3" s="58" t="s">
        <v>661</v>
      </c>
      <c r="C3" s="64"/>
      <c r="D3" s="64"/>
      <c r="E3" s="64"/>
      <c r="F3" s="64"/>
      <c r="G3" s="65"/>
      <c r="I3" s="42"/>
    </row>
    <row r="4" spans="2:7" ht="15">
      <c r="B4" s="44" t="s">
        <v>682</v>
      </c>
      <c r="C4" s="44"/>
      <c r="D4" s="44"/>
      <c r="E4" s="44"/>
      <c r="F4" s="44"/>
      <c r="G4" s="44"/>
    </row>
    <row r="5" spans="2:7" ht="62.25">
      <c r="B5" s="35" t="s">
        <v>533</v>
      </c>
      <c r="C5" s="35" t="s">
        <v>534</v>
      </c>
      <c r="D5" s="34" t="s">
        <v>727</v>
      </c>
      <c r="E5" s="34" t="s">
        <v>728</v>
      </c>
      <c r="F5" s="34" t="s">
        <v>535</v>
      </c>
      <c r="G5" s="34" t="s">
        <v>731</v>
      </c>
    </row>
    <row r="6" spans="1:7" ht="15" customHeight="1">
      <c r="A6" s="31" t="s">
        <v>536</v>
      </c>
      <c r="B6" s="66" t="s">
        <v>229</v>
      </c>
      <c r="C6" s="67" t="s">
        <v>230</v>
      </c>
      <c r="D6" s="40">
        <v>9972624</v>
      </c>
      <c r="E6" s="101"/>
      <c r="F6" s="68"/>
      <c r="G6" s="40">
        <v>10072120</v>
      </c>
    </row>
    <row r="7" spans="1:7" ht="15" customHeight="1">
      <c r="A7" s="31" t="s">
        <v>537</v>
      </c>
      <c r="B7" s="69" t="s">
        <v>231</v>
      </c>
      <c r="C7" s="67" t="s">
        <v>232</v>
      </c>
      <c r="D7" s="40">
        <v>18645417</v>
      </c>
      <c r="E7" s="101"/>
      <c r="F7" s="68"/>
      <c r="G7" s="40">
        <v>18840417</v>
      </c>
    </row>
    <row r="8" spans="1:7" ht="15" customHeight="1">
      <c r="A8" s="31" t="s">
        <v>538</v>
      </c>
      <c r="B8" s="69" t="s">
        <v>233</v>
      </c>
      <c r="C8" s="67" t="s">
        <v>234</v>
      </c>
      <c r="D8" s="40">
        <v>21823518</v>
      </c>
      <c r="E8" s="101"/>
      <c r="F8" s="68"/>
      <c r="G8" s="40">
        <v>21854518</v>
      </c>
    </row>
    <row r="9" spans="1:7" ht="15" customHeight="1">
      <c r="A9" s="31" t="s">
        <v>539</v>
      </c>
      <c r="B9" s="69" t="s">
        <v>235</v>
      </c>
      <c r="C9" s="67" t="s">
        <v>236</v>
      </c>
      <c r="D9" s="40">
        <v>1800000</v>
      </c>
      <c r="E9" s="101"/>
      <c r="F9" s="68"/>
      <c r="G9" s="40">
        <f>SUM(D9:F9)</f>
        <v>1800000</v>
      </c>
    </row>
    <row r="10" spans="1:7" ht="15" customHeight="1">
      <c r="A10" s="31" t="s">
        <v>540</v>
      </c>
      <c r="B10" s="69" t="s">
        <v>237</v>
      </c>
      <c r="C10" s="67" t="s">
        <v>238</v>
      </c>
      <c r="D10" s="40"/>
      <c r="E10" s="101"/>
      <c r="F10" s="68"/>
      <c r="G10" s="40">
        <v>2052615</v>
      </c>
    </row>
    <row r="11" spans="1:7" ht="15" customHeight="1">
      <c r="A11" s="31" t="s">
        <v>541</v>
      </c>
      <c r="B11" s="69" t="s">
        <v>239</v>
      </c>
      <c r="C11" s="67" t="s">
        <v>240</v>
      </c>
      <c r="D11" s="40"/>
      <c r="E11" s="101"/>
      <c r="F11" s="68"/>
      <c r="G11" s="40"/>
    </row>
    <row r="12" spans="1:7" ht="15" customHeight="1">
      <c r="A12" s="31" t="s">
        <v>542</v>
      </c>
      <c r="B12" s="70" t="s">
        <v>241</v>
      </c>
      <c r="C12" s="71" t="s">
        <v>242</v>
      </c>
      <c r="D12" s="40">
        <f>SUM(D6:D11)</f>
        <v>52241559</v>
      </c>
      <c r="E12" s="101"/>
      <c r="F12" s="68"/>
      <c r="G12" s="40">
        <f>SUM(G6:G11)</f>
        <v>54619670</v>
      </c>
    </row>
    <row r="13" spans="1:7" ht="15" customHeight="1">
      <c r="A13" s="31" t="s">
        <v>543</v>
      </c>
      <c r="B13" s="69" t="s">
        <v>243</v>
      </c>
      <c r="C13" s="67" t="s">
        <v>244</v>
      </c>
      <c r="D13" s="40"/>
      <c r="E13" s="101"/>
      <c r="F13" s="68"/>
      <c r="G13" s="40"/>
    </row>
    <row r="14" spans="1:7" ht="15" customHeight="1">
      <c r="A14" s="31" t="s">
        <v>544</v>
      </c>
      <c r="B14" s="69" t="s">
        <v>245</v>
      </c>
      <c r="C14" s="67" t="s">
        <v>246</v>
      </c>
      <c r="D14" s="40"/>
      <c r="E14" s="101"/>
      <c r="F14" s="68"/>
      <c r="G14" s="40"/>
    </row>
    <row r="15" spans="1:7" ht="15" customHeight="1">
      <c r="A15" s="31" t="s">
        <v>545</v>
      </c>
      <c r="B15" s="69" t="s">
        <v>247</v>
      </c>
      <c r="C15" s="67" t="s">
        <v>248</v>
      </c>
      <c r="D15" s="40"/>
      <c r="E15" s="101"/>
      <c r="F15" s="68"/>
      <c r="G15" s="40"/>
    </row>
    <row r="16" spans="1:7" ht="15" customHeight="1">
      <c r="A16" s="31" t="s">
        <v>546</v>
      </c>
      <c r="B16" s="69" t="s">
        <v>249</v>
      </c>
      <c r="C16" s="67" t="s">
        <v>250</v>
      </c>
      <c r="D16" s="40"/>
      <c r="E16" s="101"/>
      <c r="F16" s="68"/>
      <c r="G16" s="40"/>
    </row>
    <row r="17" spans="1:7" ht="15" customHeight="1">
      <c r="A17" s="31" t="s">
        <v>547</v>
      </c>
      <c r="B17" s="69" t="s">
        <v>251</v>
      </c>
      <c r="C17" s="67" t="s">
        <v>252</v>
      </c>
      <c r="D17" s="40">
        <v>24095000</v>
      </c>
      <c r="E17" s="101"/>
      <c r="F17" s="68"/>
      <c r="G17" s="40">
        <v>25375291</v>
      </c>
    </row>
    <row r="18" spans="1:7" ht="15" customHeight="1">
      <c r="A18" s="31" t="s">
        <v>548</v>
      </c>
      <c r="B18" s="70" t="s">
        <v>253</v>
      </c>
      <c r="C18" s="71" t="s">
        <v>254</v>
      </c>
      <c r="D18" s="41">
        <f>SUM(D12:D17)</f>
        <v>76336559</v>
      </c>
      <c r="E18" s="45"/>
      <c r="F18" s="2"/>
      <c r="G18" s="41">
        <v>79994961</v>
      </c>
    </row>
    <row r="19" spans="1:7" ht="15" customHeight="1">
      <c r="A19" s="31" t="s">
        <v>549</v>
      </c>
      <c r="B19" s="69" t="s">
        <v>255</v>
      </c>
      <c r="C19" s="67" t="s">
        <v>256</v>
      </c>
      <c r="D19" s="40"/>
      <c r="E19" s="101"/>
      <c r="F19" s="68"/>
      <c r="G19" s="40"/>
    </row>
    <row r="20" spans="1:7" ht="15" customHeight="1">
      <c r="A20" s="31" t="s">
        <v>550</v>
      </c>
      <c r="B20" s="69" t="s">
        <v>257</v>
      </c>
      <c r="C20" s="67" t="s">
        <v>258</v>
      </c>
      <c r="D20" s="40"/>
      <c r="E20" s="101"/>
      <c r="F20" s="68"/>
      <c r="G20" s="40"/>
    </row>
    <row r="21" spans="1:7" ht="15" customHeight="1">
      <c r="A21" s="31" t="s">
        <v>551</v>
      </c>
      <c r="B21" s="70" t="s">
        <v>259</v>
      </c>
      <c r="C21" s="71" t="s">
        <v>260</v>
      </c>
      <c r="D21" s="40"/>
      <c r="E21" s="101"/>
      <c r="F21" s="68"/>
      <c r="G21" s="40"/>
    </row>
    <row r="22" spans="1:7" ht="15" customHeight="1">
      <c r="A22" s="31" t="s">
        <v>552</v>
      </c>
      <c r="B22" s="69" t="s">
        <v>261</v>
      </c>
      <c r="C22" s="67" t="s">
        <v>262</v>
      </c>
      <c r="D22" s="40"/>
      <c r="E22" s="101"/>
      <c r="F22" s="68"/>
      <c r="G22" s="40"/>
    </row>
    <row r="23" spans="1:7" ht="15" customHeight="1">
      <c r="A23" s="31" t="s">
        <v>553</v>
      </c>
      <c r="B23" s="69" t="s">
        <v>263</v>
      </c>
      <c r="C23" s="67" t="s">
        <v>264</v>
      </c>
      <c r="D23" s="40"/>
      <c r="E23" s="101"/>
      <c r="F23" s="68"/>
      <c r="G23" s="40"/>
    </row>
    <row r="24" spans="1:7" ht="15" customHeight="1">
      <c r="A24" s="31" t="s">
        <v>554</v>
      </c>
      <c r="B24" s="69" t="s">
        <v>265</v>
      </c>
      <c r="C24" s="67" t="s">
        <v>266</v>
      </c>
      <c r="D24" s="40">
        <v>2800000</v>
      </c>
      <c r="E24" s="101"/>
      <c r="F24" s="68"/>
      <c r="G24" s="40">
        <v>3138423</v>
      </c>
    </row>
    <row r="25" spans="1:7" ht="15" customHeight="1">
      <c r="A25" s="31" t="s">
        <v>555</v>
      </c>
      <c r="B25" s="69" t="s">
        <v>267</v>
      </c>
      <c r="C25" s="67" t="s">
        <v>268</v>
      </c>
      <c r="D25" s="40">
        <v>24000000</v>
      </c>
      <c r="E25" s="101"/>
      <c r="F25" s="68"/>
      <c r="G25" s="40">
        <v>31191224</v>
      </c>
    </row>
    <row r="26" spans="1:7" ht="15" customHeight="1">
      <c r="A26" s="31" t="s">
        <v>556</v>
      </c>
      <c r="B26" s="69" t="s">
        <v>269</v>
      </c>
      <c r="C26" s="67" t="s">
        <v>270</v>
      </c>
      <c r="D26" s="40"/>
      <c r="E26" s="101"/>
      <c r="F26" s="68"/>
      <c r="G26" s="40"/>
    </row>
    <row r="27" spans="1:7" ht="15" customHeight="1">
      <c r="A27" s="31" t="s">
        <v>557</v>
      </c>
      <c r="B27" s="69" t="s">
        <v>271</v>
      </c>
      <c r="C27" s="67" t="s">
        <v>272</v>
      </c>
      <c r="D27" s="40"/>
      <c r="E27" s="101"/>
      <c r="F27" s="68"/>
      <c r="G27" s="40"/>
    </row>
    <row r="28" spans="1:7" ht="15" customHeight="1">
      <c r="A28" s="31" t="s">
        <v>558</v>
      </c>
      <c r="B28" s="69" t="s">
        <v>273</v>
      </c>
      <c r="C28" s="67" t="s">
        <v>274</v>
      </c>
      <c r="D28" s="40">
        <v>2600000</v>
      </c>
      <c r="E28" s="101"/>
      <c r="F28" s="68"/>
      <c r="G28" s="40">
        <v>2772813</v>
      </c>
    </row>
    <row r="29" spans="1:7" ht="15" customHeight="1">
      <c r="A29" s="31" t="s">
        <v>559</v>
      </c>
      <c r="B29" s="69" t="s">
        <v>275</v>
      </c>
      <c r="C29" s="67" t="s">
        <v>276</v>
      </c>
      <c r="D29" s="40"/>
      <c r="E29" s="101"/>
      <c r="F29" s="68"/>
      <c r="G29" s="40"/>
    </row>
    <row r="30" spans="1:7" ht="15" customHeight="1">
      <c r="A30" s="31" t="s">
        <v>560</v>
      </c>
      <c r="B30" s="70" t="s">
        <v>277</v>
      </c>
      <c r="C30" s="71" t="s">
        <v>278</v>
      </c>
      <c r="D30" s="40">
        <f>SUM(D24:D29)</f>
        <v>29400000</v>
      </c>
      <c r="E30" s="101"/>
      <c r="F30" s="68"/>
      <c r="G30" s="40">
        <f>SUM(G24:G29)</f>
        <v>37102460</v>
      </c>
    </row>
    <row r="31" spans="1:7" ht="15" customHeight="1">
      <c r="A31" s="31" t="s">
        <v>561</v>
      </c>
      <c r="B31" s="69" t="s">
        <v>279</v>
      </c>
      <c r="C31" s="67" t="s">
        <v>280</v>
      </c>
      <c r="D31" s="40">
        <v>100000</v>
      </c>
      <c r="E31" s="101"/>
      <c r="F31" s="68"/>
      <c r="G31" s="40">
        <v>120126</v>
      </c>
    </row>
    <row r="32" spans="1:7" ht="15" customHeight="1">
      <c r="A32" s="31" t="s">
        <v>562</v>
      </c>
      <c r="B32" s="70" t="s">
        <v>281</v>
      </c>
      <c r="C32" s="71" t="s">
        <v>282</v>
      </c>
      <c r="D32" s="41">
        <f>SUM(D30:D31)</f>
        <v>29500000</v>
      </c>
      <c r="E32" s="45"/>
      <c r="F32" s="2"/>
      <c r="G32" s="41">
        <f>SUM(G30:G31)</f>
        <v>37222586</v>
      </c>
    </row>
    <row r="33" spans="1:7" ht="15" customHeight="1">
      <c r="A33" s="31" t="s">
        <v>563</v>
      </c>
      <c r="B33" s="72" t="s">
        <v>283</v>
      </c>
      <c r="C33" s="67" t="s">
        <v>284</v>
      </c>
      <c r="D33" s="40">
        <v>550641</v>
      </c>
      <c r="E33" s="101"/>
      <c r="F33" s="68"/>
      <c r="G33" s="40">
        <f>SUM(D33:F33)</f>
        <v>550641</v>
      </c>
    </row>
    <row r="34" spans="1:7" ht="15" customHeight="1">
      <c r="A34" s="31" t="s">
        <v>564</v>
      </c>
      <c r="B34" s="72" t="s">
        <v>285</v>
      </c>
      <c r="C34" s="67" t="s">
        <v>286</v>
      </c>
      <c r="D34" s="40">
        <v>2146000</v>
      </c>
      <c r="E34" s="40"/>
      <c r="F34" s="68"/>
      <c r="G34" s="40">
        <f>SUM(D34:F34)</f>
        <v>2146000</v>
      </c>
    </row>
    <row r="35" spans="1:7" ht="15" customHeight="1">
      <c r="A35" s="31" t="s">
        <v>565</v>
      </c>
      <c r="B35" s="72" t="s">
        <v>287</v>
      </c>
      <c r="C35" s="67" t="s">
        <v>288</v>
      </c>
      <c r="D35" s="40"/>
      <c r="E35" s="101"/>
      <c r="F35" s="68"/>
      <c r="G35" s="40"/>
    </row>
    <row r="36" spans="1:7" ht="15" customHeight="1">
      <c r="A36" s="31" t="s">
        <v>566</v>
      </c>
      <c r="B36" s="72" t="s">
        <v>289</v>
      </c>
      <c r="C36" s="67" t="s">
        <v>290</v>
      </c>
      <c r="D36" s="40">
        <v>821000</v>
      </c>
      <c r="E36" s="101"/>
      <c r="F36" s="68"/>
      <c r="G36" s="40">
        <f>SUM(D36:F36)</f>
        <v>821000</v>
      </c>
    </row>
    <row r="37" spans="1:7" ht="15" customHeight="1">
      <c r="A37" s="31" t="s">
        <v>567</v>
      </c>
      <c r="B37" s="72" t="s">
        <v>291</v>
      </c>
      <c r="C37" s="67" t="s">
        <v>292</v>
      </c>
      <c r="D37" s="40"/>
      <c r="E37" s="101"/>
      <c r="F37" s="68"/>
      <c r="G37" s="40"/>
    </row>
    <row r="38" spans="1:7" ht="15" customHeight="1">
      <c r="A38" s="31" t="s">
        <v>568</v>
      </c>
      <c r="B38" s="72" t="s">
        <v>293</v>
      </c>
      <c r="C38" s="67" t="s">
        <v>294</v>
      </c>
      <c r="D38" s="40">
        <v>865900</v>
      </c>
      <c r="E38" s="101"/>
      <c r="F38" s="68"/>
      <c r="G38" s="40">
        <f>SUM(D38:F38)</f>
        <v>865900</v>
      </c>
    </row>
    <row r="39" spans="1:7" ht="15" customHeight="1">
      <c r="A39" s="31" t="s">
        <v>569</v>
      </c>
      <c r="B39" s="72" t="s">
        <v>295</v>
      </c>
      <c r="C39" s="67" t="s">
        <v>296</v>
      </c>
      <c r="D39" s="40"/>
      <c r="E39" s="101"/>
      <c r="F39" s="68"/>
      <c r="G39" s="40"/>
    </row>
    <row r="40" spans="1:7" ht="15" customHeight="1">
      <c r="A40" s="31" t="s">
        <v>570</v>
      </c>
      <c r="B40" s="72" t="s">
        <v>297</v>
      </c>
      <c r="C40" s="67" t="s">
        <v>298</v>
      </c>
      <c r="D40" s="40">
        <v>2000</v>
      </c>
      <c r="E40" s="101"/>
      <c r="F40" s="68"/>
      <c r="G40" s="40">
        <f>SUM(D40:F40)</f>
        <v>2000</v>
      </c>
    </row>
    <row r="41" spans="1:7" ht="15" customHeight="1">
      <c r="A41" s="31" t="s">
        <v>571</v>
      </c>
      <c r="B41" s="72" t="s">
        <v>299</v>
      </c>
      <c r="C41" s="67" t="s">
        <v>300</v>
      </c>
      <c r="D41" s="40"/>
      <c r="E41" s="101"/>
      <c r="F41" s="68"/>
      <c r="G41" s="40"/>
    </row>
    <row r="42" spans="1:7" ht="15" customHeight="1">
      <c r="A42" s="31" t="s">
        <v>572</v>
      </c>
      <c r="B42" s="72" t="s">
        <v>301</v>
      </c>
      <c r="C42" s="67" t="s">
        <v>302</v>
      </c>
      <c r="D42" s="40">
        <v>50000</v>
      </c>
      <c r="E42" s="101"/>
      <c r="F42" s="68"/>
      <c r="G42" s="40">
        <f>SUM(D42:F42)</f>
        <v>50000</v>
      </c>
    </row>
    <row r="43" spans="1:7" ht="15" customHeight="1">
      <c r="A43" s="31" t="s">
        <v>573</v>
      </c>
      <c r="B43" s="73" t="s">
        <v>303</v>
      </c>
      <c r="C43" s="71" t="s">
        <v>304</v>
      </c>
      <c r="D43" s="41">
        <f>SUM(D33:D42)</f>
        <v>4435541</v>
      </c>
      <c r="E43" s="41"/>
      <c r="F43" s="2"/>
      <c r="G43" s="41">
        <f>SUM(D43:F43)</f>
        <v>4435541</v>
      </c>
    </row>
    <row r="44" spans="1:7" ht="15" customHeight="1">
      <c r="A44" s="31" t="s">
        <v>574</v>
      </c>
      <c r="B44" s="72" t="s">
        <v>305</v>
      </c>
      <c r="C44" s="67" t="s">
        <v>306</v>
      </c>
      <c r="D44" s="40"/>
      <c r="E44" s="40"/>
      <c r="F44" s="68"/>
      <c r="G44" s="40"/>
    </row>
    <row r="45" spans="1:7" ht="15" customHeight="1">
      <c r="A45" s="31" t="s">
        <v>575</v>
      </c>
      <c r="B45" s="69" t="s">
        <v>307</v>
      </c>
      <c r="C45" s="67" t="s">
        <v>308</v>
      </c>
      <c r="D45" s="40"/>
      <c r="E45" s="40"/>
      <c r="F45" s="68"/>
      <c r="G45" s="40"/>
    </row>
    <row r="46" spans="1:7" ht="15" customHeight="1">
      <c r="A46" s="31" t="s">
        <v>576</v>
      </c>
      <c r="B46" s="72" t="s">
        <v>309</v>
      </c>
      <c r="C46" s="67" t="s">
        <v>310</v>
      </c>
      <c r="D46" s="40"/>
      <c r="E46" s="40"/>
      <c r="F46" s="68"/>
      <c r="G46" s="40"/>
    </row>
    <row r="47" spans="1:7" ht="15" customHeight="1">
      <c r="A47" s="31" t="s">
        <v>577</v>
      </c>
      <c r="B47" s="70" t="s">
        <v>311</v>
      </c>
      <c r="C47" s="71" t="s">
        <v>312</v>
      </c>
      <c r="D47" s="40"/>
      <c r="E47" s="40"/>
      <c r="F47" s="68"/>
      <c r="G47" s="40"/>
    </row>
    <row r="48" spans="1:7" ht="15" customHeight="1">
      <c r="A48" s="31" t="s">
        <v>578</v>
      </c>
      <c r="B48" s="10" t="s">
        <v>135</v>
      </c>
      <c r="C48" s="11"/>
      <c r="D48" s="41">
        <v>110272100</v>
      </c>
      <c r="E48" s="41"/>
      <c r="F48" s="2"/>
      <c r="G48" s="41">
        <v>121653088</v>
      </c>
    </row>
    <row r="49" spans="1:7" ht="15" customHeight="1">
      <c r="A49" s="31" t="s">
        <v>579</v>
      </c>
      <c r="B49" s="69" t="s">
        <v>313</v>
      </c>
      <c r="C49" s="67" t="s">
        <v>314</v>
      </c>
      <c r="D49" s="40"/>
      <c r="E49" s="40"/>
      <c r="F49" s="68"/>
      <c r="G49" s="40"/>
    </row>
    <row r="50" spans="1:7" ht="15" customHeight="1">
      <c r="A50" s="31" t="s">
        <v>580</v>
      </c>
      <c r="B50" s="69" t="s">
        <v>315</v>
      </c>
      <c r="C50" s="67" t="s">
        <v>316</v>
      </c>
      <c r="D50" s="40"/>
      <c r="E50" s="40"/>
      <c r="F50" s="68"/>
      <c r="G50" s="40"/>
    </row>
    <row r="51" spans="1:7" ht="15" customHeight="1">
      <c r="A51" s="31" t="s">
        <v>581</v>
      </c>
      <c r="B51" s="69" t="s">
        <v>317</v>
      </c>
      <c r="C51" s="67" t="s">
        <v>318</v>
      </c>
      <c r="D51" s="40"/>
      <c r="E51" s="40"/>
      <c r="F51" s="68"/>
      <c r="G51" s="40"/>
    </row>
    <row r="52" spans="1:7" ht="15" customHeight="1">
      <c r="A52" s="31" t="s">
        <v>582</v>
      </c>
      <c r="B52" s="69" t="s">
        <v>319</v>
      </c>
      <c r="C52" s="67" t="s">
        <v>320</v>
      </c>
      <c r="D52" s="40"/>
      <c r="E52" s="40"/>
      <c r="F52" s="68"/>
      <c r="G52" s="40"/>
    </row>
    <row r="53" spans="1:8" ht="15" customHeight="1">
      <c r="A53" s="31" t="s">
        <v>583</v>
      </c>
      <c r="B53" s="69" t="s">
        <v>321</v>
      </c>
      <c r="C53" s="67" t="s">
        <v>322</v>
      </c>
      <c r="D53" s="40"/>
      <c r="E53" s="40"/>
      <c r="F53" s="68"/>
      <c r="G53" s="40">
        <v>149485973</v>
      </c>
      <c r="H53" t="s">
        <v>714</v>
      </c>
    </row>
    <row r="54" spans="1:7" ht="15" customHeight="1">
      <c r="A54" s="31" t="s">
        <v>584</v>
      </c>
      <c r="B54" s="70" t="s">
        <v>323</v>
      </c>
      <c r="C54" s="71" t="s">
        <v>324</v>
      </c>
      <c r="D54" s="41"/>
      <c r="E54" s="41"/>
      <c r="F54" s="2"/>
      <c r="G54" s="41">
        <f>SUM(G53)</f>
        <v>149485973</v>
      </c>
    </row>
    <row r="55" spans="1:7" ht="15" customHeight="1">
      <c r="A55" s="31" t="s">
        <v>585</v>
      </c>
      <c r="B55" s="72" t="s">
        <v>325</v>
      </c>
      <c r="C55" s="67" t="s">
        <v>326</v>
      </c>
      <c r="D55" s="40"/>
      <c r="E55" s="40"/>
      <c r="F55" s="68"/>
      <c r="G55" s="40"/>
    </row>
    <row r="56" spans="1:7" ht="15" customHeight="1">
      <c r="A56" s="31" t="s">
        <v>586</v>
      </c>
      <c r="B56" s="72" t="s">
        <v>327</v>
      </c>
      <c r="C56" s="67" t="s">
        <v>328</v>
      </c>
      <c r="D56" s="40"/>
      <c r="E56" s="40">
        <v>10000000</v>
      </c>
      <c r="F56" s="68"/>
      <c r="G56" s="40">
        <f>SUM(D56:F56)</f>
        <v>10000000</v>
      </c>
    </row>
    <row r="57" spans="1:7" ht="15" customHeight="1">
      <c r="A57" s="31" t="s">
        <v>587</v>
      </c>
      <c r="B57" s="72" t="s">
        <v>329</v>
      </c>
      <c r="C57" s="67" t="s">
        <v>330</v>
      </c>
      <c r="D57" s="40"/>
      <c r="E57" s="40"/>
      <c r="F57" s="68"/>
      <c r="G57" s="40"/>
    </row>
    <row r="58" spans="1:7" ht="15" customHeight="1">
      <c r="A58" s="31" t="s">
        <v>588</v>
      </c>
      <c r="B58" s="72" t="s">
        <v>331</v>
      </c>
      <c r="C58" s="67" t="s">
        <v>332</v>
      </c>
      <c r="D58" s="40"/>
      <c r="E58" s="40"/>
      <c r="F58" s="68"/>
      <c r="G58" s="40"/>
    </row>
    <row r="59" spans="1:7" ht="15" customHeight="1">
      <c r="A59" s="31" t="s">
        <v>589</v>
      </c>
      <c r="B59" s="72" t="s">
        <v>333</v>
      </c>
      <c r="C59" s="67" t="s">
        <v>334</v>
      </c>
      <c r="D59" s="40"/>
      <c r="E59" s="40"/>
      <c r="F59" s="68"/>
      <c r="G59" s="40"/>
    </row>
    <row r="60" spans="1:7" ht="15" customHeight="1">
      <c r="A60" s="31" t="s">
        <v>590</v>
      </c>
      <c r="B60" s="70" t="s">
        <v>335</v>
      </c>
      <c r="C60" s="71" t="s">
        <v>336</v>
      </c>
      <c r="D60" s="41">
        <f>SUM(D56:D59)</f>
        <v>0</v>
      </c>
      <c r="E60" s="41">
        <f>SUM(E56:E59)</f>
        <v>10000000</v>
      </c>
      <c r="F60" s="2"/>
      <c r="G60" s="41">
        <f>SUM(D60:F60)</f>
        <v>10000000</v>
      </c>
    </row>
    <row r="61" spans="1:7" ht="15" customHeight="1">
      <c r="A61" s="31" t="s">
        <v>591</v>
      </c>
      <c r="B61" s="72" t="s">
        <v>337</v>
      </c>
      <c r="C61" s="67" t="s">
        <v>338</v>
      </c>
      <c r="D61" s="40"/>
      <c r="E61" s="40"/>
      <c r="F61" s="68"/>
      <c r="G61" s="40"/>
    </row>
    <row r="62" spans="1:7" ht="15" customHeight="1">
      <c r="A62" s="31" t="s">
        <v>592</v>
      </c>
      <c r="B62" s="69" t="s">
        <v>339</v>
      </c>
      <c r="C62" s="67" t="s">
        <v>340</v>
      </c>
      <c r="D62" s="40"/>
      <c r="E62" s="40"/>
      <c r="F62" s="68"/>
      <c r="G62" s="40"/>
    </row>
    <row r="63" spans="1:7" ht="15" customHeight="1">
      <c r="A63" s="31" t="s">
        <v>593</v>
      </c>
      <c r="B63" s="72" t="s">
        <v>341</v>
      </c>
      <c r="C63" s="67" t="s">
        <v>342</v>
      </c>
      <c r="D63" s="40"/>
      <c r="E63" s="40"/>
      <c r="F63" s="68"/>
      <c r="G63" s="40"/>
    </row>
    <row r="64" spans="1:7" ht="15" customHeight="1">
      <c r="A64" s="31" t="s">
        <v>594</v>
      </c>
      <c r="B64" s="70" t="s">
        <v>343</v>
      </c>
      <c r="C64" s="71" t="s">
        <v>344</v>
      </c>
      <c r="D64" s="40"/>
      <c r="E64" s="40"/>
      <c r="F64" s="68"/>
      <c r="G64" s="40"/>
    </row>
    <row r="65" spans="1:7" ht="15" customHeight="1">
      <c r="A65" s="31" t="s">
        <v>595</v>
      </c>
      <c r="B65" s="10" t="s">
        <v>180</v>
      </c>
      <c r="C65" s="11"/>
      <c r="D65" s="41"/>
      <c r="E65" s="41">
        <f>SUM(E60:E64)</f>
        <v>10000000</v>
      </c>
      <c r="F65" s="2"/>
      <c r="G65" s="41">
        <v>159485973</v>
      </c>
    </row>
    <row r="66" spans="1:7" ht="15">
      <c r="A66" s="31" t="s">
        <v>596</v>
      </c>
      <c r="B66" s="12" t="s">
        <v>345</v>
      </c>
      <c r="C66" s="13" t="s">
        <v>346</v>
      </c>
      <c r="D66" s="41">
        <v>110272100</v>
      </c>
      <c r="E66" s="41">
        <f>SUM(E65)</f>
        <v>10000000</v>
      </c>
      <c r="F66" s="2"/>
      <c r="G66" s="41">
        <v>281139061</v>
      </c>
    </row>
    <row r="67" spans="1:7" ht="15">
      <c r="A67" s="31" t="s">
        <v>597</v>
      </c>
      <c r="B67" s="14" t="s">
        <v>347</v>
      </c>
      <c r="C67" s="15"/>
      <c r="D67" s="74"/>
      <c r="E67" s="40"/>
      <c r="F67" s="68"/>
      <c r="G67" s="39"/>
    </row>
    <row r="68" spans="1:7" ht="15">
      <c r="A68" s="31" t="s">
        <v>598</v>
      </c>
      <c r="B68" s="14" t="s">
        <v>348</v>
      </c>
      <c r="C68" s="15"/>
      <c r="D68" s="74"/>
      <c r="E68" s="40"/>
      <c r="F68" s="68"/>
      <c r="G68" s="39"/>
    </row>
    <row r="69" spans="1:7" ht="15">
      <c r="A69" s="31" t="s">
        <v>599</v>
      </c>
      <c r="B69" s="75" t="s">
        <v>349</v>
      </c>
      <c r="C69" s="69" t="s">
        <v>350</v>
      </c>
      <c r="D69" s="40"/>
      <c r="E69" s="40"/>
      <c r="F69" s="68"/>
      <c r="G69" s="39"/>
    </row>
    <row r="70" spans="1:7" ht="15">
      <c r="A70" s="31" t="s">
        <v>600</v>
      </c>
      <c r="B70" s="72" t="s">
        <v>351</v>
      </c>
      <c r="C70" s="69" t="s">
        <v>352</v>
      </c>
      <c r="D70" s="40"/>
      <c r="E70" s="40"/>
      <c r="F70" s="68"/>
      <c r="G70" s="40"/>
    </row>
    <row r="71" spans="1:8" ht="15">
      <c r="A71" s="31" t="s">
        <v>601</v>
      </c>
      <c r="B71" s="75" t="s">
        <v>353</v>
      </c>
      <c r="C71" s="69" t="s">
        <v>354</v>
      </c>
      <c r="D71" s="40"/>
      <c r="E71" s="40"/>
      <c r="F71" s="68"/>
      <c r="G71" s="40"/>
      <c r="H71" t="s">
        <v>714</v>
      </c>
    </row>
    <row r="72" spans="1:7" ht="15">
      <c r="A72" s="31" t="s">
        <v>602</v>
      </c>
      <c r="B72" s="73" t="s">
        <v>355</v>
      </c>
      <c r="C72" s="70" t="s">
        <v>356</v>
      </c>
      <c r="D72" s="41"/>
      <c r="E72" s="41"/>
      <c r="F72" s="2"/>
      <c r="G72" s="41"/>
    </row>
    <row r="73" spans="1:7" ht="15">
      <c r="A73" s="31" t="s">
        <v>603</v>
      </c>
      <c r="B73" s="72" t="s">
        <v>357</v>
      </c>
      <c r="C73" s="69" t="s">
        <v>358</v>
      </c>
      <c r="D73" s="40"/>
      <c r="E73" s="40"/>
      <c r="F73" s="68"/>
      <c r="G73" s="40"/>
    </row>
    <row r="74" spans="1:7" ht="15">
      <c r="A74" s="31" t="s">
        <v>604</v>
      </c>
      <c r="B74" s="75" t="s">
        <v>359</v>
      </c>
      <c r="C74" s="69" t="s">
        <v>360</v>
      </c>
      <c r="D74" s="40"/>
      <c r="E74" s="40"/>
      <c r="F74" s="68"/>
      <c r="G74" s="40"/>
    </row>
    <row r="75" spans="1:7" ht="15">
      <c r="A75" s="31" t="s">
        <v>605</v>
      </c>
      <c r="B75" s="72" t="s">
        <v>361</v>
      </c>
      <c r="C75" s="69" t="s">
        <v>362</v>
      </c>
      <c r="D75" s="40"/>
      <c r="E75" s="40"/>
      <c r="F75" s="68"/>
      <c r="G75" s="40"/>
    </row>
    <row r="76" spans="1:7" ht="15">
      <c r="A76" s="31" t="s">
        <v>606</v>
      </c>
      <c r="B76" s="75" t="s">
        <v>363</v>
      </c>
      <c r="C76" s="69" t="s">
        <v>364</v>
      </c>
      <c r="D76" s="40"/>
      <c r="E76" s="40"/>
      <c r="F76" s="68"/>
      <c r="G76" s="40"/>
    </row>
    <row r="77" spans="1:7" ht="15">
      <c r="A77" s="31" t="s">
        <v>607</v>
      </c>
      <c r="B77" s="76" t="s">
        <v>365</v>
      </c>
      <c r="C77" s="70" t="s">
        <v>366</v>
      </c>
      <c r="D77" s="40"/>
      <c r="E77" s="40"/>
      <c r="F77" s="68"/>
      <c r="G77" s="40"/>
    </row>
    <row r="78" spans="1:7" ht="15">
      <c r="A78" s="31" t="s">
        <v>608</v>
      </c>
      <c r="B78" s="69" t="s">
        <v>367</v>
      </c>
      <c r="C78" s="69" t="s">
        <v>368</v>
      </c>
      <c r="D78" s="40">
        <v>75958900</v>
      </c>
      <c r="E78" s="40"/>
      <c r="F78" s="68"/>
      <c r="G78" s="40">
        <v>83504524</v>
      </c>
    </row>
    <row r="79" spans="1:7" ht="15">
      <c r="A79" s="31" t="s">
        <v>609</v>
      </c>
      <c r="B79" s="69" t="s">
        <v>369</v>
      </c>
      <c r="C79" s="69" t="s">
        <v>368</v>
      </c>
      <c r="D79" s="40"/>
      <c r="E79" s="40"/>
      <c r="F79" s="68"/>
      <c r="G79" s="40"/>
    </row>
    <row r="80" spans="1:7" ht="15">
      <c r="A80" s="31" t="s">
        <v>610</v>
      </c>
      <c r="B80" s="69" t="s">
        <v>370</v>
      </c>
      <c r="C80" s="69" t="s">
        <v>371</v>
      </c>
      <c r="D80" s="40"/>
      <c r="E80" s="40"/>
      <c r="F80" s="68"/>
      <c r="G80" s="40"/>
    </row>
    <row r="81" spans="1:7" ht="15">
      <c r="A81" s="31" t="s">
        <v>611</v>
      </c>
      <c r="B81" s="69" t="s">
        <v>372</v>
      </c>
      <c r="C81" s="69" t="s">
        <v>371</v>
      </c>
      <c r="D81" s="40"/>
      <c r="E81" s="40"/>
      <c r="F81" s="68"/>
      <c r="G81" s="40"/>
    </row>
    <row r="82" spans="1:7" ht="15">
      <c r="A82" s="31" t="s">
        <v>612</v>
      </c>
      <c r="B82" s="70" t="s">
        <v>373</v>
      </c>
      <c r="C82" s="70" t="s">
        <v>374</v>
      </c>
      <c r="D82" s="40"/>
      <c r="E82" s="40"/>
      <c r="F82" s="68"/>
      <c r="G82" s="40"/>
    </row>
    <row r="83" spans="1:7" ht="15">
      <c r="A83" s="31" t="s">
        <v>613</v>
      </c>
      <c r="B83" s="75" t="s">
        <v>375</v>
      </c>
      <c r="C83" s="69" t="s">
        <v>376</v>
      </c>
      <c r="D83" s="40"/>
      <c r="E83" s="40"/>
      <c r="F83" s="68"/>
      <c r="G83" s="40"/>
    </row>
    <row r="84" spans="1:7" ht="15">
      <c r="A84" s="31" t="s">
        <v>614</v>
      </c>
      <c r="B84" s="75" t="s">
        <v>377</v>
      </c>
      <c r="C84" s="69" t="s">
        <v>378</v>
      </c>
      <c r="D84" s="40"/>
      <c r="E84" s="40"/>
      <c r="F84" s="68"/>
      <c r="G84" s="40"/>
    </row>
    <row r="85" spans="1:7" ht="15">
      <c r="A85" s="31" t="s">
        <v>615</v>
      </c>
      <c r="B85" s="75" t="s">
        <v>379</v>
      </c>
      <c r="C85" s="69" t="s">
        <v>380</v>
      </c>
      <c r="D85" s="40"/>
      <c r="E85" s="40"/>
      <c r="F85" s="68"/>
      <c r="G85" s="40"/>
    </row>
    <row r="86" spans="1:7" ht="15">
      <c r="A86" s="31" t="s">
        <v>616</v>
      </c>
      <c r="B86" s="75" t="s">
        <v>381</v>
      </c>
      <c r="C86" s="69" t="s">
        <v>382</v>
      </c>
      <c r="D86" s="40"/>
      <c r="E86" s="40"/>
      <c r="F86" s="68"/>
      <c r="G86" s="40"/>
    </row>
    <row r="87" spans="1:7" ht="15">
      <c r="A87" s="31" t="s">
        <v>617</v>
      </c>
      <c r="B87" s="72" t="s">
        <v>383</v>
      </c>
      <c r="C87" s="69" t="s">
        <v>384</v>
      </c>
      <c r="D87" s="40"/>
      <c r="E87" s="40"/>
      <c r="F87" s="68"/>
      <c r="G87" s="40"/>
    </row>
    <row r="88" spans="1:7" ht="15">
      <c r="A88" s="31" t="s">
        <v>618</v>
      </c>
      <c r="B88" s="73" t="s">
        <v>385</v>
      </c>
      <c r="C88" s="70" t="s">
        <v>386</v>
      </c>
      <c r="D88" s="41">
        <f>SUM(D72:D87)</f>
        <v>75958900</v>
      </c>
      <c r="E88" s="41"/>
      <c r="F88" s="2"/>
      <c r="G88" s="41">
        <v>83504524</v>
      </c>
    </row>
    <row r="89" spans="1:7" ht="15">
      <c r="A89" s="31" t="s">
        <v>619</v>
      </c>
      <c r="B89" s="72" t="s">
        <v>387</v>
      </c>
      <c r="C89" s="69" t="s">
        <v>388</v>
      </c>
      <c r="D89" s="40"/>
      <c r="E89" s="40"/>
      <c r="F89" s="68"/>
      <c r="G89" s="40"/>
    </row>
    <row r="90" spans="1:7" ht="15">
      <c r="A90" s="31" t="s">
        <v>620</v>
      </c>
      <c r="B90" s="72" t="s">
        <v>389</v>
      </c>
      <c r="C90" s="69" t="s">
        <v>390</v>
      </c>
      <c r="D90" s="40"/>
      <c r="E90" s="40"/>
      <c r="F90" s="68"/>
      <c r="G90" s="40"/>
    </row>
    <row r="91" spans="1:7" ht="15">
      <c r="A91" s="31" t="s">
        <v>621</v>
      </c>
      <c r="B91" s="75" t="s">
        <v>391</v>
      </c>
      <c r="C91" s="69" t="s">
        <v>392</v>
      </c>
      <c r="D91" s="40"/>
      <c r="E91" s="40"/>
      <c r="F91" s="68"/>
      <c r="G91" s="40"/>
    </row>
    <row r="92" spans="1:7" ht="15">
      <c r="A92" s="31" t="s">
        <v>622</v>
      </c>
      <c r="B92" s="75" t="s">
        <v>393</v>
      </c>
      <c r="C92" s="69" t="s">
        <v>394</v>
      </c>
      <c r="D92" s="40"/>
      <c r="E92" s="40"/>
      <c r="F92" s="68"/>
      <c r="G92" s="40"/>
    </row>
    <row r="93" spans="1:7" ht="15">
      <c r="A93" s="31" t="s">
        <v>623</v>
      </c>
      <c r="B93" s="76" t="s">
        <v>395</v>
      </c>
      <c r="C93" s="70" t="s">
        <v>396</v>
      </c>
      <c r="D93" s="40"/>
      <c r="E93" s="40"/>
      <c r="F93" s="68"/>
      <c r="G93" s="40"/>
    </row>
    <row r="94" spans="1:7" ht="15">
      <c r="A94" s="31" t="s">
        <v>624</v>
      </c>
      <c r="B94" s="73" t="s">
        <v>397</v>
      </c>
      <c r="C94" s="70" t="s">
        <v>398</v>
      </c>
      <c r="D94" s="40"/>
      <c r="E94" s="40"/>
      <c r="F94" s="68"/>
      <c r="G94" s="40"/>
    </row>
    <row r="95" spans="1:7" ht="15">
      <c r="A95" s="31" t="s">
        <v>625</v>
      </c>
      <c r="B95" s="17" t="s">
        <v>399</v>
      </c>
      <c r="C95" s="18" t="s">
        <v>400</v>
      </c>
      <c r="D95" s="41">
        <f>SUM(D88:D94)</f>
        <v>75958900</v>
      </c>
      <c r="E95" s="41"/>
      <c r="F95" s="2"/>
      <c r="G95" s="41">
        <v>83504524</v>
      </c>
    </row>
    <row r="96" spans="1:7" ht="15">
      <c r="A96" s="31" t="s">
        <v>626</v>
      </c>
      <c r="B96" s="19" t="s">
        <v>401</v>
      </c>
      <c r="C96" s="20"/>
      <c r="D96" s="41">
        <v>186231000</v>
      </c>
      <c r="E96" s="41">
        <f>SUM(E66:E95)</f>
        <v>10000000</v>
      </c>
      <c r="F96" s="2"/>
      <c r="G96" s="41">
        <v>364643585</v>
      </c>
    </row>
  </sheetData>
  <sheetProtection/>
  <mergeCells count="2">
    <mergeCell ref="B2:G2"/>
    <mergeCell ref="B3:G3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2"/>
  <sheetViews>
    <sheetView zoomScale="85" zoomScaleNormal="85" zoomScalePageLayoutView="0" workbookViewId="0" topLeftCell="A1">
      <selection activeCell="A1" sqref="A1:IV1"/>
    </sheetView>
  </sheetViews>
  <sheetFormatPr defaultColWidth="9.140625" defaultRowHeight="15"/>
  <cols>
    <col min="1" max="1" width="4.7109375" style="0" bestFit="1" customWidth="1"/>
    <col min="2" max="2" width="105.140625" style="0" customWidth="1"/>
    <col min="4" max="4" width="18.28125" style="0" customWidth="1"/>
    <col min="5" max="5" width="20.140625" style="0" customWidth="1"/>
    <col min="6" max="6" width="18.8515625" style="0" customWidth="1"/>
    <col min="7" max="7" width="19.28125" style="0" customWidth="1"/>
  </cols>
  <sheetData>
    <row r="1" spans="2:7" ht="15">
      <c r="B1" s="44" t="s">
        <v>741</v>
      </c>
      <c r="C1" s="44"/>
      <c r="D1" s="53"/>
      <c r="E1" s="53"/>
      <c r="F1" s="53"/>
      <c r="G1" s="53"/>
    </row>
    <row r="2" spans="2:7" ht="21" customHeight="1">
      <c r="B2" s="54" t="s">
        <v>690</v>
      </c>
      <c r="C2" s="64"/>
      <c r="D2" s="64"/>
      <c r="E2" s="64"/>
      <c r="F2" s="64"/>
      <c r="G2" s="65"/>
    </row>
    <row r="3" spans="2:7" ht="18.75" customHeight="1">
      <c r="B3" s="58" t="s">
        <v>680</v>
      </c>
      <c r="C3" s="64"/>
      <c r="D3" s="64"/>
      <c r="E3" s="64"/>
      <c r="F3" s="64"/>
      <c r="G3" s="65"/>
    </row>
    <row r="4" spans="2:7" ht="15">
      <c r="B4" s="44" t="s">
        <v>682</v>
      </c>
      <c r="C4" s="44"/>
      <c r="D4" s="44"/>
      <c r="E4" s="44"/>
      <c r="F4" s="44"/>
      <c r="G4" s="44"/>
    </row>
    <row r="5" spans="2:7" ht="62.25">
      <c r="B5" s="35" t="s">
        <v>533</v>
      </c>
      <c r="C5" s="35" t="s">
        <v>534</v>
      </c>
      <c r="D5" s="34" t="s">
        <v>727</v>
      </c>
      <c r="E5" s="34" t="s">
        <v>728</v>
      </c>
      <c r="F5" s="34" t="s">
        <v>535</v>
      </c>
      <c r="G5" s="34" t="s">
        <v>712</v>
      </c>
    </row>
    <row r="6" spans="1:7" ht="15">
      <c r="A6" s="31" t="s">
        <v>536</v>
      </c>
      <c r="B6" s="77" t="s">
        <v>0</v>
      </c>
      <c r="C6" s="77" t="s">
        <v>1</v>
      </c>
      <c r="D6" s="40">
        <v>18409000</v>
      </c>
      <c r="E6" s="40"/>
      <c r="F6" s="40"/>
      <c r="G6" s="40">
        <v>20205433</v>
      </c>
    </row>
    <row r="7" spans="1:7" ht="15">
      <c r="A7" s="31" t="s">
        <v>537</v>
      </c>
      <c r="B7" s="77" t="s">
        <v>2</v>
      </c>
      <c r="C7" s="78" t="s">
        <v>3</v>
      </c>
      <c r="D7" s="40">
        <v>1421000</v>
      </c>
      <c r="E7" s="40"/>
      <c r="F7" s="40"/>
      <c r="G7" s="40">
        <v>1440659</v>
      </c>
    </row>
    <row r="8" spans="1:7" ht="15">
      <c r="A8" s="31" t="s">
        <v>538</v>
      </c>
      <c r="B8" s="77" t="s">
        <v>4</v>
      </c>
      <c r="C8" s="78" t="s">
        <v>5</v>
      </c>
      <c r="D8" s="40"/>
      <c r="E8" s="40"/>
      <c r="F8" s="40"/>
      <c r="G8" s="40"/>
    </row>
    <row r="9" spans="1:7" ht="15">
      <c r="A9" s="31" t="s">
        <v>539</v>
      </c>
      <c r="B9" s="66" t="s">
        <v>6</v>
      </c>
      <c r="C9" s="78" t="s">
        <v>7</v>
      </c>
      <c r="D9" s="40"/>
      <c r="E9" s="40"/>
      <c r="F9" s="40"/>
      <c r="G9" s="40"/>
    </row>
    <row r="10" spans="1:7" ht="15">
      <c r="A10" s="31" t="s">
        <v>540</v>
      </c>
      <c r="B10" s="66" t="s">
        <v>8</v>
      </c>
      <c r="C10" s="78" t="s">
        <v>9</v>
      </c>
      <c r="D10" s="40"/>
      <c r="E10" s="40"/>
      <c r="F10" s="40"/>
      <c r="G10" s="40"/>
    </row>
    <row r="11" spans="1:7" ht="15">
      <c r="A11" s="31" t="s">
        <v>541</v>
      </c>
      <c r="B11" s="66" t="s">
        <v>10</v>
      </c>
      <c r="C11" s="78" t="s">
        <v>11</v>
      </c>
      <c r="D11" s="40"/>
      <c r="E11" s="40"/>
      <c r="F11" s="40"/>
      <c r="G11" s="40"/>
    </row>
    <row r="12" spans="1:7" ht="15">
      <c r="A12" s="31" t="s">
        <v>542</v>
      </c>
      <c r="B12" s="66" t="s">
        <v>12</v>
      </c>
      <c r="C12" s="78" t="s">
        <v>13</v>
      </c>
      <c r="D12" s="40">
        <v>743500</v>
      </c>
      <c r="E12" s="40"/>
      <c r="F12" s="40"/>
      <c r="G12" s="40">
        <f>SUM(D12:F12)</f>
        <v>743500</v>
      </c>
    </row>
    <row r="13" spans="1:7" ht="15">
      <c r="A13" s="31" t="s">
        <v>543</v>
      </c>
      <c r="B13" s="66" t="s">
        <v>14</v>
      </c>
      <c r="C13" s="78" t="s">
        <v>15</v>
      </c>
      <c r="D13" s="40"/>
      <c r="E13" s="40"/>
      <c r="F13" s="40"/>
      <c r="G13" s="40"/>
    </row>
    <row r="14" spans="1:7" ht="15">
      <c r="A14" s="31" t="s">
        <v>544</v>
      </c>
      <c r="B14" s="69" t="s">
        <v>16</v>
      </c>
      <c r="C14" s="78" t="s">
        <v>17</v>
      </c>
      <c r="D14" s="40">
        <v>75000</v>
      </c>
      <c r="E14" s="40"/>
      <c r="F14" s="40"/>
      <c r="G14" s="40">
        <v>84660</v>
      </c>
    </row>
    <row r="15" spans="1:7" ht="15">
      <c r="A15" s="31" t="s">
        <v>545</v>
      </c>
      <c r="B15" s="69" t="s">
        <v>18</v>
      </c>
      <c r="C15" s="78" t="s">
        <v>19</v>
      </c>
      <c r="D15" s="40">
        <v>60000</v>
      </c>
      <c r="E15" s="40"/>
      <c r="F15" s="40"/>
      <c r="G15" s="40">
        <v>88925</v>
      </c>
    </row>
    <row r="16" spans="1:7" ht="15">
      <c r="A16" s="31" t="s">
        <v>546</v>
      </c>
      <c r="B16" s="69" t="s">
        <v>20</v>
      </c>
      <c r="C16" s="78" t="s">
        <v>21</v>
      </c>
      <c r="D16" s="40"/>
      <c r="E16" s="40"/>
      <c r="F16" s="40"/>
      <c r="G16" s="40"/>
    </row>
    <row r="17" spans="1:7" ht="15">
      <c r="A17" s="31" t="s">
        <v>547</v>
      </c>
      <c r="B17" s="69" t="s">
        <v>22</v>
      </c>
      <c r="C17" s="78" t="s">
        <v>23</v>
      </c>
      <c r="D17" s="40"/>
      <c r="E17" s="40"/>
      <c r="F17" s="40"/>
      <c r="G17" s="40"/>
    </row>
    <row r="18" spans="1:7" ht="15">
      <c r="A18" s="31" t="s">
        <v>548</v>
      </c>
      <c r="B18" s="69" t="s">
        <v>24</v>
      </c>
      <c r="C18" s="78" t="s">
        <v>25</v>
      </c>
      <c r="D18" s="40">
        <v>999500</v>
      </c>
      <c r="E18" s="40"/>
      <c r="F18" s="40"/>
      <c r="G18" s="40">
        <f>SUM(D18:F18)</f>
        <v>999500</v>
      </c>
    </row>
    <row r="19" spans="1:7" ht="15">
      <c r="A19" s="31" t="s">
        <v>549</v>
      </c>
      <c r="B19" s="79" t="s">
        <v>26</v>
      </c>
      <c r="C19" s="80" t="s">
        <v>27</v>
      </c>
      <c r="D19" s="41">
        <f>SUM(D6:D18)</f>
        <v>21708000</v>
      </c>
      <c r="E19" s="41"/>
      <c r="F19" s="41"/>
      <c r="G19" s="41">
        <f>SUM(G6:G18)</f>
        <v>23562677</v>
      </c>
    </row>
    <row r="20" spans="1:7" ht="15">
      <c r="A20" s="31" t="s">
        <v>550</v>
      </c>
      <c r="B20" s="69" t="s">
        <v>28</v>
      </c>
      <c r="C20" s="78" t="s">
        <v>29</v>
      </c>
      <c r="D20" s="40">
        <v>6863000</v>
      </c>
      <c r="E20" s="40"/>
      <c r="F20" s="40"/>
      <c r="G20" s="40">
        <v>10308281</v>
      </c>
    </row>
    <row r="21" spans="1:8" ht="15">
      <c r="A21" s="31" t="s">
        <v>551</v>
      </c>
      <c r="B21" s="69" t="s">
        <v>30</v>
      </c>
      <c r="C21" s="78" t="s">
        <v>31</v>
      </c>
      <c r="D21" s="40">
        <v>360000</v>
      </c>
      <c r="E21" s="40"/>
      <c r="F21" s="40"/>
      <c r="G21" s="40">
        <v>1282115</v>
      </c>
      <c r="H21" t="s">
        <v>714</v>
      </c>
    </row>
    <row r="22" spans="1:7" ht="15">
      <c r="A22" s="31" t="s">
        <v>552</v>
      </c>
      <c r="B22" s="67" t="s">
        <v>32</v>
      </c>
      <c r="C22" s="78" t="s">
        <v>33</v>
      </c>
      <c r="D22" s="40">
        <v>420000</v>
      </c>
      <c r="E22" s="40"/>
      <c r="F22" s="40"/>
      <c r="G22" s="40">
        <f>SUM(D22:F22)</f>
        <v>420000</v>
      </c>
    </row>
    <row r="23" spans="1:7" ht="15">
      <c r="A23" s="31" t="s">
        <v>553</v>
      </c>
      <c r="B23" s="70" t="s">
        <v>34</v>
      </c>
      <c r="C23" s="80" t="s">
        <v>35</v>
      </c>
      <c r="D23" s="41">
        <f>SUM(D20:D22)</f>
        <v>7643000</v>
      </c>
      <c r="E23" s="41"/>
      <c r="F23" s="41"/>
      <c r="G23" s="41">
        <f>SUM(G20:G22)</f>
        <v>12010396</v>
      </c>
    </row>
    <row r="24" spans="1:7" ht="15">
      <c r="A24" s="31" t="s">
        <v>554</v>
      </c>
      <c r="B24" s="79" t="s">
        <v>36</v>
      </c>
      <c r="C24" s="80" t="s">
        <v>37</v>
      </c>
      <c r="D24" s="41">
        <v>29351000</v>
      </c>
      <c r="E24" s="41"/>
      <c r="F24" s="41"/>
      <c r="G24" s="41">
        <v>35573073</v>
      </c>
    </row>
    <row r="25" spans="1:7" ht="15">
      <c r="A25" s="31" t="s">
        <v>555</v>
      </c>
      <c r="B25" s="70" t="s">
        <v>38</v>
      </c>
      <c r="C25" s="80" t="s">
        <v>39</v>
      </c>
      <c r="D25" s="41">
        <v>5171000</v>
      </c>
      <c r="E25" s="41"/>
      <c r="F25" s="41"/>
      <c r="G25" s="41">
        <v>5640971</v>
      </c>
    </row>
    <row r="26" spans="1:8" ht="15">
      <c r="A26" s="31" t="s">
        <v>556</v>
      </c>
      <c r="B26" s="69" t="s">
        <v>40</v>
      </c>
      <c r="C26" s="78" t="s">
        <v>41</v>
      </c>
      <c r="D26" s="40">
        <v>240000</v>
      </c>
      <c r="E26" s="40"/>
      <c r="F26" s="40"/>
      <c r="G26" s="40">
        <v>317394</v>
      </c>
      <c r="H26" t="s">
        <v>714</v>
      </c>
    </row>
    <row r="27" spans="1:8" ht="15">
      <c r="A27" s="31" t="s">
        <v>557</v>
      </c>
      <c r="B27" s="69" t="s">
        <v>42</v>
      </c>
      <c r="C27" s="78" t="s">
        <v>43</v>
      </c>
      <c r="D27" s="40">
        <v>4231000</v>
      </c>
      <c r="E27" s="40"/>
      <c r="F27" s="40"/>
      <c r="G27" s="40">
        <v>4747365</v>
      </c>
      <c r="H27" t="s">
        <v>714</v>
      </c>
    </row>
    <row r="28" spans="1:7" ht="15">
      <c r="A28" s="31" t="s">
        <v>558</v>
      </c>
      <c r="B28" s="69" t="s">
        <v>44</v>
      </c>
      <c r="C28" s="78" t="s">
        <v>45</v>
      </c>
      <c r="D28" s="40"/>
      <c r="E28" s="40"/>
      <c r="F28" s="40"/>
      <c r="G28" s="40"/>
    </row>
    <row r="29" spans="1:10" ht="15">
      <c r="A29" s="31" t="s">
        <v>559</v>
      </c>
      <c r="B29" s="70" t="s">
        <v>46</v>
      </c>
      <c r="C29" s="80" t="s">
        <v>47</v>
      </c>
      <c r="D29" s="41">
        <f>SUM(D26:D28)</f>
        <v>4471000</v>
      </c>
      <c r="E29" s="41"/>
      <c r="F29" s="41"/>
      <c r="G29" s="41">
        <f>SUM(G26:G28)</f>
        <v>5064759</v>
      </c>
      <c r="J29">
        <v>1</v>
      </c>
    </row>
    <row r="30" spans="1:7" ht="14.25">
      <c r="A30" s="31" t="s">
        <v>560</v>
      </c>
      <c r="B30" s="69" t="s">
        <v>48</v>
      </c>
      <c r="C30" s="78" t="s">
        <v>49</v>
      </c>
      <c r="D30" s="40">
        <v>400000</v>
      </c>
      <c r="E30" s="40"/>
      <c r="F30" s="40"/>
      <c r="G30" s="40">
        <f>SUM(D30:F30)</f>
        <v>400000</v>
      </c>
    </row>
    <row r="31" spans="1:7" ht="15">
      <c r="A31" s="31" t="s">
        <v>561</v>
      </c>
      <c r="B31" s="69" t="s">
        <v>50</v>
      </c>
      <c r="C31" s="78" t="s">
        <v>51</v>
      </c>
      <c r="D31" s="40">
        <v>85000</v>
      </c>
      <c r="E31" s="40"/>
      <c r="F31" s="40"/>
      <c r="G31" s="40">
        <v>103279</v>
      </c>
    </row>
    <row r="32" spans="1:7" ht="15" customHeight="1">
      <c r="A32" s="31" t="s">
        <v>562</v>
      </c>
      <c r="B32" s="70" t="s">
        <v>52</v>
      </c>
      <c r="C32" s="80" t="s">
        <v>53</v>
      </c>
      <c r="D32" s="41">
        <f>SUM(D30:D31)</f>
        <v>485000</v>
      </c>
      <c r="E32" s="41"/>
      <c r="F32" s="41"/>
      <c r="G32" s="41">
        <v>503279</v>
      </c>
    </row>
    <row r="33" spans="1:8" ht="15">
      <c r="A33" s="31" t="s">
        <v>563</v>
      </c>
      <c r="B33" s="69" t="s">
        <v>54</v>
      </c>
      <c r="C33" s="78" t="s">
        <v>55</v>
      </c>
      <c r="D33" s="46">
        <v>2710000</v>
      </c>
      <c r="E33" s="40"/>
      <c r="F33" s="40"/>
      <c r="G33" s="40">
        <v>3401245</v>
      </c>
      <c r="H33" t="s">
        <v>714</v>
      </c>
    </row>
    <row r="34" spans="1:7" ht="15">
      <c r="A34" s="31" t="s">
        <v>564</v>
      </c>
      <c r="B34" s="69" t="s">
        <v>56</v>
      </c>
      <c r="C34" s="78" t="s">
        <v>57</v>
      </c>
      <c r="D34" s="40"/>
      <c r="E34" s="40"/>
      <c r="F34" s="40"/>
      <c r="G34" s="40"/>
    </row>
    <row r="35" spans="1:7" ht="15">
      <c r="A35" s="31" t="s">
        <v>565</v>
      </c>
      <c r="B35" s="69" t="s">
        <v>58</v>
      </c>
      <c r="C35" s="78" t="s">
        <v>59</v>
      </c>
      <c r="D35" s="40"/>
      <c r="E35" s="40"/>
      <c r="F35" s="40"/>
      <c r="G35" s="40"/>
    </row>
    <row r="36" spans="1:7" ht="15">
      <c r="A36" s="31" t="s">
        <v>566</v>
      </c>
      <c r="B36" s="69" t="s">
        <v>60</v>
      </c>
      <c r="C36" s="78" t="s">
        <v>61</v>
      </c>
      <c r="D36" s="40">
        <v>4019000</v>
      </c>
      <c r="E36" s="40"/>
      <c r="F36" s="40"/>
      <c r="G36" s="40">
        <f>SUM(D36:F36)</f>
        <v>4019000</v>
      </c>
    </row>
    <row r="37" spans="1:7" ht="15">
      <c r="A37" s="31" t="s">
        <v>567</v>
      </c>
      <c r="B37" s="21" t="s">
        <v>62</v>
      </c>
      <c r="C37" s="78" t="s">
        <v>63</v>
      </c>
      <c r="D37" s="40"/>
      <c r="E37" s="40"/>
      <c r="F37" s="40"/>
      <c r="G37" s="40"/>
    </row>
    <row r="38" spans="1:8" ht="15">
      <c r="A38" s="31" t="s">
        <v>568</v>
      </c>
      <c r="B38" s="67" t="s">
        <v>64</v>
      </c>
      <c r="C38" s="78" t="s">
        <v>65</v>
      </c>
      <c r="D38" s="40">
        <v>5566000</v>
      </c>
      <c r="E38" s="40"/>
      <c r="F38" s="40"/>
      <c r="G38" s="40">
        <v>9304080</v>
      </c>
      <c r="H38" t="s">
        <v>714</v>
      </c>
    </row>
    <row r="39" spans="1:8" ht="15">
      <c r="A39" s="31" t="s">
        <v>569</v>
      </c>
      <c r="B39" s="69" t="s">
        <v>66</v>
      </c>
      <c r="C39" s="78" t="s">
        <v>67</v>
      </c>
      <c r="D39" s="40">
        <v>7739000</v>
      </c>
      <c r="E39" s="40"/>
      <c r="F39" s="40"/>
      <c r="G39" s="40">
        <v>10809042</v>
      </c>
      <c r="H39" t="s">
        <v>714</v>
      </c>
    </row>
    <row r="40" spans="1:7" ht="15">
      <c r="A40" s="31" t="s">
        <v>570</v>
      </c>
      <c r="B40" s="70" t="s">
        <v>68</v>
      </c>
      <c r="C40" s="80" t="s">
        <v>69</v>
      </c>
      <c r="D40" s="41">
        <f>SUM(D33:D39)</f>
        <v>20034000</v>
      </c>
      <c r="E40" s="41"/>
      <c r="F40" s="41"/>
      <c r="G40" s="41">
        <f>SUM(G33:G39)</f>
        <v>27533367</v>
      </c>
    </row>
    <row r="41" spans="1:7" ht="15">
      <c r="A41" s="31" t="s">
        <v>571</v>
      </c>
      <c r="B41" s="69" t="s">
        <v>70</v>
      </c>
      <c r="C41" s="78" t="s">
        <v>71</v>
      </c>
      <c r="D41" s="40">
        <v>20000</v>
      </c>
      <c r="E41" s="40"/>
      <c r="F41" s="40"/>
      <c r="G41" s="40">
        <v>33130</v>
      </c>
    </row>
    <row r="42" spans="1:7" ht="15">
      <c r="A42" s="31" t="s">
        <v>572</v>
      </c>
      <c r="B42" s="69" t="s">
        <v>72</v>
      </c>
      <c r="C42" s="78" t="s">
        <v>73</v>
      </c>
      <c r="D42" s="40"/>
      <c r="E42" s="40"/>
      <c r="F42" s="40"/>
      <c r="G42" s="40"/>
    </row>
    <row r="43" spans="1:7" ht="15">
      <c r="A43" s="31" t="s">
        <v>573</v>
      </c>
      <c r="B43" s="70" t="s">
        <v>74</v>
      </c>
      <c r="C43" s="80" t="s">
        <v>75</v>
      </c>
      <c r="D43" s="41">
        <f>SUM(D41:D42)</f>
        <v>20000</v>
      </c>
      <c r="E43" s="41"/>
      <c r="F43" s="41"/>
      <c r="G43" s="41">
        <f>SUM(G41:G42)</f>
        <v>33130</v>
      </c>
    </row>
    <row r="44" spans="1:7" ht="15">
      <c r="A44" s="31" t="s">
        <v>574</v>
      </c>
      <c r="B44" s="69" t="s">
        <v>76</v>
      </c>
      <c r="C44" s="78" t="s">
        <v>77</v>
      </c>
      <c r="D44" s="40">
        <v>6265000</v>
      </c>
      <c r="E44" s="40"/>
      <c r="F44" s="40"/>
      <c r="G44" s="40">
        <v>6273470</v>
      </c>
    </row>
    <row r="45" spans="1:8" ht="15">
      <c r="A45" s="31" t="s">
        <v>575</v>
      </c>
      <c r="B45" s="69" t="s">
        <v>78</v>
      </c>
      <c r="C45" s="78" t="s">
        <v>79</v>
      </c>
      <c r="D45" s="40"/>
      <c r="E45" s="40"/>
      <c r="F45" s="40"/>
      <c r="G45" s="40">
        <v>28001000</v>
      </c>
      <c r="H45" t="s">
        <v>714</v>
      </c>
    </row>
    <row r="46" spans="1:7" ht="15">
      <c r="A46" s="31" t="s">
        <v>576</v>
      </c>
      <c r="B46" s="69" t="s">
        <v>80</v>
      </c>
      <c r="C46" s="78" t="s">
        <v>81</v>
      </c>
      <c r="D46" s="40"/>
      <c r="E46" s="40"/>
      <c r="F46" s="40"/>
      <c r="G46" s="40"/>
    </row>
    <row r="47" spans="1:7" ht="15">
      <c r="A47" s="31" t="s">
        <v>577</v>
      </c>
      <c r="B47" s="69" t="s">
        <v>82</v>
      </c>
      <c r="C47" s="78" t="s">
        <v>83</v>
      </c>
      <c r="D47" s="40"/>
      <c r="E47" s="40"/>
      <c r="F47" s="40"/>
      <c r="G47" s="40"/>
    </row>
    <row r="48" spans="1:8" ht="15">
      <c r="A48" s="31" t="s">
        <v>578</v>
      </c>
      <c r="B48" s="69" t="s">
        <v>84</v>
      </c>
      <c r="C48" s="78" t="s">
        <v>85</v>
      </c>
      <c r="D48" s="40">
        <v>100000</v>
      </c>
      <c r="E48" s="40"/>
      <c r="F48" s="40"/>
      <c r="G48" s="40">
        <v>1167475</v>
      </c>
      <c r="H48" t="s">
        <v>714</v>
      </c>
    </row>
    <row r="49" spans="1:7" ht="15">
      <c r="A49" s="31" t="s">
        <v>579</v>
      </c>
      <c r="B49" s="70" t="s">
        <v>86</v>
      </c>
      <c r="C49" s="80" t="s">
        <v>87</v>
      </c>
      <c r="D49" s="41">
        <f>SUM(D44:D48)</f>
        <v>6365000</v>
      </c>
      <c r="E49" s="41"/>
      <c r="F49" s="41"/>
      <c r="G49" s="41">
        <f>SUM(G44:G48)</f>
        <v>35441945</v>
      </c>
    </row>
    <row r="50" spans="1:7" ht="15">
      <c r="A50" s="31" t="s">
        <v>580</v>
      </c>
      <c r="B50" s="70" t="s">
        <v>88</v>
      </c>
      <c r="C50" s="80" t="s">
        <v>89</v>
      </c>
      <c r="D50" s="41">
        <v>31375000</v>
      </c>
      <c r="E50" s="41"/>
      <c r="F50" s="41"/>
      <c r="G50" s="41">
        <v>68576480</v>
      </c>
    </row>
    <row r="51" spans="1:7" ht="15">
      <c r="A51" s="31" t="s">
        <v>581</v>
      </c>
      <c r="B51" s="72" t="s">
        <v>90</v>
      </c>
      <c r="C51" s="78" t="s">
        <v>91</v>
      </c>
      <c r="D51" s="40"/>
      <c r="E51" s="40"/>
      <c r="F51" s="40"/>
      <c r="G51" s="40"/>
    </row>
    <row r="52" spans="1:7" ht="15">
      <c r="A52" s="31" t="s">
        <v>582</v>
      </c>
      <c r="B52" s="72" t="s">
        <v>92</v>
      </c>
      <c r="C52" s="78" t="s">
        <v>93</v>
      </c>
      <c r="D52" s="40"/>
      <c r="E52" s="40"/>
      <c r="F52" s="40"/>
      <c r="G52" s="40">
        <v>118000</v>
      </c>
    </row>
    <row r="53" spans="1:7" ht="15">
      <c r="A53" s="31" t="s">
        <v>583</v>
      </c>
      <c r="B53" s="22" t="s">
        <v>94</v>
      </c>
      <c r="C53" s="78" t="s">
        <v>95</v>
      </c>
      <c r="D53" s="40"/>
      <c r="E53" s="40"/>
      <c r="F53" s="40"/>
      <c r="G53" s="40"/>
    </row>
    <row r="54" spans="1:7" ht="15">
      <c r="A54" s="31" t="s">
        <v>584</v>
      </c>
      <c r="B54" s="22" t="s">
        <v>96</v>
      </c>
      <c r="C54" s="78" t="s">
        <v>97</v>
      </c>
      <c r="D54" s="40"/>
      <c r="E54" s="40"/>
      <c r="F54" s="40"/>
      <c r="G54" s="40"/>
    </row>
    <row r="55" spans="1:7" ht="15">
      <c r="A55" s="31" t="s">
        <v>585</v>
      </c>
      <c r="B55" s="22" t="s">
        <v>98</v>
      </c>
      <c r="C55" s="78" t="s">
        <v>99</v>
      </c>
      <c r="D55" s="40"/>
      <c r="E55" s="40"/>
      <c r="F55" s="40"/>
      <c r="G55" s="40"/>
    </row>
    <row r="56" spans="1:7" ht="15">
      <c r="A56" s="31" t="s">
        <v>586</v>
      </c>
      <c r="B56" s="72" t="s">
        <v>100</v>
      </c>
      <c r="C56" s="78" t="s">
        <v>101</v>
      </c>
      <c r="D56" s="40"/>
      <c r="E56" s="40"/>
      <c r="F56" s="40"/>
      <c r="G56" s="40"/>
    </row>
    <row r="57" spans="1:8" ht="15">
      <c r="A57" s="31" t="s">
        <v>587</v>
      </c>
      <c r="B57" s="72" t="s">
        <v>102</v>
      </c>
      <c r="C57" s="78" t="s">
        <v>103</v>
      </c>
      <c r="D57" s="40"/>
      <c r="E57" s="40"/>
      <c r="F57" s="40"/>
      <c r="G57" s="40">
        <v>1050000</v>
      </c>
      <c r="H57" t="s">
        <v>714</v>
      </c>
    </row>
    <row r="58" spans="1:7" ht="15">
      <c r="A58" s="31" t="s">
        <v>588</v>
      </c>
      <c r="B58" s="72" t="s">
        <v>104</v>
      </c>
      <c r="C58" s="78" t="s">
        <v>105</v>
      </c>
      <c r="D58" s="40">
        <v>4500000</v>
      </c>
      <c r="E58" s="40"/>
      <c r="F58" s="40"/>
      <c r="G58" s="40">
        <f>SUM(D58:F58)</f>
        <v>4500000</v>
      </c>
    </row>
    <row r="59" spans="1:7" ht="15">
      <c r="A59" s="31" t="s">
        <v>589</v>
      </c>
      <c r="B59" s="73" t="s">
        <v>106</v>
      </c>
      <c r="C59" s="80" t="s">
        <v>107</v>
      </c>
      <c r="D59" s="41">
        <f>SUM(D58)</f>
        <v>4500000</v>
      </c>
      <c r="E59" s="41"/>
      <c r="F59" s="41"/>
      <c r="G59" s="41">
        <f>SUM(G52:G58)</f>
        <v>5668000</v>
      </c>
    </row>
    <row r="60" spans="1:7" ht="15">
      <c r="A60" s="31" t="s">
        <v>590</v>
      </c>
      <c r="B60" s="81" t="s">
        <v>108</v>
      </c>
      <c r="C60" s="78" t="s">
        <v>109</v>
      </c>
      <c r="D60" s="40"/>
      <c r="E60" s="40"/>
      <c r="F60" s="40"/>
      <c r="G60" s="40"/>
    </row>
    <row r="61" spans="1:8" ht="15">
      <c r="A61" s="31" t="s">
        <v>591</v>
      </c>
      <c r="B61" s="81" t="s">
        <v>110</v>
      </c>
      <c r="C61" s="78" t="s">
        <v>111</v>
      </c>
      <c r="D61" s="40"/>
      <c r="E61" s="40"/>
      <c r="F61" s="40"/>
      <c r="G61" s="40">
        <v>2397072</v>
      </c>
      <c r="H61" t="s">
        <v>714</v>
      </c>
    </row>
    <row r="62" spans="1:7" ht="15">
      <c r="A62" s="31" t="s">
        <v>592</v>
      </c>
      <c r="B62" s="81" t="s">
        <v>112</v>
      </c>
      <c r="C62" s="78" t="s">
        <v>113</v>
      </c>
      <c r="D62" s="40"/>
      <c r="E62" s="40"/>
      <c r="F62" s="40"/>
      <c r="G62" s="40"/>
    </row>
    <row r="63" spans="1:7" ht="15">
      <c r="A63" s="31" t="s">
        <v>593</v>
      </c>
      <c r="B63" s="81" t="s">
        <v>114</v>
      </c>
      <c r="C63" s="78" t="s">
        <v>115</v>
      </c>
      <c r="D63" s="40"/>
      <c r="E63" s="40"/>
      <c r="F63" s="40"/>
      <c r="G63" s="40"/>
    </row>
    <row r="64" spans="1:7" ht="15">
      <c r="A64" s="31" t="s">
        <v>594</v>
      </c>
      <c r="B64" s="81" t="s">
        <v>116</v>
      </c>
      <c r="C64" s="78" t="s">
        <v>117</v>
      </c>
      <c r="D64" s="40"/>
      <c r="E64" s="40"/>
      <c r="F64" s="40"/>
      <c r="G64" s="40"/>
    </row>
    <row r="65" spans="1:8" ht="15">
      <c r="A65" s="31" t="s">
        <v>595</v>
      </c>
      <c r="B65" s="81" t="s">
        <v>118</v>
      </c>
      <c r="C65" s="78" t="s">
        <v>119</v>
      </c>
      <c r="D65" s="40">
        <v>6312000</v>
      </c>
      <c r="E65" s="40"/>
      <c r="F65" s="40"/>
      <c r="G65" s="40">
        <v>8193428</v>
      </c>
      <c r="H65" t="s">
        <v>714</v>
      </c>
    </row>
    <row r="66" spans="1:7" ht="15">
      <c r="A66" s="31" t="s">
        <v>596</v>
      </c>
      <c r="B66" s="81" t="s">
        <v>120</v>
      </c>
      <c r="C66" s="78" t="s">
        <v>121</v>
      </c>
      <c r="D66" s="40"/>
      <c r="E66" s="40"/>
      <c r="F66" s="40"/>
      <c r="G66" s="40"/>
    </row>
    <row r="67" spans="1:7" ht="15">
      <c r="A67" s="31" t="s">
        <v>597</v>
      </c>
      <c r="B67" s="81" t="s">
        <v>122</v>
      </c>
      <c r="C67" s="78" t="s">
        <v>123</v>
      </c>
      <c r="D67" s="40"/>
      <c r="E67" s="40"/>
      <c r="F67" s="40"/>
      <c r="G67" s="40"/>
    </row>
    <row r="68" spans="1:7" ht="15">
      <c r="A68" s="31" t="s">
        <v>598</v>
      </c>
      <c r="B68" s="81" t="s">
        <v>124</v>
      </c>
      <c r="C68" s="78" t="s">
        <v>125</v>
      </c>
      <c r="D68" s="40"/>
      <c r="E68" s="40"/>
      <c r="F68" s="40"/>
      <c r="G68" s="40"/>
    </row>
    <row r="69" spans="1:7" ht="15">
      <c r="A69" s="31" t="s">
        <v>599</v>
      </c>
      <c r="B69" s="82" t="s">
        <v>126</v>
      </c>
      <c r="C69" s="78" t="s">
        <v>127</v>
      </c>
      <c r="D69" s="40"/>
      <c r="E69" s="40"/>
      <c r="F69" s="40"/>
      <c r="G69" s="40"/>
    </row>
    <row r="70" spans="1:7" ht="15">
      <c r="A70" s="31" t="s">
        <v>600</v>
      </c>
      <c r="B70" s="81" t="s">
        <v>128</v>
      </c>
      <c r="C70" s="78" t="s">
        <v>131</v>
      </c>
      <c r="D70" s="40"/>
      <c r="E70" s="40">
        <v>250000</v>
      </c>
      <c r="F70" s="40"/>
      <c r="G70" s="40">
        <f>SUM(D70:F70)</f>
        <v>250000</v>
      </c>
    </row>
    <row r="71" spans="1:8" ht="15">
      <c r="A71" s="31" t="s">
        <v>601</v>
      </c>
      <c r="B71" s="82" t="s">
        <v>130</v>
      </c>
      <c r="C71" s="78" t="s">
        <v>527</v>
      </c>
      <c r="D71" s="39">
        <v>1194256</v>
      </c>
      <c r="E71" s="40"/>
      <c r="F71" s="40"/>
      <c r="G71" s="40">
        <v>19629871</v>
      </c>
      <c r="H71" t="s">
        <v>714</v>
      </c>
    </row>
    <row r="72" spans="1:8" ht="15">
      <c r="A72" s="31" t="s">
        <v>602</v>
      </c>
      <c r="B72" s="82" t="s">
        <v>132</v>
      </c>
      <c r="C72" s="78" t="s">
        <v>527</v>
      </c>
      <c r="D72" s="40">
        <v>9746000</v>
      </c>
      <c r="E72" s="40"/>
      <c r="F72" s="40"/>
      <c r="G72" s="40">
        <v>3000000</v>
      </c>
      <c r="H72" t="s">
        <v>714</v>
      </c>
    </row>
    <row r="73" spans="1:7" ht="15">
      <c r="A73" s="31" t="s">
        <v>603</v>
      </c>
      <c r="B73" s="73" t="s">
        <v>133</v>
      </c>
      <c r="C73" s="80" t="s">
        <v>134</v>
      </c>
      <c r="D73" s="41">
        <f>SUM(D65:D72)</f>
        <v>17252256</v>
      </c>
      <c r="E73" s="41">
        <v>250000</v>
      </c>
      <c r="F73" s="41"/>
      <c r="G73" s="41">
        <f>SUM(G60:G72)</f>
        <v>33470371</v>
      </c>
    </row>
    <row r="74" spans="1:7" ht="15.75">
      <c r="A74" s="31" t="s">
        <v>604</v>
      </c>
      <c r="B74" s="10" t="s">
        <v>135</v>
      </c>
      <c r="C74" s="80"/>
      <c r="D74" s="41">
        <v>87649256</v>
      </c>
      <c r="E74" s="41">
        <v>250000</v>
      </c>
      <c r="F74" s="41"/>
      <c r="G74" s="41">
        <v>148928895</v>
      </c>
    </row>
    <row r="75" spans="1:7" ht="15">
      <c r="A75" s="31" t="s">
        <v>605</v>
      </c>
      <c r="B75" s="83" t="s">
        <v>136</v>
      </c>
      <c r="C75" s="78" t="s">
        <v>137</v>
      </c>
      <c r="D75" s="40"/>
      <c r="E75" s="40"/>
      <c r="F75" s="40"/>
      <c r="G75" s="40"/>
    </row>
    <row r="76" spans="1:7" ht="15">
      <c r="A76" s="31" t="s">
        <v>606</v>
      </c>
      <c r="B76" s="83" t="s">
        <v>138</v>
      </c>
      <c r="C76" s="78" t="s">
        <v>139</v>
      </c>
      <c r="D76" s="40"/>
      <c r="E76" s="40"/>
      <c r="F76" s="40"/>
      <c r="G76" s="40">
        <v>99490000</v>
      </c>
    </row>
    <row r="77" spans="1:8" ht="15">
      <c r="A77" s="31" t="s">
        <v>607</v>
      </c>
      <c r="B77" s="83" t="s">
        <v>140</v>
      </c>
      <c r="C77" s="78" t="s">
        <v>141</v>
      </c>
      <c r="D77" s="40"/>
      <c r="E77" s="40"/>
      <c r="F77" s="40"/>
      <c r="G77" s="40">
        <v>366764</v>
      </c>
      <c r="H77" t="s">
        <v>714</v>
      </c>
    </row>
    <row r="78" spans="1:8" ht="15">
      <c r="A78" s="31" t="s">
        <v>608</v>
      </c>
      <c r="B78" s="83" t="s">
        <v>142</v>
      </c>
      <c r="C78" s="78" t="s">
        <v>143</v>
      </c>
      <c r="D78" s="40"/>
      <c r="E78" s="40">
        <v>300000</v>
      </c>
      <c r="F78" s="40"/>
      <c r="G78" s="40">
        <v>2033046</v>
      </c>
      <c r="H78" t="s">
        <v>714</v>
      </c>
    </row>
    <row r="79" spans="1:7" ht="15">
      <c r="A79" s="31" t="s">
        <v>609</v>
      </c>
      <c r="B79" s="67" t="s">
        <v>144</v>
      </c>
      <c r="C79" s="78" t="s">
        <v>145</v>
      </c>
      <c r="D79" s="40"/>
      <c r="E79" s="40"/>
      <c r="F79" s="40"/>
      <c r="G79" s="40"/>
    </row>
    <row r="80" spans="1:7" ht="15">
      <c r="A80" s="31" t="s">
        <v>610</v>
      </c>
      <c r="B80" s="67" t="s">
        <v>146</v>
      </c>
      <c r="C80" s="78" t="s">
        <v>147</v>
      </c>
      <c r="D80" s="40"/>
      <c r="E80" s="40"/>
      <c r="F80" s="40"/>
      <c r="G80" s="40"/>
    </row>
    <row r="81" spans="1:8" ht="15">
      <c r="A81" s="31" t="s">
        <v>611</v>
      </c>
      <c r="B81" s="67" t="s">
        <v>148</v>
      </c>
      <c r="C81" s="78" t="s">
        <v>149</v>
      </c>
      <c r="D81" s="40"/>
      <c r="E81" s="40">
        <v>81000</v>
      </c>
      <c r="F81" s="40"/>
      <c r="G81" s="40">
        <v>647947</v>
      </c>
      <c r="H81" t="s">
        <v>714</v>
      </c>
    </row>
    <row r="82" spans="1:7" ht="15">
      <c r="A82" s="31" t="s">
        <v>612</v>
      </c>
      <c r="B82" s="71" t="s">
        <v>150</v>
      </c>
      <c r="C82" s="80" t="s">
        <v>151</v>
      </c>
      <c r="D82" s="41"/>
      <c r="E82" s="41">
        <f>SUM(E78:E81)</f>
        <v>381000</v>
      </c>
      <c r="F82" s="41"/>
      <c r="G82" s="41">
        <f>SUM(G76:G81)</f>
        <v>102537757</v>
      </c>
    </row>
    <row r="83" spans="1:7" ht="15">
      <c r="A83" s="31" t="s">
        <v>613</v>
      </c>
      <c r="B83" s="72" t="s">
        <v>152</v>
      </c>
      <c r="C83" s="78" t="s">
        <v>153</v>
      </c>
      <c r="D83" s="40"/>
      <c r="E83" s="40">
        <v>48727709</v>
      </c>
      <c r="F83" s="40"/>
      <c r="G83" s="40">
        <f>SUM(D83:F83)</f>
        <v>48727709</v>
      </c>
    </row>
    <row r="84" spans="1:7" ht="15">
      <c r="A84" s="31" t="s">
        <v>614</v>
      </c>
      <c r="B84" s="72" t="s">
        <v>154</v>
      </c>
      <c r="C84" s="78" t="s">
        <v>155</v>
      </c>
      <c r="D84" s="40"/>
      <c r="E84" s="40"/>
      <c r="F84" s="40"/>
      <c r="G84" s="40"/>
    </row>
    <row r="85" spans="1:7" ht="15">
      <c r="A85" s="31" t="s">
        <v>615</v>
      </c>
      <c r="B85" s="72" t="s">
        <v>156</v>
      </c>
      <c r="C85" s="78" t="s">
        <v>157</v>
      </c>
      <c r="D85" s="40"/>
      <c r="E85" s="40"/>
      <c r="F85" s="40"/>
      <c r="G85" s="40"/>
    </row>
    <row r="86" spans="1:7" ht="15">
      <c r="A86" s="31" t="s">
        <v>616</v>
      </c>
      <c r="B86" s="72" t="s">
        <v>158</v>
      </c>
      <c r="C86" s="78" t="s">
        <v>159</v>
      </c>
      <c r="D86" s="40"/>
      <c r="E86" s="40">
        <v>13156491</v>
      </c>
      <c r="F86" s="40"/>
      <c r="G86" s="40">
        <f>SUM(D86:F86)</f>
        <v>13156491</v>
      </c>
    </row>
    <row r="87" spans="1:7" ht="15">
      <c r="A87" s="31" t="s">
        <v>617</v>
      </c>
      <c r="B87" s="73" t="s">
        <v>160</v>
      </c>
      <c r="C87" s="80" t="s">
        <v>161</v>
      </c>
      <c r="D87" s="41"/>
      <c r="E87" s="41">
        <f>SUM(E83:E86)</f>
        <v>61884200</v>
      </c>
      <c r="F87" s="41"/>
      <c r="G87" s="41">
        <f>SUM(D87:F87)</f>
        <v>61884200</v>
      </c>
    </row>
    <row r="88" spans="1:7" ht="15">
      <c r="A88" s="31" t="s">
        <v>618</v>
      </c>
      <c r="B88" s="72" t="s">
        <v>162</v>
      </c>
      <c r="C88" s="78" t="s">
        <v>163</v>
      </c>
      <c r="D88" s="40"/>
      <c r="E88" s="40"/>
      <c r="F88" s="40"/>
      <c r="G88" s="40"/>
    </row>
    <row r="89" spans="1:7" ht="15">
      <c r="A89" s="31" t="s">
        <v>619</v>
      </c>
      <c r="B89" s="72" t="s">
        <v>164</v>
      </c>
      <c r="C89" s="78" t="s">
        <v>165</v>
      </c>
      <c r="D89" s="40"/>
      <c r="E89" s="40"/>
      <c r="F89" s="40"/>
      <c r="G89" s="40"/>
    </row>
    <row r="90" spans="1:7" ht="15">
      <c r="A90" s="31" t="s">
        <v>620</v>
      </c>
      <c r="B90" s="72" t="s">
        <v>166</v>
      </c>
      <c r="C90" s="78" t="s">
        <v>167</v>
      </c>
      <c r="D90" s="40"/>
      <c r="E90" s="40"/>
      <c r="F90" s="40"/>
      <c r="G90" s="40"/>
    </row>
    <row r="91" spans="1:8" ht="15">
      <c r="A91" s="31" t="s">
        <v>621</v>
      </c>
      <c r="B91" s="72" t="s">
        <v>168</v>
      </c>
      <c r="C91" s="78" t="s">
        <v>169</v>
      </c>
      <c r="D91" s="40"/>
      <c r="E91" s="40"/>
      <c r="F91" s="40"/>
      <c r="G91" s="40">
        <v>2242124</v>
      </c>
      <c r="H91" t="s">
        <v>714</v>
      </c>
    </row>
    <row r="92" spans="1:7" ht="15">
      <c r="A92" s="31" t="s">
        <v>622</v>
      </c>
      <c r="B92" s="72" t="s">
        <v>170</v>
      </c>
      <c r="C92" s="78" t="s">
        <v>171</v>
      </c>
      <c r="D92" s="40"/>
      <c r="E92" s="40"/>
      <c r="F92" s="40"/>
      <c r="G92" s="40"/>
    </row>
    <row r="93" spans="1:7" ht="15">
      <c r="A93" s="31" t="s">
        <v>623</v>
      </c>
      <c r="B93" s="72" t="s">
        <v>172</v>
      </c>
      <c r="C93" s="78" t="s">
        <v>173</v>
      </c>
      <c r="D93" s="40"/>
      <c r="E93" s="40"/>
      <c r="F93" s="40"/>
      <c r="G93" s="40"/>
    </row>
    <row r="94" spans="1:7" ht="15">
      <c r="A94" s="31" t="s">
        <v>624</v>
      </c>
      <c r="B94" s="72" t="s">
        <v>174</v>
      </c>
      <c r="C94" s="78" t="s">
        <v>175</v>
      </c>
      <c r="D94" s="40"/>
      <c r="E94" s="40">
        <v>400000</v>
      </c>
      <c r="F94" s="40"/>
      <c r="G94" s="40">
        <f>SUM(D94:F94)</f>
        <v>400000</v>
      </c>
    </row>
    <row r="95" spans="1:7" ht="15">
      <c r="A95" s="31" t="s">
        <v>625</v>
      </c>
      <c r="B95" s="72" t="s">
        <v>176</v>
      </c>
      <c r="C95" s="78" t="s">
        <v>177</v>
      </c>
      <c r="D95" s="40"/>
      <c r="E95" s="40"/>
      <c r="F95" s="40"/>
      <c r="G95" s="40"/>
    </row>
    <row r="96" spans="1:7" ht="15">
      <c r="A96" s="31" t="s">
        <v>626</v>
      </c>
      <c r="B96" s="73" t="s">
        <v>178</v>
      </c>
      <c r="C96" s="80" t="s">
        <v>179</v>
      </c>
      <c r="D96" s="41"/>
      <c r="E96" s="41">
        <f>SUM(E94:E95)</f>
        <v>400000</v>
      </c>
      <c r="F96" s="41"/>
      <c r="G96" s="41">
        <f>SUM(G91:G95)</f>
        <v>2642124</v>
      </c>
    </row>
    <row r="97" spans="1:7" ht="15.75">
      <c r="A97" s="31" t="s">
        <v>627</v>
      </c>
      <c r="B97" s="10" t="s">
        <v>180</v>
      </c>
      <c r="C97" s="80"/>
      <c r="D97" s="41"/>
      <c r="E97" s="41">
        <v>62665200</v>
      </c>
      <c r="F97" s="41"/>
      <c r="G97" s="41">
        <v>64526324</v>
      </c>
    </row>
    <row r="98" spans="1:7" ht="15">
      <c r="A98" s="31" t="s">
        <v>628</v>
      </c>
      <c r="B98" s="13" t="s">
        <v>181</v>
      </c>
      <c r="C98" s="23" t="s">
        <v>182</v>
      </c>
      <c r="D98" s="41">
        <v>87649256</v>
      </c>
      <c r="E98" s="41">
        <v>62915200</v>
      </c>
      <c r="F98" s="41"/>
      <c r="G98" s="41">
        <v>315992976</v>
      </c>
    </row>
    <row r="99" spans="1:24" ht="15">
      <c r="A99" s="31" t="s">
        <v>629</v>
      </c>
      <c r="B99" s="72" t="s">
        <v>183</v>
      </c>
      <c r="C99" s="69" t="s">
        <v>184</v>
      </c>
      <c r="D99" s="84"/>
      <c r="E99" s="84"/>
      <c r="F99" s="84"/>
      <c r="G99" s="85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</row>
    <row r="100" spans="1:24" ht="15">
      <c r="A100" s="31" t="s">
        <v>630</v>
      </c>
      <c r="B100" s="72" t="s">
        <v>185</v>
      </c>
      <c r="C100" s="69" t="s">
        <v>186</v>
      </c>
      <c r="D100" s="85"/>
      <c r="E100" s="84"/>
      <c r="F100" s="84"/>
      <c r="G100" s="85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</row>
    <row r="101" spans="1:24" ht="15">
      <c r="A101" s="31" t="s">
        <v>631</v>
      </c>
      <c r="B101" s="72" t="s">
        <v>187</v>
      </c>
      <c r="C101" s="69" t="s">
        <v>188</v>
      </c>
      <c r="D101" s="85"/>
      <c r="E101" s="84"/>
      <c r="F101" s="84"/>
      <c r="G101" s="85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</row>
    <row r="102" spans="1:24" ht="15">
      <c r="A102" s="31" t="s">
        <v>632</v>
      </c>
      <c r="B102" s="73" t="s">
        <v>189</v>
      </c>
      <c r="C102" s="70" t="s">
        <v>190</v>
      </c>
      <c r="D102" s="87"/>
      <c r="E102" s="88"/>
      <c r="F102" s="88"/>
      <c r="G102" s="87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</row>
    <row r="103" spans="1:24" ht="15">
      <c r="A103" s="31" t="s">
        <v>633</v>
      </c>
      <c r="B103" s="75" t="s">
        <v>191</v>
      </c>
      <c r="C103" s="69" t="s">
        <v>192</v>
      </c>
      <c r="D103" s="90"/>
      <c r="E103" s="91"/>
      <c r="F103" s="91"/>
      <c r="G103" s="90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</row>
    <row r="104" spans="1:24" ht="15">
      <c r="A104" s="31" t="s">
        <v>634</v>
      </c>
      <c r="B104" s="75" t="s">
        <v>193</v>
      </c>
      <c r="C104" s="69" t="s">
        <v>194</v>
      </c>
      <c r="D104" s="90"/>
      <c r="E104" s="91"/>
      <c r="F104" s="91"/>
      <c r="G104" s="90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</row>
    <row r="105" spans="1:24" ht="15">
      <c r="A105" s="31" t="s">
        <v>635</v>
      </c>
      <c r="B105" s="72" t="s">
        <v>195</v>
      </c>
      <c r="C105" s="69" t="s">
        <v>196</v>
      </c>
      <c r="D105" s="85"/>
      <c r="E105" s="84"/>
      <c r="F105" s="84"/>
      <c r="G105" s="85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</row>
    <row r="106" spans="1:24" ht="15">
      <c r="A106" s="31" t="s">
        <v>636</v>
      </c>
      <c r="B106" s="72" t="s">
        <v>197</v>
      </c>
      <c r="C106" s="69" t="s">
        <v>198</v>
      </c>
      <c r="D106" s="85"/>
      <c r="E106" s="84"/>
      <c r="F106" s="84"/>
      <c r="G106" s="85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</row>
    <row r="107" spans="1:24" ht="15">
      <c r="A107" s="31" t="s">
        <v>637</v>
      </c>
      <c r="B107" s="76" t="s">
        <v>199</v>
      </c>
      <c r="C107" s="70" t="s">
        <v>200</v>
      </c>
      <c r="D107" s="93"/>
      <c r="E107" s="94"/>
      <c r="F107" s="94"/>
      <c r="G107" s="93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</row>
    <row r="108" spans="1:24" ht="15">
      <c r="A108" s="31" t="s">
        <v>638</v>
      </c>
      <c r="B108" s="75" t="s">
        <v>201</v>
      </c>
      <c r="C108" s="69" t="s">
        <v>202</v>
      </c>
      <c r="D108" s="90"/>
      <c r="E108" s="91"/>
      <c r="F108" s="91"/>
      <c r="G108" s="90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</row>
    <row r="109" spans="1:24" ht="15">
      <c r="A109" s="31" t="s">
        <v>639</v>
      </c>
      <c r="B109" s="75" t="s">
        <v>203</v>
      </c>
      <c r="C109" s="69" t="s">
        <v>204</v>
      </c>
      <c r="D109" s="90">
        <v>1832609</v>
      </c>
      <c r="E109" s="91"/>
      <c r="F109" s="91"/>
      <c r="G109" s="90">
        <f>SUM(D109:F109)</f>
        <v>1832609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</row>
    <row r="110" spans="1:24" ht="15">
      <c r="A110" s="31" t="s">
        <v>640</v>
      </c>
      <c r="B110" s="76" t="s">
        <v>205</v>
      </c>
      <c r="C110" s="69" t="s">
        <v>206</v>
      </c>
      <c r="D110" s="90">
        <v>43833935</v>
      </c>
      <c r="E110" s="91"/>
      <c r="F110" s="91"/>
      <c r="G110" s="90">
        <v>46818000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</row>
    <row r="111" spans="1:24" ht="15">
      <c r="A111" s="31" t="s">
        <v>641</v>
      </c>
      <c r="B111" s="75" t="s">
        <v>207</v>
      </c>
      <c r="C111" s="69" t="s">
        <v>208</v>
      </c>
      <c r="D111" s="90"/>
      <c r="E111" s="91"/>
      <c r="F111" s="91"/>
      <c r="G111" s="90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</row>
    <row r="112" spans="1:24" ht="15">
      <c r="A112" s="31" t="s">
        <v>642</v>
      </c>
      <c r="B112" s="75" t="s">
        <v>209</v>
      </c>
      <c r="C112" s="69" t="s">
        <v>210</v>
      </c>
      <c r="D112" s="90"/>
      <c r="E112" s="91"/>
      <c r="F112" s="91"/>
      <c r="G112" s="90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</row>
    <row r="113" spans="1:24" ht="15">
      <c r="A113" s="31" t="s">
        <v>643</v>
      </c>
      <c r="B113" s="75" t="s">
        <v>211</v>
      </c>
      <c r="C113" s="69" t="s">
        <v>212</v>
      </c>
      <c r="D113" s="90"/>
      <c r="E113" s="91"/>
      <c r="F113" s="91"/>
      <c r="G113" s="90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</row>
    <row r="114" spans="1:24" ht="15">
      <c r="A114" s="31" t="s">
        <v>644</v>
      </c>
      <c r="B114" s="76" t="s">
        <v>213</v>
      </c>
      <c r="C114" s="70" t="s">
        <v>214</v>
      </c>
      <c r="D114" s="93">
        <f>SUM(D109:D113)</f>
        <v>45666544</v>
      </c>
      <c r="E114" s="94"/>
      <c r="F114" s="94"/>
      <c r="G114" s="93">
        <f>SUM(G109:G113)</f>
        <v>48650609</v>
      </c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</row>
    <row r="115" spans="1:24" ht="15">
      <c r="A115" s="31" t="s">
        <v>645</v>
      </c>
      <c r="B115" s="75" t="s">
        <v>215</v>
      </c>
      <c r="C115" s="69" t="s">
        <v>216</v>
      </c>
      <c r="D115" s="90"/>
      <c r="E115" s="91"/>
      <c r="F115" s="91"/>
      <c r="G115" s="90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</row>
    <row r="116" spans="1:24" ht="15">
      <c r="A116" s="31" t="s">
        <v>646</v>
      </c>
      <c r="B116" s="72" t="s">
        <v>217</v>
      </c>
      <c r="C116" s="69" t="s">
        <v>218</v>
      </c>
      <c r="D116" s="85"/>
      <c r="E116" s="84"/>
      <c r="F116" s="84"/>
      <c r="G116" s="85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</row>
    <row r="117" spans="1:24" ht="15">
      <c r="A117" s="31" t="s">
        <v>647</v>
      </c>
      <c r="B117" s="75" t="s">
        <v>219</v>
      </c>
      <c r="C117" s="69" t="s">
        <v>220</v>
      </c>
      <c r="D117" s="90"/>
      <c r="E117" s="91"/>
      <c r="F117" s="91"/>
      <c r="G117" s="90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</row>
    <row r="118" spans="1:24" ht="15">
      <c r="A118" s="31" t="s">
        <v>648</v>
      </c>
      <c r="B118" s="75" t="s">
        <v>221</v>
      </c>
      <c r="C118" s="69" t="s">
        <v>222</v>
      </c>
      <c r="D118" s="90"/>
      <c r="E118" s="91"/>
      <c r="F118" s="91"/>
      <c r="G118" s="90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</row>
    <row r="119" spans="1:24" ht="15">
      <c r="A119" s="31" t="s">
        <v>649</v>
      </c>
      <c r="B119" s="76" t="s">
        <v>223</v>
      </c>
      <c r="C119" s="70" t="s">
        <v>224</v>
      </c>
      <c r="D119" s="93"/>
      <c r="E119" s="94"/>
      <c r="F119" s="94"/>
      <c r="G119" s="93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</row>
    <row r="120" spans="1:24" ht="15">
      <c r="A120" s="31" t="s">
        <v>650</v>
      </c>
      <c r="B120" s="72"/>
      <c r="C120" s="69" t="s">
        <v>225</v>
      </c>
      <c r="D120" s="85"/>
      <c r="E120" s="84"/>
      <c r="F120" s="84"/>
      <c r="G120" s="85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</row>
    <row r="121" spans="1:24" ht="15">
      <c r="A121" s="31" t="s">
        <v>651</v>
      </c>
      <c r="B121" s="17" t="s">
        <v>226</v>
      </c>
      <c r="C121" s="18" t="s">
        <v>227</v>
      </c>
      <c r="D121" s="94">
        <f>SUM(D114:D120)</f>
        <v>45666544</v>
      </c>
      <c r="E121" s="94"/>
      <c r="F121" s="94"/>
      <c r="G121" s="93">
        <f>SUM(G114:G120)</f>
        <v>48650609</v>
      </c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</row>
    <row r="122" spans="1:7" ht="15">
      <c r="A122" s="31" t="s">
        <v>652</v>
      </c>
      <c r="B122" s="19" t="s">
        <v>228</v>
      </c>
      <c r="C122" s="20"/>
      <c r="D122" s="41">
        <v>133315800</v>
      </c>
      <c r="E122" s="41">
        <v>62915200</v>
      </c>
      <c r="F122" s="41"/>
      <c r="G122" s="41">
        <v>364643585</v>
      </c>
    </row>
  </sheetData>
  <sheetProtection/>
  <mergeCells count="2">
    <mergeCell ref="B2:G2"/>
    <mergeCell ref="B3:G3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reteeck knight</cp:lastModifiedBy>
  <cp:lastPrinted>2019-02-13T12:56:19Z</cp:lastPrinted>
  <dcterms:created xsi:type="dcterms:W3CDTF">2014-01-31T10:11:53Z</dcterms:created>
  <dcterms:modified xsi:type="dcterms:W3CDTF">2020-07-08T12:59:23Z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1542301003</vt:i4>
  </property>
  <property fmtid="{D5CDD505-2E9C-101B-9397-08002B2CF9AE}" pid="3" name="_EmailSubject">
    <vt:lpwstr>reneletmódosítás mellékletei Hantos</vt:lpwstr>
  </property>
  <property fmtid="{D5CDD505-2E9C-101B-9397-08002B2CF9AE}" pid="4" name="_AuthorEmail">
    <vt:lpwstr>phhantos.samune@gmail.com</vt:lpwstr>
  </property>
  <property fmtid="{D5CDD505-2E9C-101B-9397-08002B2CF9AE}" pid="5" name="_AuthorEmailDisplayName">
    <vt:lpwstr>Samuné Léhner Erzsébet</vt:lpwstr>
  </property>
  <property fmtid="{D5CDD505-2E9C-101B-9397-08002B2CF9AE}" pid="6" name="_ReviewingToolsShownOnce">
    <vt:lpwstr/>
  </property>
</Properties>
</file>