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7.mell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<sst xmlns="http://schemas.openxmlformats.org/spreadsheetml/2006/main" count="34" uniqueCount="30">
  <si>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7.melléklet   a 6/2012 (II.13.) számú önkormányzati rendelethez </t>
  </si>
  <si>
    <t>Lánycsók Községi Önkormányzat és költségvetési szerveinek  2012.évi  tervezett költségvetési hiányának  finanszírozása</t>
  </si>
  <si>
    <t xml:space="preserve">EZER Ft </t>
  </si>
  <si>
    <t>EGYENLEG</t>
  </si>
  <si>
    <t>Eredeti</t>
  </si>
  <si>
    <t>Módosított</t>
  </si>
  <si>
    <t>Tény</t>
  </si>
  <si>
    <t>Tárgyévi működési bevétel</t>
  </si>
  <si>
    <t>Tárgyévi működési kiadás</t>
  </si>
  <si>
    <t>Tárgyévi felhalmozási bevétel</t>
  </si>
  <si>
    <t>Tárgyévi felhalmozási kiadás</t>
  </si>
  <si>
    <t>Tárgyévi bevételek összesen</t>
  </si>
  <si>
    <t>Tárgyévi kiadások összesen</t>
  </si>
  <si>
    <t>Hosszú lej  hiteltörlesztés</t>
  </si>
  <si>
    <t>Rövid lej likvid hitel törl</t>
  </si>
  <si>
    <t>Rövid lej. Műk.c. hitel</t>
  </si>
  <si>
    <t>Rövid lej hiteltörlesztés (IKSZT)</t>
  </si>
  <si>
    <t>Működési hosszú lej  hitel</t>
  </si>
  <si>
    <t xml:space="preserve">Hosszú lej  működési hitel törl. </t>
  </si>
  <si>
    <t>Fejlesztési c.  Hitel</t>
  </si>
  <si>
    <t>Hosszú lej  hiteltörlesztés MFB</t>
  </si>
  <si>
    <t>Hitel összesen:</t>
  </si>
  <si>
    <t>Hiteltörlesztés összesen:</t>
  </si>
  <si>
    <t>Átfutó bevétel</t>
  </si>
  <si>
    <t>Átfutó kiadás</t>
  </si>
  <si>
    <t>Költségvetési tartalék Lánycsók</t>
  </si>
  <si>
    <t>Pénzkészlet 2012.12.31</t>
  </si>
  <si>
    <t>Költségvetési tartalék Körjegyzőség</t>
  </si>
  <si>
    <t>BEVÉTEL ÖSSZESEN</t>
  </si>
  <si>
    <t>KIADÁSOK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</si>
</sst>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A1" sqref="A1"/>
    </sheetView>
  </sheetViews>
  <sheetFormatPr defaultColWidth="9.140625" defaultRowHeight="12.75"/>
  <cols>
    <col min="3" max="3" width="5.28125" style="0" customWidth="1"/>
    <col min="4" max="4" width="9.421875" style="0" customWidth="1"/>
    <col min="5" max="5" width="9.28125" style="0" customWidth="1"/>
    <col min="8" max="8" width="5.28125" style="0" customWidth="1"/>
    <col min="12" max="13" width="10.1406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3" t="s">
        <v>2</v>
      </c>
    </row>
    <row r="13" spans="1:13" ht="12.75">
      <c r="A13" s="4"/>
      <c r="B13" s="5"/>
      <c r="C13" s="5"/>
      <c r="D13" s="6"/>
      <c r="E13" s="6"/>
      <c r="F13" s="4"/>
      <c r="G13" s="5"/>
      <c r="H13" s="5"/>
      <c r="I13" s="5"/>
      <c r="J13" s="5"/>
      <c r="K13" s="5"/>
      <c r="L13" s="7" t="s">
        <v>3</v>
      </c>
      <c r="M13" s="8"/>
    </row>
    <row r="14" spans="1:13" ht="12.75">
      <c r="A14" s="9"/>
      <c r="B14" s="10"/>
      <c r="C14" s="10"/>
      <c r="D14" s="11" t="s">
        <v>4</v>
      </c>
      <c r="E14" s="11" t="s">
        <v>5</v>
      </c>
      <c r="F14" s="9"/>
      <c r="G14" s="10"/>
      <c r="H14" s="10"/>
      <c r="I14" s="11" t="s">
        <v>4</v>
      </c>
      <c r="J14" s="11" t="s">
        <v>5</v>
      </c>
      <c r="K14" s="11" t="s">
        <v>6</v>
      </c>
      <c r="L14" s="12" t="s">
        <v>4</v>
      </c>
      <c r="M14" s="13" t="s">
        <v>5</v>
      </c>
    </row>
    <row r="15" spans="1:13" ht="12.75">
      <c r="A15" s="9" t="s">
        <v>7</v>
      </c>
      <c r="B15" s="10"/>
      <c r="C15" s="10"/>
      <c r="D15" s="14">
        <v>448000</v>
      </c>
      <c r="E15" s="14">
        <v>583850</v>
      </c>
      <c r="F15" s="9" t="s">
        <v>8</v>
      </c>
      <c r="G15" s="10"/>
      <c r="H15" s="10"/>
      <c r="I15" s="14">
        <v>408776</v>
      </c>
      <c r="J15" s="14">
        <v>470184</v>
      </c>
      <c r="K15" s="14">
        <v>462212</v>
      </c>
      <c r="L15" s="15">
        <f>SUM(D15-I15)</f>
        <v>39224</v>
      </c>
      <c r="M15" s="16">
        <f>SUM(E15-J15)</f>
        <v>113666</v>
      </c>
    </row>
    <row r="16" spans="1:13" ht="12.75">
      <c r="A16" s="9" t="s">
        <v>9</v>
      </c>
      <c r="B16" s="10"/>
      <c r="C16" s="10"/>
      <c r="D16" s="14">
        <v>10000</v>
      </c>
      <c r="E16" s="14">
        <v>14750</v>
      </c>
      <c r="F16" s="9" t="s">
        <v>10</v>
      </c>
      <c r="G16" s="10"/>
      <c r="H16" s="10"/>
      <c r="I16" s="14">
        <v>47000</v>
      </c>
      <c r="J16" s="14">
        <v>50560</v>
      </c>
      <c r="K16" s="14">
        <v>50760</v>
      </c>
      <c r="L16" s="15">
        <f>SUM(D16-I16)</f>
        <v>-37000</v>
      </c>
      <c r="M16" s="16">
        <f>SUM(E16-J16)</f>
        <v>-35810</v>
      </c>
    </row>
    <row r="17" spans="1:13" ht="12.75">
      <c r="A17" s="9"/>
      <c r="B17" s="10"/>
      <c r="C17" s="10"/>
      <c r="D17" s="14"/>
      <c r="E17" s="14"/>
      <c r="F17" s="9"/>
      <c r="G17" s="10"/>
      <c r="H17" s="10"/>
      <c r="I17" s="14"/>
      <c r="J17" s="14"/>
      <c r="K17" s="14"/>
      <c r="L17" s="15"/>
      <c r="M17" s="17"/>
    </row>
    <row r="18" spans="1:13" ht="12.75">
      <c r="A18" s="9"/>
      <c r="B18" s="10"/>
      <c r="C18" s="10"/>
      <c r="D18" s="14"/>
      <c r="E18" s="14"/>
      <c r="F18" s="9"/>
      <c r="G18" s="10"/>
      <c r="H18" s="10"/>
      <c r="I18" s="14"/>
      <c r="J18" s="14"/>
      <c r="K18" s="14"/>
      <c r="L18" s="15"/>
      <c r="M18" s="17"/>
    </row>
    <row r="19" spans="1:13" ht="13.5" thickBot="1">
      <c r="A19" s="9"/>
      <c r="B19" s="10"/>
      <c r="C19" s="10"/>
      <c r="D19" s="14"/>
      <c r="E19" s="14"/>
      <c r="F19" s="9"/>
      <c r="G19" s="10"/>
      <c r="H19" s="10"/>
      <c r="I19" s="14"/>
      <c r="J19" s="14"/>
      <c r="K19" s="14"/>
      <c r="L19" s="15"/>
      <c r="M19" s="17"/>
    </row>
    <row r="20" spans="1:13" ht="13.5" thickBot="1">
      <c r="A20" s="18" t="s">
        <v>11</v>
      </c>
      <c r="B20" s="19"/>
      <c r="C20" s="19"/>
      <c r="D20" s="20">
        <f>SUM(D15:D19)</f>
        <v>458000</v>
      </c>
      <c r="E20" s="20">
        <f>SUM(E15:E19)</f>
        <v>598600</v>
      </c>
      <c r="F20" s="18" t="s">
        <v>12</v>
      </c>
      <c r="G20" s="19"/>
      <c r="H20" s="19"/>
      <c r="I20" s="20">
        <f>SUM(I15:I19)</f>
        <v>455776</v>
      </c>
      <c r="J20" s="20">
        <f>SUM(J15:J19)</f>
        <v>520744</v>
      </c>
      <c r="K20" s="20">
        <f>SUM(K15:K19)</f>
        <v>512972</v>
      </c>
      <c r="L20" s="21">
        <f>SUM(L15:L19)</f>
        <v>2224</v>
      </c>
      <c r="M20" s="22">
        <f>SUM(M15:M19)</f>
        <v>77856</v>
      </c>
    </row>
    <row r="21" spans="1:13" ht="12.75">
      <c r="A21" s="9"/>
      <c r="B21" s="10"/>
      <c r="C21" s="10"/>
      <c r="D21" s="23"/>
      <c r="E21" s="23"/>
      <c r="F21" s="9" t="s">
        <v>13</v>
      </c>
      <c r="G21" s="10"/>
      <c r="H21" s="10"/>
      <c r="I21" s="14">
        <v>2224</v>
      </c>
      <c r="J21" s="14">
        <v>5042</v>
      </c>
      <c r="K21" s="14">
        <v>7783</v>
      </c>
      <c r="L21" s="15"/>
      <c r="M21" s="16"/>
    </row>
    <row r="22" spans="1:13" ht="12.75">
      <c r="A22" s="9"/>
      <c r="B22" s="10"/>
      <c r="C22" s="10"/>
      <c r="D22" s="23"/>
      <c r="E22" s="23"/>
      <c r="F22" s="9" t="s">
        <v>14</v>
      </c>
      <c r="G22" s="10"/>
      <c r="H22" s="10"/>
      <c r="I22" s="14"/>
      <c r="J22" s="14">
        <v>106222</v>
      </c>
      <c r="K22" s="14">
        <v>122851</v>
      </c>
      <c r="L22" s="15"/>
      <c r="M22" s="16"/>
    </row>
    <row r="23" spans="1:13" ht="12.75">
      <c r="A23" s="9" t="s">
        <v>15</v>
      </c>
      <c r="B23" s="10"/>
      <c r="C23" s="10"/>
      <c r="D23" s="14">
        <v>10000</v>
      </c>
      <c r="E23" s="14">
        <v>71704</v>
      </c>
      <c r="F23" s="9" t="s">
        <v>16</v>
      </c>
      <c r="G23" s="10"/>
      <c r="H23" s="10"/>
      <c r="I23" s="14">
        <v>20000</v>
      </c>
      <c r="J23" s="14">
        <v>20000</v>
      </c>
      <c r="K23" s="14">
        <v>20000</v>
      </c>
      <c r="L23" s="15"/>
      <c r="M23" s="16"/>
    </row>
    <row r="24" spans="1:13" ht="12.75">
      <c r="A24" s="9" t="s">
        <v>17</v>
      </c>
      <c r="B24" s="10"/>
      <c r="C24" s="10"/>
      <c r="D24" s="14">
        <v>10000</v>
      </c>
      <c r="E24" s="14">
        <v>10000</v>
      </c>
      <c r="F24" s="9" t="s">
        <v>18</v>
      </c>
      <c r="G24" s="10"/>
      <c r="H24" s="10"/>
      <c r="I24" s="14"/>
      <c r="J24" s="14">
        <v>20000</v>
      </c>
      <c r="K24" s="14">
        <v>20000</v>
      </c>
      <c r="L24" s="15"/>
      <c r="M24" s="16"/>
    </row>
    <row r="25" spans="1:13" ht="12.75">
      <c r="A25" s="9" t="s">
        <v>19</v>
      </c>
      <c r="B25" s="10"/>
      <c r="C25" s="10"/>
      <c r="D25" s="14"/>
      <c r="E25" s="14"/>
      <c r="F25" s="9" t="s">
        <v>20</v>
      </c>
      <c r="G25" s="10"/>
      <c r="H25" s="10"/>
      <c r="I25" s="14"/>
      <c r="J25" s="14">
        <v>8296</v>
      </c>
      <c r="K25" s="14">
        <v>8296</v>
      </c>
      <c r="L25" s="15"/>
      <c r="M25" s="16"/>
    </row>
    <row r="26" spans="1:13" ht="12.75">
      <c r="A26" s="24" t="s">
        <v>21</v>
      </c>
      <c r="B26" s="10"/>
      <c r="C26" s="10"/>
      <c r="D26" s="14">
        <f>SUM(D23:D25)</f>
        <v>20000</v>
      </c>
      <c r="E26" s="14">
        <f>SUM(E23:E25)</f>
        <v>81704</v>
      </c>
      <c r="F26" s="25" t="s">
        <v>22</v>
      </c>
      <c r="G26" s="26"/>
      <c r="H26" s="26"/>
      <c r="I26" s="27">
        <f>SUM(I21:I23)</f>
        <v>22224</v>
      </c>
      <c r="J26" s="27">
        <f>SUM(J21:J25)</f>
        <v>159560</v>
      </c>
      <c r="K26" s="27">
        <f>SUM(K21:K25)</f>
        <v>178930</v>
      </c>
      <c r="L26" s="15">
        <f>D26-I26</f>
        <v>-2224</v>
      </c>
      <c r="M26" s="16">
        <f>E26-J26</f>
        <v>-77856</v>
      </c>
    </row>
    <row r="27" spans="1:13" ht="12.75">
      <c r="A27" s="28"/>
      <c r="B27" s="26"/>
      <c r="C27" s="26"/>
      <c r="D27" s="26"/>
      <c r="E27" s="26"/>
      <c r="F27" s="28"/>
      <c r="G27" s="26"/>
      <c r="H27" s="26"/>
      <c r="I27" s="26"/>
      <c r="J27" s="26"/>
      <c r="K27" s="26"/>
      <c r="L27" s="15"/>
      <c r="M27" s="17"/>
    </row>
    <row r="28" spans="1:13" ht="12.75">
      <c r="A28" s="28"/>
      <c r="B28" s="26"/>
      <c r="C28" s="26"/>
      <c r="D28" s="26"/>
      <c r="E28" s="26"/>
      <c r="F28" s="28"/>
      <c r="G28" s="26"/>
      <c r="H28" s="26"/>
      <c r="I28" s="26"/>
      <c r="J28" s="26"/>
      <c r="K28" s="26"/>
      <c r="L28" s="29"/>
      <c r="M28" s="30"/>
    </row>
    <row r="29" spans="1:13" ht="12.75">
      <c r="A29" s="28"/>
      <c r="B29" s="26"/>
      <c r="C29" s="26"/>
      <c r="D29" s="26"/>
      <c r="E29" s="26"/>
      <c r="F29" s="28"/>
      <c r="G29" s="26"/>
      <c r="H29" s="26"/>
      <c r="I29" s="26"/>
      <c r="J29" s="26"/>
      <c r="K29" s="26"/>
      <c r="L29" s="29"/>
      <c r="M29" s="30"/>
    </row>
    <row r="30" spans="1:13" ht="12.75">
      <c r="A30" s="28"/>
      <c r="B30" s="26"/>
      <c r="C30" s="26"/>
      <c r="D30" s="26"/>
      <c r="E30" s="26"/>
      <c r="F30" s="28"/>
      <c r="G30" s="26"/>
      <c r="H30" s="26"/>
      <c r="I30" s="26"/>
      <c r="J30" s="26"/>
      <c r="K30" s="26"/>
      <c r="L30" s="29"/>
      <c r="M30" s="30"/>
    </row>
    <row r="31" spans="1:13" ht="12.75">
      <c r="A31" s="24" t="s">
        <v>23</v>
      </c>
      <c r="B31" s="10"/>
      <c r="C31" s="10"/>
      <c r="D31" s="14"/>
      <c r="E31" s="14"/>
      <c r="F31" s="9" t="s">
        <v>24</v>
      </c>
      <c r="G31" s="10"/>
      <c r="H31" s="10"/>
      <c r="I31" s="14"/>
      <c r="J31" s="14"/>
      <c r="K31" s="14">
        <v>4009</v>
      </c>
      <c r="L31" s="29"/>
      <c r="M31" s="30"/>
    </row>
    <row r="32" spans="1:13" ht="12.75">
      <c r="A32" s="9" t="s">
        <v>25</v>
      </c>
      <c r="B32" s="10"/>
      <c r="C32" s="10"/>
      <c r="D32" s="14"/>
      <c r="E32" s="14"/>
      <c r="F32" s="9" t="s">
        <v>26</v>
      </c>
      <c r="G32" s="10"/>
      <c r="H32" s="10"/>
      <c r="I32" s="14"/>
      <c r="J32" s="14"/>
      <c r="K32" s="14">
        <v>13614</v>
      </c>
      <c r="L32" s="29"/>
      <c r="M32" s="30"/>
    </row>
    <row r="33" spans="1:13" ht="12.75">
      <c r="A33" s="31" t="s">
        <v>27</v>
      </c>
      <c r="B33" s="10"/>
      <c r="C33" s="10"/>
      <c r="D33" s="14"/>
      <c r="E33" s="14"/>
      <c r="F33" s="9"/>
      <c r="G33" s="10"/>
      <c r="H33" s="10"/>
      <c r="I33" s="14"/>
      <c r="J33" s="14"/>
      <c r="K33" s="14"/>
      <c r="L33" s="29"/>
      <c r="M33" s="30"/>
    </row>
    <row r="34" spans="1:13" ht="13.5" thickBot="1">
      <c r="A34" s="28"/>
      <c r="B34" s="32"/>
      <c r="C34" s="32"/>
      <c r="D34" s="33"/>
      <c r="E34" s="33"/>
      <c r="F34" s="31"/>
      <c r="G34" s="32"/>
      <c r="H34" s="32"/>
      <c r="I34" s="33"/>
      <c r="J34" s="33"/>
      <c r="K34" s="33"/>
      <c r="L34" s="29"/>
      <c r="M34" s="30"/>
    </row>
    <row r="35" spans="1:14" ht="13.5" thickBot="1">
      <c r="A35" s="34" t="s">
        <v>28</v>
      </c>
      <c r="B35" s="35"/>
      <c r="C35" s="35"/>
      <c r="D35" s="36">
        <f>SUM(D20+D26)</f>
        <v>478000</v>
      </c>
      <c r="E35" s="36">
        <f>SUM(E20+E26)</f>
        <v>680304</v>
      </c>
      <c r="F35" s="34" t="s">
        <v>29</v>
      </c>
      <c r="G35" s="35"/>
      <c r="H35" s="35"/>
      <c r="I35" s="36">
        <f>SUM(I20+I21+I23)</f>
        <v>478000</v>
      </c>
      <c r="J35" s="36">
        <f>SUM(J20+J26)</f>
        <v>680304</v>
      </c>
      <c r="K35" s="36">
        <f>SUM(K20+K26+K31+K32)</f>
        <v>709525</v>
      </c>
      <c r="L35" s="21">
        <f>SUM(L20+L26+L31+L32+L33+L34)</f>
        <v>0</v>
      </c>
      <c r="M35" s="22">
        <f>SUM(M20+M26+M31+M32+M33+M34)</f>
        <v>0</v>
      </c>
      <c r="N35" s="37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51" ht="12.75">
      <c r="M51" s="37"/>
    </row>
  </sheetData>
  <mergeCells count="2">
    <mergeCell ref="L13:M13"/>
    <mergeCell ref="A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2013-10-01T17:24:26Z</dcterms:created>
  <dcterms:modified xsi:type="dcterms:W3CDTF">2013-10-01T17:24:36Z</dcterms:modified>
  <cp:category/>
  <cp:version/>
  <cp:contentType/>
  <cp:contentStatus/>
</cp:coreProperties>
</file>