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4604E076-B1C8-4E45-B963-63CBD38927DF}" xr6:coauthVersionLast="33" xr6:coauthVersionMax="33" xr10:uidLastSave="{00000000-0000-0000-0000-000000000000}"/>
  <bookViews>
    <workbookView xWindow="0" yWindow="0" windowWidth="20490" windowHeight="7545" xr2:uid="{6B6433A8-C75D-42C1-BE71-68F0286BB272}"/>
  </bookViews>
  <sheets>
    <sheet name="7.sz.mell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E11" i="1"/>
  <c r="B11" i="1"/>
  <c r="F11" i="1" s="1"/>
  <c r="F10" i="1"/>
  <c r="F9" i="1"/>
  <c r="F8" i="1"/>
  <c r="F7" i="1"/>
  <c r="F6" i="1"/>
  <c r="E5" i="1"/>
  <c r="E33" i="1" s="1"/>
  <c r="B5" i="1"/>
  <c r="F5" i="1" s="1"/>
  <c r="F33" i="1" s="1"/>
  <c r="B33" i="1" l="1"/>
</calcChain>
</file>

<file path=xl/sharedStrings.xml><?xml version="1.0" encoding="utf-8"?>
<sst xmlns="http://schemas.openxmlformats.org/spreadsheetml/2006/main" count="31" uniqueCount="22">
  <si>
    <t>Felújítási kiadások előirányzata felújításonként</t>
  </si>
  <si>
    <t xml:space="preserve"> Forintban !</t>
  </si>
  <si>
    <t>Felújítás  megnevezése</t>
  </si>
  <si>
    <t>Teljes költség</t>
  </si>
  <si>
    <t>Kivitelezés kezdési és befejezési éve</t>
  </si>
  <si>
    <t>Felhasználás
2017. XII.31-ig</t>
  </si>
  <si>
    <t>2018. évi előirányzat</t>
  </si>
  <si>
    <t>2018. év utáni szükséglet
(6=2 - 4 - 5)</t>
  </si>
  <si>
    <t>Váci Mihály Gimn.energetikai korszerüsítése</t>
  </si>
  <si>
    <t>2017-2018</t>
  </si>
  <si>
    <t>Varázsceruza Óvoda III. ütem felújítás</t>
  </si>
  <si>
    <t>2018</t>
  </si>
  <si>
    <t>Minimanó Óvoda elektromos felúj.+festés+ fűtéskorszerűsítés</t>
  </si>
  <si>
    <t>Ady u. 8. sz. bejárati ajtó felújítása</t>
  </si>
  <si>
    <t>Magiszter Alap. tetőszigetelés és ablakcsere</t>
  </si>
  <si>
    <t>Gépállomás utca 3. sz. tetőszigetelés,villámvédelem és nyílászárócsere</t>
  </si>
  <si>
    <t>Hbvsz. Zrt. Rendszer felújítása</t>
  </si>
  <si>
    <t>Kornisné Központ engedélyhez szükséges felújítás</t>
  </si>
  <si>
    <t>Vágóhíd út szélesítése</t>
  </si>
  <si>
    <t>Esély otthon pályázat ingatlan felújítás</t>
  </si>
  <si>
    <t>Minimanó Óvoda villámhárító felújítása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</si>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</sst>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"/>
  </numFmts>
  <fonts count="17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MS Sans Serif"/>
      <family val="2"/>
      <charset val="238"/>
    </font>
    <font>
      <sz val="8"/>
      <name val="Times New Roman CE"/>
      <charset val="238"/>
    </font>
    <font>
      <b/>
      <sz val="9"/>
      <color indexed="10"/>
      <name val="Times New Roman CE"/>
      <charset val="238"/>
    </font>
    <font>
      <sz val="9"/>
      <name val="Times New Roman CE"/>
      <charset val="238"/>
    </font>
    <font>
      <b/>
      <sz val="10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b/>
      <sz val="10"/>
      <color indexed="10"/>
      <name val="Times New Roman CE"/>
      <charset val="238"/>
    </font>
    <font>
      <sz val="10"/>
      <color theme="1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lightHorizontal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1" fillId="0" borderId="7" xfId="1" applyNumberFormat="1" applyFont="1" applyFill="1" applyBorder="1" applyAlignment="1" applyProtection="1">
      <alignment horizontal="left" vertical="center" wrapText="1"/>
      <protection locked="0"/>
    </xf>
    <xf numFmtId="164" fontId="9" fillId="2" borderId="8" xfId="1" applyNumberFormat="1" applyFont="1" applyFill="1" applyBorder="1" applyAlignment="1" applyProtection="1">
      <alignment vertical="center" wrapText="1"/>
      <protection locked="0"/>
    </xf>
    <xf numFmtId="4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8" xfId="0" applyNumberFormat="1" applyFont="1" applyFill="1" applyBorder="1" applyAlignment="1" applyProtection="1">
      <alignment vertical="center" wrapText="1"/>
      <protection locked="0"/>
    </xf>
    <xf numFmtId="164" fontId="10" fillId="0" borderId="9" xfId="0" applyNumberFormat="1" applyFont="1" applyFill="1" applyBorder="1" applyAlignment="1" applyProtection="1">
      <alignment vertical="center" wrapText="1"/>
    </xf>
    <xf numFmtId="164" fontId="11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1" fillId="0" borderId="11" xfId="1" applyNumberFormat="1" applyFont="1" applyFill="1" applyBorder="1" applyAlignment="1" applyProtection="1">
      <alignment vertical="center" wrapText="1"/>
      <protection locked="0"/>
    </xf>
    <xf numFmtId="49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0" fillId="0" borderId="12" xfId="0" applyNumberFormat="1" applyFont="1" applyFill="1" applyBorder="1" applyAlignment="1" applyProtection="1">
      <alignment vertical="center" wrapText="1"/>
    </xf>
    <xf numFmtId="164" fontId="9" fillId="0" borderId="11" xfId="0" applyNumberFormat="1" applyFont="1" applyFill="1" applyBorder="1" applyAlignment="1" applyProtection="1">
      <alignment vertical="center" wrapText="1"/>
      <protection locked="0"/>
    </xf>
    <xf numFmtId="164" fontId="12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3" fillId="0" borderId="11" xfId="1" applyNumberFormat="1" applyFont="1" applyFill="1" applyBorder="1" applyAlignment="1" applyProtection="1">
      <alignment vertical="center" wrapText="1"/>
      <protection locked="0"/>
    </xf>
    <xf numFmtId="49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Fill="1" applyBorder="1" applyAlignment="1" applyProtection="1">
      <alignment vertical="center" wrapText="1"/>
      <protection locked="0"/>
    </xf>
    <xf numFmtId="164" fontId="14" fillId="0" borderId="12" xfId="0" applyNumberFormat="1" applyFont="1" applyFill="1" applyBorder="1" applyAlignment="1" applyProtection="1">
      <alignment vertical="center" wrapText="1"/>
    </xf>
    <xf numFmtId="164" fontId="11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1" fillId="0" borderId="14" xfId="1" applyNumberFormat="1" applyFont="1" applyFill="1" applyBorder="1" applyAlignment="1" applyProtection="1">
      <alignment vertical="center" wrapText="1"/>
      <protection locked="0"/>
    </xf>
    <xf numFmtId="49" fontId="1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15" xfId="0" applyNumberFormat="1" applyFont="1" applyFill="1" applyBorder="1" applyAlignment="1" applyProtection="1">
      <alignment vertical="center" wrapText="1"/>
    </xf>
    <xf numFmtId="164" fontId="15" fillId="0" borderId="0" xfId="0" applyNumberFormat="1" applyFont="1" applyFill="1" applyAlignment="1">
      <alignment vertical="center" wrapText="1"/>
    </xf>
    <xf numFmtId="164" fontId="11" fillId="0" borderId="16" xfId="1" applyNumberFormat="1" applyFont="1" applyFill="1" applyBorder="1" applyAlignment="1" applyProtection="1">
      <alignment horizontal="left" vertical="center" wrapText="1"/>
      <protection locked="0"/>
    </xf>
    <xf numFmtId="164" fontId="11" fillId="0" borderId="17" xfId="1" applyNumberFormat="1" applyFont="1" applyFill="1" applyBorder="1" applyAlignment="1" applyProtection="1">
      <alignment vertical="center" wrapTex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7" xfId="0" applyNumberFormat="1" applyFont="1" applyFill="1" applyBorder="1" applyAlignment="1" applyProtection="1">
      <alignment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</xf>
    <xf numFmtId="164" fontId="16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20" xfId="0" applyNumberFormat="1" applyFont="1" applyFill="1" applyBorder="1" applyAlignment="1" applyProtection="1">
      <alignment vertical="center" wrapText="1"/>
      <protection locked="0"/>
    </xf>
    <xf numFmtId="49" fontId="11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1" xfId="2" applyNumberFormat="1" applyFont="1" applyFill="1" applyBorder="1" applyAlignment="1" applyProtection="1">
      <alignment horizontal="left"/>
      <protection locked="0"/>
    </xf>
    <xf numFmtId="3" fontId="1" fillId="3" borderId="21" xfId="2" applyNumberFormat="1" applyFont="1" applyFill="1" applyBorder="1" applyAlignment="1" applyProtection="1">
      <alignment horizontal="left"/>
      <protection locked="0"/>
    </xf>
    <xf numFmtId="164" fontId="11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  <protection locked="0"/>
    </xf>
    <xf numFmtId="164" fontId="11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5" xfId="0" applyNumberFormat="1" applyFont="1" applyFill="1" applyBorder="1" applyAlignment="1" applyProtection="1">
      <alignment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14" xfId="0" applyNumberFormat="1" applyFont="1" applyFill="1" applyBorder="1" applyAlignment="1" applyProtection="1">
      <alignment vertical="center" wrapText="1"/>
      <protection locked="0"/>
    </xf>
    <xf numFmtId="49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17" xfId="0" applyNumberFormat="1" applyFont="1" applyFill="1" applyBorder="1" applyAlignment="1" applyProtection="1">
      <alignment vertical="center" wrapTex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8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4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3">
    <cellStyle name="Ezres 4 2 2" xfId="2" xr:uid="{EF54356F-766E-486B-8AC6-017187B43BAC}"/>
    <cellStyle name="Normál" xfId="0" builtinId="0"/>
    <cellStyle name="Normál 2 2" xfId="1" xr:uid="{E669129C-BD74-458B-9A73-8D19406BC3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B61E3-8FEA-4F5F-85B1-5448B29F655C}">
  <sheetPr codeName="Munka8">
    <tabColor rgb="FF92D050"/>
    <pageSetUpPr fitToPage="1"/>
  </sheetPr>
  <dimension ref="A1:G33"/>
  <sheetViews>
    <sheetView tabSelected="1" view="pageLayout" zoomScaleNormal="100" workbookViewId="0">
      <selection activeCell="A30" sqref="A30"/>
    </sheetView>
  </sheetViews>
  <sheetFormatPr defaultRowHeight="12.75" x14ac:dyDescent="0.2"/>
  <cols>
    <col min="1" max="1" width="60.6640625" style="66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4.75" customHeight="1" x14ac:dyDescent="0.2">
      <c r="A1" s="1" t="s">
        <v>0</v>
      </c>
      <c r="B1" s="1"/>
      <c r="C1" s="1"/>
      <c r="D1" s="1"/>
      <c r="E1" s="1"/>
      <c r="F1" s="1"/>
    </row>
    <row r="2" spans="1:7" ht="23.2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8.7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4" customFormat="1" ht="15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>
        <v>6</v>
      </c>
    </row>
    <row r="5" spans="1:7" ht="15.95" customHeight="1" x14ac:dyDescent="0.2">
      <c r="A5" s="14" t="s">
        <v>8</v>
      </c>
      <c r="B5" s="15">
        <f>146398020+1216660+37902555</f>
        <v>185517235</v>
      </c>
      <c r="C5" s="16" t="s">
        <v>9</v>
      </c>
      <c r="D5" s="17">
        <v>1216660</v>
      </c>
      <c r="E5" s="17">
        <f>146398020+37902555</f>
        <v>184300575</v>
      </c>
      <c r="F5" s="18">
        <f t="shared" ref="F5:F32" si="0">B5-D5-E5</f>
        <v>0</v>
      </c>
    </row>
    <row r="6" spans="1:7" ht="15.95" customHeight="1" x14ac:dyDescent="0.2">
      <c r="A6" s="19" t="s">
        <v>10</v>
      </c>
      <c r="B6" s="20">
        <v>3201452</v>
      </c>
      <c r="C6" s="21" t="s">
        <v>11</v>
      </c>
      <c r="D6" s="22"/>
      <c r="E6" s="22">
        <v>3201452</v>
      </c>
      <c r="F6" s="23">
        <f t="shared" si="0"/>
        <v>0</v>
      </c>
    </row>
    <row r="7" spans="1:7" ht="15.95" customHeight="1" x14ac:dyDescent="0.2">
      <c r="A7" s="19" t="s">
        <v>12</v>
      </c>
      <c r="B7" s="20">
        <v>5819140</v>
      </c>
      <c r="C7" s="21" t="s">
        <v>11</v>
      </c>
      <c r="D7" s="22"/>
      <c r="E7" s="22">
        <v>5819140</v>
      </c>
      <c r="F7" s="23">
        <f t="shared" si="0"/>
        <v>0</v>
      </c>
    </row>
    <row r="8" spans="1:7" ht="15.95" customHeight="1" x14ac:dyDescent="0.2">
      <c r="A8" s="19" t="s">
        <v>13</v>
      </c>
      <c r="B8" s="20">
        <v>127000</v>
      </c>
      <c r="C8" s="21" t="s">
        <v>11</v>
      </c>
      <c r="D8" s="22"/>
      <c r="E8" s="24">
        <v>127000</v>
      </c>
      <c r="F8" s="23">
        <f t="shared" si="0"/>
        <v>0</v>
      </c>
    </row>
    <row r="9" spans="1:7" ht="15.95" customHeight="1" x14ac:dyDescent="0.2">
      <c r="A9" s="19" t="s">
        <v>14</v>
      </c>
      <c r="B9" s="20">
        <v>5080000</v>
      </c>
      <c r="C9" s="21" t="s">
        <v>11</v>
      </c>
      <c r="D9" s="22"/>
      <c r="E9" s="22">
        <v>5080000</v>
      </c>
      <c r="F9" s="23">
        <f t="shared" si="0"/>
        <v>0</v>
      </c>
    </row>
    <row r="10" spans="1:7" ht="15.95" customHeight="1" x14ac:dyDescent="0.2">
      <c r="A10" s="19" t="s">
        <v>15</v>
      </c>
      <c r="B10" s="20">
        <v>3725750</v>
      </c>
      <c r="C10" s="21" t="s">
        <v>11</v>
      </c>
      <c r="D10" s="22"/>
      <c r="E10" s="22">
        <v>3725750</v>
      </c>
      <c r="F10" s="23">
        <f t="shared" si="0"/>
        <v>0</v>
      </c>
    </row>
    <row r="11" spans="1:7" ht="15.95" customHeight="1" x14ac:dyDescent="0.2">
      <c r="A11" s="25" t="s">
        <v>16</v>
      </c>
      <c r="B11" s="26">
        <f>6350000+9194292</f>
        <v>15544292</v>
      </c>
      <c r="C11" s="27" t="s">
        <v>11</v>
      </c>
      <c r="D11" s="28"/>
      <c r="E11" s="28">
        <f>6350000+9194292</f>
        <v>15544292</v>
      </c>
      <c r="F11" s="29">
        <f t="shared" si="0"/>
        <v>0</v>
      </c>
    </row>
    <row r="12" spans="1:7" ht="15.95" customHeight="1" x14ac:dyDescent="0.2">
      <c r="A12" s="19" t="s">
        <v>17</v>
      </c>
      <c r="B12" s="20">
        <v>10000000</v>
      </c>
      <c r="C12" s="21" t="s">
        <v>11</v>
      </c>
      <c r="D12" s="22"/>
      <c r="E12" s="22">
        <v>10000000</v>
      </c>
      <c r="F12" s="23">
        <f t="shared" si="0"/>
        <v>0</v>
      </c>
    </row>
    <row r="13" spans="1:7" s="35" customFormat="1" ht="15.95" customHeight="1" x14ac:dyDescent="0.2">
      <c r="A13" s="30" t="s">
        <v>18</v>
      </c>
      <c r="B13" s="31">
        <v>1500000</v>
      </c>
      <c r="C13" s="32" t="s">
        <v>11</v>
      </c>
      <c r="D13" s="33"/>
      <c r="E13" s="33">
        <v>1500000</v>
      </c>
      <c r="F13" s="34">
        <f t="shared" si="0"/>
        <v>0</v>
      </c>
    </row>
    <row r="14" spans="1:7" s="35" customFormat="1" ht="15.95" customHeight="1" thickBot="1" x14ac:dyDescent="0.25">
      <c r="A14" s="36" t="s">
        <v>19</v>
      </c>
      <c r="B14" s="37">
        <v>48165993</v>
      </c>
      <c r="C14" s="38" t="s">
        <v>11</v>
      </c>
      <c r="D14" s="39"/>
      <c r="E14" s="39">
        <v>48165993</v>
      </c>
      <c r="F14" s="40">
        <f t="shared" si="0"/>
        <v>0</v>
      </c>
    </row>
    <row r="15" spans="1:7" ht="15.95" customHeight="1" x14ac:dyDescent="0.2">
      <c r="A15" s="41" t="s">
        <v>20</v>
      </c>
      <c r="B15" s="17">
        <v>609600</v>
      </c>
      <c r="C15" s="16" t="s">
        <v>11</v>
      </c>
      <c r="D15" s="17"/>
      <c r="E15" s="17">
        <v>609600</v>
      </c>
      <c r="F15" s="18">
        <f t="shared" si="0"/>
        <v>0</v>
      </c>
    </row>
    <row r="16" spans="1:7" ht="15.95" hidden="1" customHeight="1" x14ac:dyDescent="0.2">
      <c r="A16" s="42"/>
      <c r="B16" s="43"/>
      <c r="C16" s="44"/>
      <c r="D16" s="43"/>
      <c r="E16" s="43"/>
      <c r="F16" s="23">
        <f t="shared" si="0"/>
        <v>0</v>
      </c>
    </row>
    <row r="17" spans="1:6" ht="15.95" hidden="1" customHeight="1" x14ac:dyDescent="0.2">
      <c r="A17" s="45"/>
      <c r="B17" s="22"/>
      <c r="C17" s="21"/>
      <c r="D17" s="22"/>
      <c r="E17" s="22"/>
      <c r="F17" s="23">
        <f t="shared" si="0"/>
        <v>0</v>
      </c>
    </row>
    <row r="18" spans="1:6" ht="15.95" hidden="1" customHeight="1" x14ac:dyDescent="0.2">
      <c r="A18" s="46"/>
      <c r="B18" s="22"/>
      <c r="C18" s="21"/>
      <c r="D18" s="22"/>
      <c r="E18" s="22"/>
      <c r="F18" s="23">
        <f t="shared" si="0"/>
        <v>0</v>
      </c>
    </row>
    <row r="19" spans="1:6" ht="15.95" hidden="1" customHeight="1" x14ac:dyDescent="0.2">
      <c r="A19" s="47"/>
      <c r="B19" s="22"/>
      <c r="C19" s="21"/>
      <c r="D19" s="22"/>
      <c r="E19" s="22"/>
      <c r="F19" s="23">
        <f t="shared" si="0"/>
        <v>0</v>
      </c>
    </row>
    <row r="20" spans="1:6" ht="15.95" hidden="1" customHeight="1" x14ac:dyDescent="0.2">
      <c r="A20" s="47"/>
      <c r="B20" s="22"/>
      <c r="C20" s="21"/>
      <c r="D20" s="22"/>
      <c r="E20" s="22"/>
      <c r="F20" s="23">
        <f t="shared" si="0"/>
        <v>0</v>
      </c>
    </row>
    <row r="21" spans="1:6" ht="15.95" hidden="1" customHeight="1" x14ac:dyDescent="0.2">
      <c r="A21" s="47"/>
      <c r="B21" s="22"/>
      <c r="C21" s="21"/>
      <c r="D21" s="22"/>
      <c r="E21" s="22"/>
      <c r="F21" s="23">
        <f t="shared" si="0"/>
        <v>0</v>
      </c>
    </row>
    <row r="22" spans="1:6" ht="15.95" hidden="1" customHeight="1" x14ac:dyDescent="0.2">
      <c r="A22" s="47"/>
      <c r="B22" s="22"/>
      <c r="C22" s="21"/>
      <c r="D22" s="22"/>
      <c r="E22" s="22"/>
      <c r="F22" s="23">
        <f t="shared" si="0"/>
        <v>0</v>
      </c>
    </row>
    <row r="23" spans="1:6" ht="15.95" hidden="1" customHeight="1" x14ac:dyDescent="0.2">
      <c r="A23" s="47"/>
      <c r="B23" s="22"/>
      <c r="C23" s="21"/>
      <c r="D23" s="22"/>
      <c r="E23" s="22"/>
      <c r="F23" s="23">
        <f t="shared" si="0"/>
        <v>0</v>
      </c>
    </row>
    <row r="24" spans="1:6" ht="15.95" hidden="1" customHeight="1" x14ac:dyDescent="0.2">
      <c r="A24" s="48"/>
      <c r="B24" s="33"/>
      <c r="C24" s="32"/>
      <c r="D24" s="33"/>
      <c r="E24" s="33"/>
      <c r="F24" s="23">
        <f t="shared" si="0"/>
        <v>0</v>
      </c>
    </row>
    <row r="25" spans="1:6" ht="15.95" hidden="1" customHeight="1" x14ac:dyDescent="0.2">
      <c r="A25" s="48"/>
      <c r="B25" s="33"/>
      <c r="C25" s="32"/>
      <c r="D25" s="33"/>
      <c r="E25" s="33"/>
      <c r="F25" s="23">
        <f t="shared" si="0"/>
        <v>0</v>
      </c>
    </row>
    <row r="26" spans="1:6" ht="15.95" hidden="1" customHeight="1" x14ac:dyDescent="0.2">
      <c r="A26" s="48"/>
      <c r="B26" s="33"/>
      <c r="C26" s="32"/>
      <c r="D26" s="33"/>
      <c r="E26" s="33"/>
      <c r="F26" s="23">
        <f t="shared" si="0"/>
        <v>0</v>
      </c>
    </row>
    <row r="27" spans="1:6" ht="15.95" hidden="1" customHeight="1" x14ac:dyDescent="0.2">
      <c r="A27" s="48"/>
      <c r="B27" s="33"/>
      <c r="C27" s="32"/>
      <c r="D27" s="33"/>
      <c r="E27" s="33"/>
      <c r="F27" s="23">
        <f t="shared" si="0"/>
        <v>0</v>
      </c>
    </row>
    <row r="28" spans="1:6" ht="15.95" hidden="1" customHeight="1" x14ac:dyDescent="0.2">
      <c r="A28" s="48"/>
      <c r="B28" s="33"/>
      <c r="C28" s="32"/>
      <c r="D28" s="33"/>
      <c r="E28" s="33"/>
      <c r="F28" s="23">
        <f t="shared" si="0"/>
        <v>0</v>
      </c>
    </row>
    <row r="29" spans="1:6" ht="15.95" customHeight="1" x14ac:dyDescent="0.2">
      <c r="A29" s="49"/>
      <c r="B29" s="50"/>
      <c r="C29" s="44"/>
      <c r="D29" s="50"/>
      <c r="E29" s="50"/>
      <c r="F29" s="23">
        <f t="shared" si="0"/>
        <v>0</v>
      </c>
    </row>
    <row r="30" spans="1:6" ht="15.95" customHeight="1" x14ac:dyDescent="0.2">
      <c r="A30" s="51"/>
      <c r="B30" s="52"/>
      <c r="C30" s="53"/>
      <c r="D30" s="52"/>
      <c r="E30" s="52"/>
      <c r="F30" s="23">
        <f t="shared" si="0"/>
        <v>0</v>
      </c>
    </row>
    <row r="31" spans="1:6" ht="15.95" customHeight="1" x14ac:dyDescent="0.2">
      <c r="A31" s="54"/>
      <c r="B31" s="55"/>
      <c r="C31" s="56"/>
      <c r="D31" s="55"/>
      <c r="E31" s="55"/>
      <c r="F31" s="34">
        <f t="shared" si="0"/>
        <v>0</v>
      </c>
    </row>
    <row r="32" spans="1:6" ht="15.95" customHeight="1" thickBot="1" x14ac:dyDescent="0.25">
      <c r="A32" s="57"/>
      <c r="B32" s="58"/>
      <c r="C32" s="59"/>
      <c r="D32" s="58"/>
      <c r="E32" s="58"/>
      <c r="F32" s="60">
        <f t="shared" si="0"/>
        <v>0</v>
      </c>
    </row>
    <row r="33" spans="1:6" s="65" customFormat="1" ht="18" customHeight="1" thickBot="1" x14ac:dyDescent="0.25">
      <c r="A33" s="61" t="s">
        <v>21</v>
      </c>
      <c r="B33" s="62">
        <f>SUM(B5:B32)</f>
        <v>279290462</v>
      </c>
      <c r="C33" s="63"/>
      <c r="D33" s="62">
        <f>SUM(D5:D28)</f>
        <v>1216660</v>
      </c>
      <c r="E33" s="62">
        <f>SUM(E5:E32)</f>
        <v>278073802</v>
      </c>
      <c r="F33" s="64">
        <f>SUM(F5:F29)</f>
        <v>0</v>
      </c>
    </row>
  </sheetData>
  <mergeCells count="1">
    <mergeCell ref="A1:F1"/>
  </mergeCells>
  <printOptions horizontalCentered="1"/>
  <pageMargins left="0.78740157480314965" right="0.78740157480314965" top="1.2369791666666667" bottom="0.98425196850393704" header="0.78740157480314965" footer="0.78740157480314965"/>
  <pageSetup paperSize="9" orientation="landscape" horizontalDpi="300" verticalDpi="300" r:id="rId1"/>
  <headerFooter alignWithMargins="0">
    <oddHeader xml:space="preserve">&amp;R&amp;"Times New Roman CE,Félkövér dőlt"&amp;11 8. melléklet a 15/2018.(VI.29.) önkormányzati rendelethez&amp;"Times New Roman CE,Normál"&amp;10
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2018-06-29T06:26:46Z</dcterms:created>
  <dcterms:modified xsi:type="dcterms:W3CDTF">2018-06-29T06:26:46Z</dcterms:modified>
</cp:coreProperties>
</file>