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21" i="13" l="1"/>
  <c r="F18" i="13"/>
  <c r="F17" i="13"/>
  <c r="F16" i="13"/>
  <c r="F15" i="13"/>
  <c r="F14" i="13"/>
  <c r="F13" i="13"/>
  <c r="F12" i="13"/>
  <c r="F11" i="13"/>
  <c r="F10" i="13"/>
  <c r="E10" i="13"/>
  <c r="E21" i="13"/>
  <c r="D10" i="13" l="1"/>
  <c r="D21" i="13" s="1"/>
  <c r="C10" i="13" l="1"/>
  <c r="C21" i="13" s="1"/>
</calcChain>
</file>

<file path=xl/sharedStrings.xml><?xml version="1.0" encoding="utf-8"?>
<sst xmlns="http://schemas.openxmlformats.org/spreadsheetml/2006/main" count="21" uniqueCount="21">
  <si>
    <t>felújítási cél megnevezése</t>
  </si>
  <si>
    <t>Összesen</t>
  </si>
  <si>
    <t>Az önkormányzat és költségvetési szervei felújítási előirányzatai célonként</t>
  </si>
  <si>
    <t>Önkormányzat</t>
  </si>
  <si>
    <t>Közös Hivatal</t>
  </si>
  <si>
    <t>Adatok forintban!</t>
  </si>
  <si>
    <t>Védőnői épület felújítás</t>
  </si>
  <si>
    <t>Hivatal felújítás</t>
  </si>
  <si>
    <t>Zöldterület felújítás (művelődési ház melleti sétány)</t>
  </si>
  <si>
    <t>Virág utca útfelújítás</t>
  </si>
  <si>
    <t>Csillagvár utca járda felújítás</t>
  </si>
  <si>
    <t>Vasút utca járda felújítás</t>
  </si>
  <si>
    <t>Védőnői épület felújítás önerő TOP-4.1.1.-15-SO1-2016-00022</t>
  </si>
  <si>
    <t>Eredeti előiárnyzat</t>
  </si>
  <si>
    <t>Módosított előirányzat</t>
  </si>
  <si>
    <t>7.melléklet</t>
  </si>
  <si>
    <t>Tény 2018.12.31.</t>
  </si>
  <si>
    <t>Teljesítés %</t>
  </si>
  <si>
    <t>Magtár épület felújítás (helyi piac)</t>
  </si>
  <si>
    <t>Lelátó felújítás sportpálya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</si>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</sst>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0" fillId="0" borderId="3" xfId="0" applyNumberFormat="1" applyBorder="1" applyAlignment="1">
      <alignment vertical="center" wrapText="1"/>
    </xf>
    <xf numFmtId="3" fontId="0" fillId="0" borderId="13" xfId="0" applyNumberForma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0" fontId="2" fillId="0" borderId="4" xfId="0" applyNumberFormat="1" applyFont="1" applyBorder="1" applyAlignment="1">
      <alignment vertical="center" wrapText="1"/>
    </xf>
    <xf numFmtId="10" fontId="0" fillId="0" borderId="3" xfId="0" applyNumberFormat="1" applyBorder="1" applyAlignment="1">
      <alignment vertical="center" wrapText="1"/>
    </xf>
    <xf numFmtId="10" fontId="0" fillId="0" borderId="13" xfId="0" applyNumberFormat="1" applyBorder="1" applyAlignment="1">
      <alignment vertical="center" wrapText="1"/>
    </xf>
    <xf numFmtId="10" fontId="2" fillId="0" borderId="2" xfId="0" applyNumberFormat="1" applyFont="1" applyBorder="1" applyAlignment="1">
      <alignment vertical="center" wrapText="1"/>
    </xf>
    <xf numFmtId="3" fontId="0" fillId="0" borderId="14" xfId="0" applyNumberFormat="1" applyBorder="1" applyAlignment="1">
      <alignment vertical="center" wrapText="1"/>
    </xf>
    <xf numFmtId="10" fontId="0" fillId="0" borderId="14" xfId="0" applyNumberForma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I12" sqref="I12"/>
    </sheetView>
  </sheetViews>
  <sheetFormatPr defaultRowHeight="12.75" x14ac:dyDescent="0.2"/>
  <cols>
    <col min="1" max="1" width="30.42578125" customWidth="1"/>
    <col min="3" max="5" width="12.7109375" customWidth="1"/>
    <col min="6" max="6" width="9.7109375" customWidth="1"/>
  </cols>
  <sheetData>
    <row r="1" spans="1:6" x14ac:dyDescent="0.2">
      <c r="A1" s="24" t="s">
        <v>15</v>
      </c>
      <c r="B1" s="24"/>
      <c r="C1" s="24"/>
      <c r="D1" s="24"/>
      <c r="E1" s="24"/>
      <c r="F1" s="24"/>
    </row>
    <row r="2" spans="1:6" x14ac:dyDescent="0.2">
      <c r="A2" s="6"/>
      <c r="B2" s="6"/>
      <c r="C2" s="6"/>
      <c r="D2" s="6"/>
    </row>
    <row r="3" spans="1:6" s="3" customFormat="1" ht="25.5" customHeight="1" x14ac:dyDescent="0.2">
      <c r="A3" s="23" t="s">
        <v>20</v>
      </c>
      <c r="B3" s="23"/>
      <c r="C3" s="23"/>
      <c r="D3" s="23"/>
      <c r="E3" s="23"/>
      <c r="F3" s="23"/>
    </row>
    <row r="4" spans="1:6" ht="12.75" customHeight="1" x14ac:dyDescent="0.2">
      <c r="A4" s="2"/>
      <c r="B4" s="2"/>
      <c r="C4" s="2"/>
      <c r="D4" s="2"/>
    </row>
    <row r="5" spans="1:6" x14ac:dyDescent="0.2">
      <c r="A5" s="22" t="s">
        <v>2</v>
      </c>
      <c r="B5" s="22"/>
      <c r="C5" s="22"/>
      <c r="D5" s="22"/>
      <c r="E5" s="22"/>
      <c r="F5" s="22"/>
    </row>
    <row r="6" spans="1:6" x14ac:dyDescent="0.2">
      <c r="A6" s="1"/>
      <c r="B6" s="1"/>
      <c r="C6" s="1"/>
      <c r="D6" s="1"/>
    </row>
    <row r="7" spans="1:6" x14ac:dyDescent="0.2">
      <c r="A7" s="1"/>
      <c r="B7" s="1"/>
      <c r="C7" s="21" t="s">
        <v>5</v>
      </c>
      <c r="D7" s="21"/>
      <c r="E7" s="21"/>
      <c r="F7" s="21"/>
    </row>
    <row r="8" spans="1:6" ht="13.5" thickBot="1" x14ac:dyDescent="0.25"/>
    <row r="9" spans="1:6" ht="31.5" customHeight="1" thickTop="1" thickBot="1" x14ac:dyDescent="0.25">
      <c r="A9" s="19" t="s">
        <v>0</v>
      </c>
      <c r="B9" s="20"/>
      <c r="C9" s="4" t="s">
        <v>13</v>
      </c>
      <c r="D9" s="4" t="s">
        <v>14</v>
      </c>
      <c r="E9" s="4" t="s">
        <v>16</v>
      </c>
      <c r="F9" s="4" t="s">
        <v>17</v>
      </c>
    </row>
    <row r="10" spans="1:6" s="7" customFormat="1" ht="13.5" thickTop="1" x14ac:dyDescent="0.2">
      <c r="A10" s="29" t="s">
        <v>3</v>
      </c>
      <c r="B10" s="30"/>
      <c r="C10" s="8">
        <f>SUM(C11:C18)</f>
        <v>187853000</v>
      </c>
      <c r="D10" s="8">
        <f>SUM(D11:D18)</f>
        <v>185853000</v>
      </c>
      <c r="E10" s="8">
        <f>SUM(E11:E19)</f>
        <v>32748466</v>
      </c>
      <c r="F10" s="13">
        <f>E10/D10</f>
        <v>0.17620628130834584</v>
      </c>
    </row>
    <row r="11" spans="1:6" s="12" customFormat="1" x14ac:dyDescent="0.2">
      <c r="A11" s="31" t="s">
        <v>6</v>
      </c>
      <c r="B11" s="32"/>
      <c r="C11" s="9">
        <v>34464059</v>
      </c>
      <c r="D11" s="9">
        <v>34464059</v>
      </c>
      <c r="E11" s="9">
        <v>0</v>
      </c>
      <c r="F11" s="14">
        <f t="shared" ref="F11:F21" si="0">E11/D11</f>
        <v>0</v>
      </c>
    </row>
    <row r="12" spans="1:6" s="12" customFormat="1" ht="25.5" customHeight="1" x14ac:dyDescent="0.2">
      <c r="A12" s="31" t="s">
        <v>12</v>
      </c>
      <c r="B12" s="36"/>
      <c r="C12" s="9">
        <v>3402941</v>
      </c>
      <c r="D12" s="9">
        <v>3402941</v>
      </c>
      <c r="E12" s="9">
        <v>0</v>
      </c>
      <c r="F12" s="14">
        <f t="shared" si="0"/>
        <v>0</v>
      </c>
    </row>
    <row r="13" spans="1:6" s="12" customFormat="1" x14ac:dyDescent="0.2">
      <c r="A13" s="31" t="s">
        <v>7</v>
      </c>
      <c r="B13" s="32"/>
      <c r="C13" s="9">
        <v>56571000</v>
      </c>
      <c r="D13" s="9">
        <v>54571000</v>
      </c>
      <c r="E13" s="9">
        <v>0</v>
      </c>
      <c r="F13" s="14">
        <f t="shared" si="0"/>
        <v>0</v>
      </c>
    </row>
    <row r="14" spans="1:6" s="12" customFormat="1" x14ac:dyDescent="0.2">
      <c r="A14" s="31" t="s">
        <v>18</v>
      </c>
      <c r="B14" s="32"/>
      <c r="C14" s="9">
        <v>60000000</v>
      </c>
      <c r="D14" s="9">
        <v>60000000</v>
      </c>
      <c r="E14" s="9">
        <v>0</v>
      </c>
      <c r="F14" s="14">
        <f t="shared" si="0"/>
        <v>0</v>
      </c>
    </row>
    <row r="15" spans="1:6" s="12" customFormat="1" ht="25.5" customHeight="1" x14ac:dyDescent="0.2">
      <c r="A15" s="25" t="s">
        <v>8</v>
      </c>
      <c r="B15" s="35"/>
      <c r="C15" s="9">
        <v>30000000</v>
      </c>
      <c r="D15" s="9">
        <v>30000000</v>
      </c>
      <c r="E15" s="9">
        <v>31738562</v>
      </c>
      <c r="F15" s="14">
        <f t="shared" si="0"/>
        <v>1.0579520666666666</v>
      </c>
    </row>
    <row r="16" spans="1:6" s="12" customFormat="1" x14ac:dyDescent="0.2">
      <c r="A16" s="25" t="s">
        <v>9</v>
      </c>
      <c r="B16" s="35"/>
      <c r="C16" s="9">
        <v>250000</v>
      </c>
      <c r="D16" s="9">
        <v>250000</v>
      </c>
      <c r="E16" s="9">
        <v>0</v>
      </c>
      <c r="F16" s="14">
        <f t="shared" si="0"/>
        <v>0</v>
      </c>
    </row>
    <row r="17" spans="1:6" s="12" customFormat="1" x14ac:dyDescent="0.2">
      <c r="A17" s="31" t="s">
        <v>10</v>
      </c>
      <c r="B17" s="36"/>
      <c r="C17" s="10">
        <v>665000</v>
      </c>
      <c r="D17" s="10">
        <v>665000</v>
      </c>
      <c r="E17" s="10">
        <v>664464</v>
      </c>
      <c r="F17" s="15">
        <f t="shared" si="0"/>
        <v>0.99919398496240597</v>
      </c>
    </row>
    <row r="18" spans="1:6" s="12" customFormat="1" x14ac:dyDescent="0.2">
      <c r="A18" s="25" t="s">
        <v>11</v>
      </c>
      <c r="B18" s="26"/>
      <c r="C18" s="9">
        <v>2500000</v>
      </c>
      <c r="D18" s="9">
        <v>2500000</v>
      </c>
      <c r="E18" s="9"/>
      <c r="F18" s="14">
        <f t="shared" si="0"/>
        <v>0</v>
      </c>
    </row>
    <row r="19" spans="1:6" s="12" customFormat="1" ht="13.5" thickBot="1" x14ac:dyDescent="0.25">
      <c r="A19" s="37" t="s">
        <v>19</v>
      </c>
      <c r="B19" s="38"/>
      <c r="C19" s="17">
        <v>0</v>
      </c>
      <c r="D19" s="17">
        <v>0</v>
      </c>
      <c r="E19" s="17">
        <v>345440</v>
      </c>
      <c r="F19" s="18"/>
    </row>
    <row r="20" spans="1:6" s="7" customFormat="1" ht="14.25" thickTop="1" thickBot="1" x14ac:dyDescent="0.25">
      <c r="A20" s="33" t="s">
        <v>4</v>
      </c>
      <c r="B20" s="34"/>
      <c r="C20" s="11">
        <v>0</v>
      </c>
      <c r="D20" s="11">
        <v>0</v>
      </c>
      <c r="E20" s="11">
        <v>0</v>
      </c>
      <c r="F20" s="16"/>
    </row>
    <row r="21" spans="1:6" s="12" customFormat="1" ht="15.95" customHeight="1" thickTop="1" thickBot="1" x14ac:dyDescent="0.25">
      <c r="A21" s="27" t="s">
        <v>1</v>
      </c>
      <c r="B21" s="28"/>
      <c r="C21" s="11">
        <f>C10+C20</f>
        <v>187853000</v>
      </c>
      <c r="D21" s="11">
        <f>D10+D20</f>
        <v>185853000</v>
      </c>
      <c r="E21" s="11">
        <f>E10+E20</f>
        <v>32748466</v>
      </c>
      <c r="F21" s="16">
        <f t="shared" si="0"/>
        <v>0.17620628130834584</v>
      </c>
    </row>
    <row r="22" spans="1:6" ht="13.5" thickTop="1" x14ac:dyDescent="0.2">
      <c r="C22" s="5"/>
    </row>
  </sheetData>
  <mergeCells count="17">
    <mergeCell ref="A18:B18"/>
    <mergeCell ref="A21:B21"/>
    <mergeCell ref="A10:B10"/>
    <mergeCell ref="A11:B11"/>
    <mergeCell ref="A13:B13"/>
    <mergeCell ref="A14:B14"/>
    <mergeCell ref="A20:B20"/>
    <mergeCell ref="A15:B15"/>
    <mergeCell ref="A16:B16"/>
    <mergeCell ref="A17:B17"/>
    <mergeCell ref="A12:B12"/>
    <mergeCell ref="A19:B19"/>
    <mergeCell ref="A9:B9"/>
    <mergeCell ref="C7:F7"/>
    <mergeCell ref="A5:F5"/>
    <mergeCell ref="A3:F3"/>
    <mergeCell ref="A1:F1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2018-12-12T08:41:12Z</cp:lastPrinted>
  <dcterms:created xsi:type="dcterms:W3CDTF">2006-01-17T11:47:21Z</dcterms:created>
  <dcterms:modified xsi:type="dcterms:W3CDTF">2019-05-31T07:54:38Z</dcterms:modified>
</cp:coreProperties>
</file>