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firstSheet="13" activeTab="16"/>
  </bookViews>
  <sheets>
    <sheet name="Előlap" sheetId="17" r:id="rId1"/>
    <sheet name="1.sz.Címrend" sheetId="1" r:id="rId2"/>
    <sheet name="2.sz.finansz.hiány" sheetId="2" r:id="rId3"/>
    <sheet name="3.bev-kiadások" sheetId="3" r:id="rId4"/>
    <sheet name="4. bevételek forr. " sheetId="4" r:id="rId5"/>
    <sheet name="5.működési kiadáso" sheetId="5" r:id="rId6"/>
    <sheet name="6.sz. össz.mérleg" sheetId="6" r:id="rId7"/>
    <sheet name="7.-8.sz. felúj,felhalm.kiad." sheetId="7" r:id="rId8"/>
    <sheet name="9.sz.létszám" sheetId="8" r:id="rId9"/>
    <sheet name="10. sz. EU-s,11.sz.tartalék" sheetId="9" r:id="rId10"/>
    <sheet name="12. Stabilitás" sheetId="18" r:id="rId11"/>
    <sheet name="13. Többéves" sheetId="19" r:id="rId12"/>
    <sheet name="14.sz.Bev.-kiad.havi bont." sheetId="24" r:id="rId13"/>
    <sheet name="15.-16.Közvetett, szoc." sheetId="20" r:id="rId14"/>
    <sheet name="17. Speciális célú támogatások" sheetId="14" r:id="rId15"/>
    <sheet name="18.sz. Köv. 3 év" sheetId="16" r:id="rId16"/>
    <sheet name="19. Vagyon" sheetId="22" r:id="rId17"/>
  </sheets>
  <calcPr calcId="125725"/>
</workbook>
</file>

<file path=xl/calcChain.xml><?xml version="1.0" encoding="utf-8"?>
<calcChain xmlns="http://schemas.openxmlformats.org/spreadsheetml/2006/main">
  <c r="L26" i="24"/>
  <c r="L16"/>
  <c r="L14"/>
  <c r="K26"/>
  <c r="I30"/>
  <c r="K14"/>
  <c r="K16"/>
  <c r="J26"/>
  <c r="J16"/>
  <c r="J14"/>
  <c r="I26"/>
  <c r="I14"/>
  <c r="I16"/>
  <c r="H26"/>
  <c r="H16"/>
  <c r="H14"/>
  <c r="G30"/>
  <c r="G26"/>
  <c r="G16"/>
  <c r="G14"/>
  <c r="F30"/>
  <c r="F26"/>
  <c r="F16"/>
  <c r="F14"/>
  <c r="E26"/>
  <c r="E16"/>
  <c r="E14"/>
  <c r="D14"/>
  <c r="D16"/>
  <c r="D26"/>
  <c r="C16"/>
  <c r="C14"/>
  <c r="C26"/>
  <c r="B30"/>
  <c r="B26"/>
  <c r="B14"/>
  <c r="B16"/>
  <c r="E37" i="14"/>
  <c r="C42" i="22"/>
  <c r="C38"/>
  <c r="C33"/>
  <c r="C24"/>
  <c r="B42"/>
  <c r="B38"/>
  <c r="B33"/>
  <c r="B24"/>
  <c r="C14"/>
  <c r="B14"/>
  <c r="D30" i="16"/>
  <c r="C30"/>
  <c r="D19"/>
  <c r="C19"/>
  <c r="E30" i="14"/>
  <c r="E29" i="20"/>
  <c r="B26" i="18"/>
  <c r="D29" i="20"/>
  <c r="C29"/>
  <c r="C25" i="19"/>
  <c r="B25"/>
  <c r="B15" i="18"/>
  <c r="D47" i="7"/>
  <c r="E47"/>
  <c r="E13"/>
  <c r="E19" i="6"/>
  <c r="G48" i="5"/>
  <c r="I48"/>
  <c r="I47"/>
  <c r="I46"/>
  <c r="E48"/>
  <c r="D48"/>
  <c r="C48"/>
  <c r="F44"/>
  <c r="E44"/>
  <c r="G44"/>
  <c r="D44"/>
  <c r="C44"/>
  <c r="I42"/>
  <c r="I41"/>
  <c r="E40" i="3"/>
  <c r="E24"/>
  <c r="D24"/>
  <c r="E78"/>
  <c r="D78"/>
  <c r="I31" i="5"/>
  <c r="I25"/>
  <c r="I23"/>
  <c r="I22"/>
  <c r="I21"/>
  <c r="I20"/>
  <c r="I10"/>
  <c r="I16"/>
  <c r="I30"/>
  <c r="I28"/>
  <c r="I27"/>
  <c r="I29"/>
  <c r="I19"/>
  <c r="I18"/>
  <c r="I17"/>
  <c r="I15"/>
  <c r="I44"/>
  <c r="I14"/>
  <c r="I34"/>
  <c r="I7"/>
  <c r="I9"/>
  <c r="I8"/>
  <c r="I26"/>
  <c r="I32"/>
  <c r="I12"/>
  <c r="I11"/>
  <c r="I13"/>
  <c r="D30" i="14"/>
  <c r="D37"/>
  <c r="D29" i="9"/>
  <c r="E35" i="6"/>
  <c r="D35"/>
  <c r="D19"/>
  <c r="E65" i="3"/>
  <c r="D65"/>
  <c r="C65"/>
  <c r="D40"/>
  <c r="C24"/>
  <c r="D12" i="2"/>
  <c r="C12"/>
  <c r="B12"/>
  <c r="C30" i="14"/>
  <c r="C78" i="3"/>
  <c r="C19" i="6"/>
  <c r="C35"/>
  <c r="C13" i="7"/>
  <c r="C47"/>
  <c r="C16" i="8"/>
  <c r="H6" i="5"/>
  <c r="I6"/>
  <c r="H44"/>
</calcChain>
</file>

<file path=xl/sharedStrings.xml><?xml version="1.0" encoding="utf-8"?>
<sst xmlns="http://schemas.openxmlformats.org/spreadsheetml/2006/main" count="919" uniqueCount="560">
  <si>
    <r>
      <t xml:space="preserve">A címrend                                                 </t>
    </r>
    <r>
      <rPr>
        <sz val="10"/>
        <rFont val="Arial"/>
        <family val="2"/>
        <charset val="238"/>
      </rPr>
      <t xml:space="preserve"> Mernye</t>
    </r>
  </si>
  <si>
    <t xml:space="preserve"> Az önkormányzat önállóan működő és gazdálkodó költségvetési szerve:</t>
  </si>
  <si>
    <t xml:space="preserve"> </t>
  </si>
  <si>
    <t>Mernyei Közös Önkormányzati Hivatal</t>
  </si>
  <si>
    <t xml:space="preserve">I. cím: </t>
  </si>
  <si>
    <t xml:space="preserve">Önkormányzat </t>
  </si>
  <si>
    <t>Kormányzati funkciók</t>
  </si>
  <si>
    <t xml:space="preserve">              011130 - Önkorm.és önkorm.hiv. igazg. tevékenysége</t>
  </si>
  <si>
    <t xml:space="preserve">              013320 - Köztemető fenntartás és működtetés</t>
  </si>
  <si>
    <t xml:space="preserve">              013350 - Önk.vagyonnal való gazd.-al kapcs.feladatok</t>
  </si>
  <si>
    <t xml:space="preserve">              018010 - Önkorm. elszámolása a központi ktg.vetéssel</t>
  </si>
  <si>
    <t xml:space="preserve">              018030 - Támogatási célú finanszírozási műveletek</t>
  </si>
  <si>
    <t xml:space="preserve">              041231 - Rövid időtart.közfoglalkoztatás </t>
  </si>
  <si>
    <t xml:space="preserve">              041232 - Start-munka pr.,Téli közfoglalkoztatás</t>
  </si>
  <si>
    <t xml:space="preserve">              041233 - Hosszab időtart.közfoglalkoztatás</t>
  </si>
  <si>
    <t xml:space="preserve">              045120 - Út, autópálya építés</t>
  </si>
  <si>
    <t xml:space="preserve">              045150 - Egyéb szárazföldi személyszállítás</t>
  </si>
  <si>
    <t xml:space="preserve">              045160 - Közutak, hidak üzemeltetése, fenntartása</t>
  </si>
  <si>
    <t xml:space="preserve">              051030 - Nem veszélyes hulladék száll.</t>
  </si>
  <si>
    <t xml:space="preserve">              052020 - Szennyvíz gyűjtése,tiszt., elhelyezése</t>
  </si>
  <si>
    <t xml:space="preserve">              061030 - Lakáshoz jutást segítő támogatások</t>
  </si>
  <si>
    <t xml:space="preserve">              063020 - Víztermelés, vízellátás</t>
  </si>
  <si>
    <t xml:space="preserve">              064010 - Közvilágítás</t>
  </si>
  <si>
    <t xml:space="preserve">              066020 - Város-és községgazdálkodás</t>
  </si>
  <si>
    <t xml:space="preserve">              072111 - Háziorvosi alapellátás</t>
  </si>
  <si>
    <t xml:space="preserve">              072311 - Fogorvosi alapellátás</t>
  </si>
  <si>
    <t xml:space="preserve">              074031 - Család-és nővédelmi egészségügyi gond.</t>
  </si>
  <si>
    <t xml:space="preserve">              074032 - Ifjúság-és egészségügyi gondozás</t>
  </si>
  <si>
    <t xml:space="preserve">              081030 - Sportlétesítmények működtetése, fejl. </t>
  </si>
  <si>
    <t xml:space="preserve">              082044 - Könyvtári szolgáltatások</t>
  </si>
  <si>
    <t xml:space="preserve">              082091 - Közművelődés fejlsztése</t>
  </si>
  <si>
    <t xml:space="preserve">              084031 - Civil szervezetek támogatása</t>
  </si>
  <si>
    <t xml:space="preserve">              091140 - Óvodai nevelés támogatása</t>
  </si>
  <si>
    <t xml:space="preserve">              096020 - Iskolai intézményi étkeztetés</t>
  </si>
  <si>
    <t xml:space="preserve">              101150 - Betegséggel kapcs.pénzbeni ellátások</t>
  </si>
  <si>
    <t xml:space="preserve">              101231 - Fogyatékossággal összefüggő pénzb.ellátások</t>
  </si>
  <si>
    <t xml:space="preserve">              102031 - Idősek, demens betegek nappali ellátása</t>
  </si>
  <si>
    <t xml:space="preserve">              102040 - Időskorral összefüggő pénzb.ellátások</t>
  </si>
  <si>
    <t xml:space="preserve">              103010 - Elhunyt szem.hátra maradottainak pénz.tám.</t>
  </si>
  <si>
    <t xml:space="preserve">              104042 – Családsegítés és gyermekjóléti szolgálat</t>
  </si>
  <si>
    <t xml:space="preserve">              104051 - Gyermekvédelmi pénzb.és term.beni ellátások</t>
  </si>
  <si>
    <t xml:space="preserve">              105010 - Munkanélküli aktív korú ellátás</t>
  </si>
  <si>
    <t xml:space="preserve">              106020 - Lakhatással, lakásfenntart.al összefüggő tám.</t>
  </si>
  <si>
    <t xml:space="preserve">              107051 - Szociális étkeztetés</t>
  </si>
  <si>
    <t xml:space="preserve">              107052 - Házi segítségnyújtás</t>
  </si>
  <si>
    <t xml:space="preserve">              107053 - Jelzőrendszeres házi segítségnyújtás</t>
  </si>
  <si>
    <t xml:space="preserve">              107055 - Falugondnoki, tanyagondnoki szolgáltatás</t>
  </si>
  <si>
    <t xml:space="preserve">              107060 - Egyéb szoc. pénzb. és term.beni ellátások</t>
  </si>
  <si>
    <t xml:space="preserve">              900060 - Forgatási és befekt. célú finansz. műveletek</t>
  </si>
  <si>
    <t xml:space="preserve">           1. sz. melléklet/2.oldal</t>
  </si>
  <si>
    <t xml:space="preserve">II. cím: </t>
  </si>
  <si>
    <t xml:space="preserve">            011130 - Önk. és önk.hivatalok jogalkotó és ált.ig.tev..</t>
  </si>
  <si>
    <t xml:space="preserve">            013210 - Átfogó tervezési és statisztikai szolgáltatások</t>
  </si>
  <si>
    <t xml:space="preserve">            016010 - O.gy.,önkorm.,és eu.parl.képv.vál.hoz kapcs.tev. </t>
  </si>
  <si>
    <t xml:space="preserve">            016020 - Országos és helyi népszavazással kapcs.tev.</t>
  </si>
  <si>
    <t xml:space="preserve">            018030 - Támogatási célú finanszírozási műveletel</t>
  </si>
  <si>
    <t>2. sz. melléklet</t>
  </si>
  <si>
    <t>A költségvetési hiány belső finanszírozására szolgáló</t>
  </si>
  <si>
    <t>előző évi pénzmaradvány</t>
  </si>
  <si>
    <t>Mernye</t>
  </si>
  <si>
    <t>Összesen</t>
  </si>
  <si>
    <t xml:space="preserve">Összesen: </t>
  </si>
  <si>
    <t>3. számú melléklet.</t>
  </si>
  <si>
    <t>Az önkormányzat költségvetési bevételei és kiadásai</t>
  </si>
  <si>
    <t>ezen belül működési és felhalmozási bevételei és kiadásai</t>
  </si>
  <si>
    <t>Sorszám</t>
  </si>
  <si>
    <t>Megnevezés</t>
  </si>
  <si>
    <t>Működési bevételek</t>
  </si>
  <si>
    <t xml:space="preserve">I. </t>
  </si>
  <si>
    <t>Intézményi működési bevételek</t>
  </si>
  <si>
    <t>II.</t>
  </si>
  <si>
    <t>Közhatalmi bevételek</t>
  </si>
  <si>
    <t>III.</t>
  </si>
  <si>
    <t>Önkormányzati működési támogatás</t>
  </si>
  <si>
    <t>IV.</t>
  </si>
  <si>
    <t>Támogatás államháztartáson belülről</t>
  </si>
  <si>
    <t>V.</t>
  </si>
  <si>
    <t>Átvett pénzeszk. államháztartáson kivülről</t>
  </si>
  <si>
    <t xml:space="preserve">VI. </t>
  </si>
  <si>
    <t>Támogatási kölcsönök visszatérülése</t>
  </si>
  <si>
    <t>VII.</t>
  </si>
  <si>
    <t xml:space="preserve">Költségvetési hiány belső finansz. </t>
  </si>
  <si>
    <t xml:space="preserve">VIII. </t>
  </si>
  <si>
    <t>Értékpapírtok értékesítésének bevétele</t>
  </si>
  <si>
    <t>IX.</t>
  </si>
  <si>
    <t>X.</t>
  </si>
  <si>
    <t>Irányító szervi támogatás</t>
  </si>
  <si>
    <t>Működési bevételek összesen:</t>
  </si>
  <si>
    <t>Halmozott tétel:</t>
  </si>
  <si>
    <t>Felhalmozási bevételek</t>
  </si>
  <si>
    <t>I.</t>
  </si>
  <si>
    <t>Intézményi felhalmozási bevételek</t>
  </si>
  <si>
    <t>Önkormányzati felhalmozási támogatás</t>
  </si>
  <si>
    <t>Átvett pénzeszk. államháztatáson kivülről</t>
  </si>
  <si>
    <t>Költségvetési hiány belső finansz.</t>
  </si>
  <si>
    <t>Értékpapírok értékesítésének bevétele</t>
  </si>
  <si>
    <t>Hitelek</t>
  </si>
  <si>
    <t>Felhalmozási bevételek összesen:</t>
  </si>
  <si>
    <t>BEVÉTELEK ÖSSZESEN:</t>
  </si>
  <si>
    <t xml:space="preserve">              3. sz. melléklet/ 2. oldal.</t>
  </si>
  <si>
    <t>Eredeti ei.</t>
  </si>
  <si>
    <t>Ft</t>
  </si>
  <si>
    <t>Működési kiadások</t>
  </si>
  <si>
    <t>1.</t>
  </si>
  <si>
    <t>Személyi juttatások</t>
  </si>
  <si>
    <t>2.</t>
  </si>
  <si>
    <t>3.</t>
  </si>
  <si>
    <t>4.</t>
  </si>
  <si>
    <t>Ellátottak pénzbeli juttatásai</t>
  </si>
  <si>
    <t>5.</t>
  </si>
  <si>
    <t>Támogatás államháztartáson belülre</t>
  </si>
  <si>
    <t>6.</t>
  </si>
  <si>
    <t>Pénzeszköz átadás államháztatáson kívülre</t>
  </si>
  <si>
    <t>7.</t>
  </si>
  <si>
    <t>Kölcsönnyújtás</t>
  </si>
  <si>
    <t>8.</t>
  </si>
  <si>
    <t>9.</t>
  </si>
  <si>
    <t>Tartalék</t>
  </si>
  <si>
    <t>10.</t>
  </si>
  <si>
    <t xml:space="preserve">Működési kiadások összesen: </t>
  </si>
  <si>
    <t>Felhalmozási kiadások</t>
  </si>
  <si>
    <t>Felújítások</t>
  </si>
  <si>
    <t>Átadott pénzeszk. államháztartáson kívülre</t>
  </si>
  <si>
    <t>Értékpapir vásárlás</t>
  </si>
  <si>
    <t xml:space="preserve">Felhalmozási kiadások összesen: </t>
  </si>
  <si>
    <t>KIADÁSOK ÖSSZESEN:</t>
  </si>
  <si>
    <t>4. sz. melléklet</t>
  </si>
  <si>
    <t>Bevételek forrásonként</t>
  </si>
  <si>
    <t xml:space="preserve"> Ft-ban</t>
  </si>
  <si>
    <t>Ssz.</t>
  </si>
  <si>
    <t>A.</t>
  </si>
  <si>
    <t xml:space="preserve"> - bérleti díjak</t>
  </si>
  <si>
    <t xml:space="preserve"> - szolgáltatások </t>
  </si>
  <si>
    <t xml:space="preserve"> - közvetített szolgáltatások</t>
  </si>
  <si>
    <t xml:space="preserve"> - intézményi ellátási díjak</t>
  </si>
  <si>
    <t xml:space="preserve"> - kamatbevétel</t>
  </si>
  <si>
    <t xml:space="preserve"> - ÁFA bevétel</t>
  </si>
  <si>
    <t xml:space="preserve"> - Visszaigényelhető Áfa</t>
  </si>
  <si>
    <t xml:space="preserve"> - iparűzési adó</t>
  </si>
  <si>
    <t xml:space="preserve"> - gépjárműadó </t>
  </si>
  <si>
    <t xml:space="preserve"> - egyéb árúhaszn.és szolg.adó(talajterh.)</t>
  </si>
  <si>
    <t xml:space="preserve"> - egyéb (igazg.,bírság,pótlék)</t>
  </si>
  <si>
    <t>Általános feladatok támogatása</t>
  </si>
  <si>
    <t xml:space="preserve">        Önkormányzati Hivatal támogatása</t>
  </si>
  <si>
    <t xml:space="preserve">        Településüzemeltetéshez kapcs tám</t>
  </si>
  <si>
    <t xml:space="preserve">        Egyéb önkormányzati kötelező feladat</t>
  </si>
  <si>
    <t>Hj.pénzbeni szoc.ellátáshoz.</t>
  </si>
  <si>
    <t>Tel.önk.szoc.-és gyermekjóléti fel.tám.</t>
  </si>
  <si>
    <t>Gyermekétkeztetési fel.támogatása</t>
  </si>
  <si>
    <t>Kultúrális fel.támogatása</t>
  </si>
  <si>
    <t>Szünidei étk.tám.</t>
  </si>
  <si>
    <t>Ágazati pótlék</t>
  </si>
  <si>
    <t xml:space="preserve"> - önkormányzatoktól és ktg.v.szerveiktől</t>
  </si>
  <si>
    <t xml:space="preserve"> - közfogl.tám.:</t>
  </si>
  <si>
    <t xml:space="preserve"> - OEP-től</t>
  </si>
  <si>
    <t>Átvett pénzeszk.államháztartásról kívülről</t>
  </si>
  <si>
    <t>VI.</t>
  </si>
  <si>
    <t>pénzforg. nélküli bevételek, előző évi maradv.</t>
  </si>
  <si>
    <t>VIII.</t>
  </si>
  <si>
    <t xml:space="preserve">                          4. sz. melléklet/ 2.oldal</t>
  </si>
  <si>
    <t xml:space="preserve">B. </t>
  </si>
  <si>
    <t>Intézményi felhalmozási  bevételek</t>
  </si>
  <si>
    <t xml:space="preserve"> - koncessziós díjak,Áfa</t>
  </si>
  <si>
    <t xml:space="preserve"> - föld bérleti díj</t>
  </si>
  <si>
    <t>Átvett pénzeszk. államháztartáson kívülről</t>
  </si>
  <si>
    <t>Hitelek  - felhalmozási célú</t>
  </si>
  <si>
    <t>Működési, fenntartási előirányzatok kiemelt előirányzatonként</t>
  </si>
  <si>
    <t xml:space="preserve">           Szakfeladatok</t>
  </si>
  <si>
    <t>Személyi</t>
  </si>
  <si>
    <t>Munkadói</t>
  </si>
  <si>
    <t>Dologi</t>
  </si>
  <si>
    <t>Ellátott</t>
  </si>
  <si>
    <t>Tám.,átad.</t>
  </si>
  <si>
    <t>Fin.műv.</t>
  </si>
  <si>
    <t>Önkormányzat</t>
  </si>
  <si>
    <t xml:space="preserve"> Víztermelés, vízellátás</t>
  </si>
  <si>
    <t xml:space="preserve"> Települési hulladék kezelés </t>
  </si>
  <si>
    <t xml:space="preserve"> Távolsági közúti személyszállítás</t>
  </si>
  <si>
    <t xml:space="preserve"> Utak, hidak üzemeltetése</t>
  </si>
  <si>
    <t xml:space="preserve"> Iskolai intézményi étkeztetés</t>
  </si>
  <si>
    <t xml:space="preserve"> Nem lakóing. bérbead.,üzemelt.</t>
  </si>
  <si>
    <t xml:space="preserve"> Önkormányzatok igazgatási tev</t>
  </si>
  <si>
    <t xml:space="preserve"> Közvilágítás</t>
  </si>
  <si>
    <t xml:space="preserve"> Város-és községgazdálkodás</t>
  </si>
  <si>
    <t xml:space="preserve"> Óvodai nevelés int.komplex tám.</t>
  </si>
  <si>
    <t xml:space="preserve"> Háziorvosi szolgálat</t>
  </si>
  <si>
    <t xml:space="preserve"> Fogorvosi szolgálat </t>
  </si>
  <si>
    <t xml:space="preserve"> Család-és nővéd.-ifj.véd. gond.</t>
  </si>
  <si>
    <t xml:space="preserve"> Nappali ellátás</t>
  </si>
  <si>
    <t>Családsegítés és gyermekjóléti szolg.</t>
  </si>
  <si>
    <t xml:space="preserve"> Szociális étkezés</t>
  </si>
  <si>
    <t xml:space="preserve"> Házi segítségnyújtás</t>
  </si>
  <si>
    <t xml:space="preserve"> Jelzőrendszeres házi segítségny.</t>
  </si>
  <si>
    <t xml:space="preserve"> Falugondnoki szolgáltatás</t>
  </si>
  <si>
    <t xml:space="preserve"> Közfoglalkoztatás</t>
  </si>
  <si>
    <t xml:space="preserve"> Könyvtári szolg.</t>
  </si>
  <si>
    <t xml:space="preserve"> Közműv.int.működtetése</t>
  </si>
  <si>
    <t xml:space="preserve"> Sporlétesítmények műk.</t>
  </si>
  <si>
    <t xml:space="preserve"> Civil szervezetek támogatása</t>
  </si>
  <si>
    <t xml:space="preserve"> Köztemető fenntartás és műk.</t>
  </si>
  <si>
    <t>5. sz. melléklet / 2.oldal.</t>
  </si>
  <si>
    <t xml:space="preserve"> Gyerm.véd. ellátások</t>
  </si>
  <si>
    <t>Egyéb szoc.term.beni és pénzbeni</t>
  </si>
  <si>
    <t xml:space="preserve">Összesen: működési kiadások: </t>
  </si>
  <si>
    <t>Közös Hivatal</t>
  </si>
  <si>
    <t xml:space="preserve"> Igazgatási tevékenység</t>
  </si>
  <si>
    <t>Mindösszesen: Működési kiadások:</t>
  </si>
  <si>
    <t>6. sz. melléklet</t>
  </si>
  <si>
    <t>Összevont költségvetési mérleg</t>
  </si>
  <si>
    <t>Bevételek</t>
  </si>
  <si>
    <t>Intézményi bevételek</t>
  </si>
  <si>
    <t>Önkormányzati támogatás</t>
  </si>
  <si>
    <t>Átvett pénzeszköz államháztartáson kívülről</t>
  </si>
  <si>
    <t>Kölcsönök visszatérülése</t>
  </si>
  <si>
    <t>Értékpapirok értékesítésének bevétele</t>
  </si>
  <si>
    <t>II:</t>
  </si>
  <si>
    <t>Kiadások</t>
  </si>
  <si>
    <t>Munkaadói juttatások</t>
  </si>
  <si>
    <t>Dologi kiadások</t>
  </si>
  <si>
    <t>Ellátottak juttatásai</t>
  </si>
  <si>
    <t>Átadott pénzeszk. államháztart.kívülre</t>
  </si>
  <si>
    <t>Felújítás</t>
  </si>
  <si>
    <t>Beruházás</t>
  </si>
  <si>
    <t>11.</t>
  </si>
  <si>
    <t>Kiadások össz:</t>
  </si>
  <si>
    <t>7. sz. melléklet</t>
  </si>
  <si>
    <t>Felújítási előirányzatok célonként</t>
  </si>
  <si>
    <t>Felújítási cél megnevezése</t>
  </si>
  <si>
    <t>Csat.hálózat felújítás</t>
  </si>
  <si>
    <t>Ívóvízhálózat felújítás</t>
  </si>
  <si>
    <t>ÖSSZESEN</t>
  </si>
  <si>
    <t xml:space="preserve">8. sz. melléklet </t>
  </si>
  <si>
    <t xml:space="preserve">  </t>
  </si>
  <si>
    <t>Fejlesztési cél megnevezése</t>
  </si>
  <si>
    <t>Térkövezés  (START pr.)</t>
  </si>
  <si>
    <t>Lugas (START pr.)</t>
  </si>
  <si>
    <t>Pasztöröző (START pr.)</t>
  </si>
  <si>
    <t>Bútorok (Szoc.kp.)</t>
  </si>
  <si>
    <t>Obelisk</t>
  </si>
  <si>
    <t>Játszótér</t>
  </si>
  <si>
    <t>Fénymásoló (Hivatal)</t>
  </si>
  <si>
    <t>Bútorok (Műv.ház)</t>
  </si>
  <si>
    <t>Összesen:</t>
  </si>
  <si>
    <t>9.sz. melléklet</t>
  </si>
  <si>
    <t xml:space="preserve">Létszám előirányzat  </t>
  </si>
  <si>
    <t>9./A. melléklet</t>
  </si>
  <si>
    <t>Mernye Község Önkormányzata</t>
  </si>
  <si>
    <t>Létszám</t>
  </si>
  <si>
    <t>Igazgatás- köztisztviselő</t>
  </si>
  <si>
    <t>Személyszállítás- MT</t>
  </si>
  <si>
    <t>Család-és nővédelmi gond.-közalkalmazott</t>
  </si>
  <si>
    <t>Tanyagondnoki szolgálat - közalkalmazott</t>
  </si>
  <si>
    <t>Közművelődési intézm.- MT</t>
  </si>
  <si>
    <t xml:space="preserve">1. </t>
  </si>
  <si>
    <t>Közfoglalkoztatottak létszámelőirányzta</t>
  </si>
  <si>
    <t>9./B. melléklet</t>
  </si>
  <si>
    <t>Mernye Község önkormányzata</t>
  </si>
  <si>
    <t xml:space="preserve">S.sz. </t>
  </si>
  <si>
    <t>start  közfoglalkoztatás - MT</t>
  </si>
  <si>
    <t>hosszabb idejű közfogl.-egyéb - MT</t>
  </si>
  <si>
    <t xml:space="preserve">Átlag/év: </t>
  </si>
  <si>
    <t xml:space="preserve"> Áthúzódó:</t>
  </si>
  <si>
    <t xml:space="preserve">          Hosszú időtartamú:    02. 29-ig</t>
  </si>
  <si>
    <t>8 fő</t>
  </si>
  <si>
    <t xml:space="preserve">          GINOP:                     06.30.-ig</t>
  </si>
  <si>
    <t>6 fő</t>
  </si>
  <si>
    <t>2016-ban induló:</t>
  </si>
  <si>
    <t>Mezőgazdasági program:  03.01.-10.31.   - 5 fő</t>
  </si>
  <si>
    <t>5 fő</t>
  </si>
  <si>
    <t>8.fő</t>
  </si>
  <si>
    <t>További létszámok:</t>
  </si>
  <si>
    <t>Megbízási díjasok:  4 fő</t>
  </si>
  <si>
    <t xml:space="preserve">    Könyvtári szolg.:     1</t>
  </si>
  <si>
    <t xml:space="preserve">    Fogorvosi szolg.:    2</t>
  </si>
  <si>
    <t>Önkormányzati képviselők: 6 fő</t>
  </si>
  <si>
    <t>10. sz. melléklet.</t>
  </si>
  <si>
    <t>Uniós támogatásokkal megvalósuló programok bevételei, kiadásai</t>
  </si>
  <si>
    <t>Ft-ban</t>
  </si>
  <si>
    <t>Bevételek:</t>
  </si>
  <si>
    <t>Kiadások:</t>
  </si>
  <si>
    <t>11. sz. melléklet</t>
  </si>
  <si>
    <t xml:space="preserve">Általános és céltartalék felosztása </t>
  </si>
  <si>
    <t>Működési tartalék:</t>
  </si>
  <si>
    <t>Fejlesztési tartalék (koncessziós díjak)</t>
  </si>
  <si>
    <t>Speciális célú támogatások - átadott pénzeszközök</t>
  </si>
  <si>
    <t>Támogatás államháztartáson belül:</t>
  </si>
  <si>
    <t>Működési:</t>
  </si>
  <si>
    <t>Óvoda fennt.hj.,óvodai társ.hj.- Somogyjád</t>
  </si>
  <si>
    <t>Családsegítés és gyermekjóléti szolg.-Mernye</t>
  </si>
  <si>
    <t>Házi segítségnyújtás - Somogyjád</t>
  </si>
  <si>
    <t>Jelzőrendsz.házi segítségnyújtás- Somogyjád</t>
  </si>
  <si>
    <t xml:space="preserve">Hulladékgazdálkodási Társulás </t>
  </si>
  <si>
    <t>Belső ellenőrzési díj</t>
  </si>
  <si>
    <t>TÖOSZ tagdíj</t>
  </si>
  <si>
    <t>Munka és tűzvédelmi társulás</t>
  </si>
  <si>
    <t>Leader tagdíj</t>
  </si>
  <si>
    <t>Polgárvédelem</t>
  </si>
  <si>
    <t>Nappali ellátás</t>
  </si>
  <si>
    <t>12.</t>
  </si>
  <si>
    <t>Szociális étkezés</t>
  </si>
  <si>
    <t>13.</t>
  </si>
  <si>
    <t>14.</t>
  </si>
  <si>
    <t>Szociális Társulás (Mernye)</t>
  </si>
  <si>
    <t>15.</t>
  </si>
  <si>
    <t>Hivatal műk.hj.</t>
  </si>
  <si>
    <t>Támogatás államháztartáson kívül:</t>
  </si>
  <si>
    <t>Egyesületek támogatása</t>
  </si>
  <si>
    <t>Alapítványok, egyebek</t>
  </si>
  <si>
    <t>Bursa</t>
  </si>
  <si>
    <t>Vizitársulat</t>
  </si>
  <si>
    <t>Mernye Község Önkormányzatának</t>
  </si>
  <si>
    <t>Kisfalusi András sk.</t>
  </si>
  <si>
    <t>Göndöcs Edina sk.</t>
  </si>
  <si>
    <r>
      <t xml:space="preserve">   </t>
    </r>
    <r>
      <rPr>
        <b/>
        <sz val="12"/>
        <rFont val="Arial"/>
        <family val="2"/>
        <charset val="238"/>
      </rPr>
      <t xml:space="preserve"> polgármester                            jegyző</t>
    </r>
  </si>
  <si>
    <t>Mód.ei.</t>
  </si>
  <si>
    <t>1. Működési célú pénzmaradv. igénybevétele, előző évi -önk.</t>
  </si>
  <si>
    <t xml:space="preserve">                                                                                -hivatal</t>
  </si>
  <si>
    <t>2. Felhalmozási célú pénzmaradv. igénybevétele,előző évi -önk.</t>
  </si>
  <si>
    <t>S.sz.:</t>
  </si>
  <si>
    <t>Támogatás államháztartáson belülről - önkorm.:</t>
  </si>
  <si>
    <t>Költségvetési hiány belső finansz.  - önkorm.:</t>
  </si>
  <si>
    <t xml:space="preserve">                                                   - hivatal:</t>
  </si>
  <si>
    <t>Irányító szervi támogatás - hivatal</t>
  </si>
  <si>
    <t xml:space="preserve">                                                      - hivatalal:</t>
  </si>
  <si>
    <t>Személyi juttatások   - önkorm.:</t>
  </si>
  <si>
    <t xml:space="preserve">                               - hivatal</t>
  </si>
  <si>
    <t>Munkaadókat terhelő járulékok  - önkorm.:</t>
  </si>
  <si>
    <t xml:space="preserve">                                              - hivatal:</t>
  </si>
  <si>
    <t>Dologi  kiadások - önkorm.:</t>
  </si>
  <si>
    <t xml:space="preserve">                         - hivatal:</t>
  </si>
  <si>
    <t>Támogatás államháztartáson belülre - önkorm.:</t>
  </si>
  <si>
    <t xml:space="preserve">                                                     - hivatal:</t>
  </si>
  <si>
    <t xml:space="preserve">Beruházások  - önkorm.: </t>
  </si>
  <si>
    <t xml:space="preserve">                     - hivatal:</t>
  </si>
  <si>
    <t>Áht.-n belüli megelőleg.visszafiz.</t>
  </si>
  <si>
    <t xml:space="preserve"> - egyéb bevétel</t>
  </si>
  <si>
    <t>Elszámolásból származó bevételek</t>
  </si>
  <si>
    <t xml:space="preserve"> - társusástól</t>
  </si>
  <si>
    <t xml:space="preserve"> - ingatlan értékesítés</t>
  </si>
  <si>
    <t>Áht.-n belüli megelőlegezés visszafiz.</t>
  </si>
  <si>
    <t>Előző évi elsz. Visszafizetése</t>
  </si>
  <si>
    <t>Kisért.eszk.(Hivatal:f.székek, porszívó, nyomt.,sz.gép)</t>
  </si>
  <si>
    <t>Ing. Tulajdonjog vételár</t>
  </si>
  <si>
    <t>Fűkasza (START pr.)</t>
  </si>
  <si>
    <t>Szennyvízátemelő szivattyú</t>
  </si>
  <si>
    <t>Fűnyíró  2 db</t>
  </si>
  <si>
    <t>Hulladékgyűjtő edény- 20 db</t>
  </si>
  <si>
    <t>Hősi emlékmű felújítás</t>
  </si>
  <si>
    <t>Parkosítás-Kossuth tér</t>
  </si>
  <si>
    <t>Tám.visszafiz. (Hivatal)</t>
  </si>
  <si>
    <t>16.</t>
  </si>
  <si>
    <t>Mód.</t>
  </si>
  <si>
    <t xml:space="preserve">Igazgatás </t>
  </si>
  <si>
    <t>Tényl.</t>
  </si>
  <si>
    <t>Közút pr.                         04.01- 11.30.</t>
  </si>
  <si>
    <t>Helyi sajátosságra épülő   04.01.-11.30.</t>
  </si>
  <si>
    <t>(jún-ban:5)</t>
  </si>
  <si>
    <t>(jún.-ban:7)</t>
  </si>
  <si>
    <t>(aug.-ban:4)</t>
  </si>
  <si>
    <t xml:space="preserve"> Lakóing.bérbeadása, üzemeltetése</t>
  </si>
  <si>
    <t xml:space="preserve"> Elsz.a állami ktg. vetéssel</t>
  </si>
  <si>
    <t>Szennyvízkezelés</t>
  </si>
  <si>
    <t xml:space="preserve">       2016. évi beszámolója</t>
  </si>
  <si>
    <t xml:space="preserve">              104037 - Intézményen kívüli gyermekétkeztetés</t>
  </si>
  <si>
    <t>Telj.12.31.</t>
  </si>
  <si>
    <t>Telj.12.31..</t>
  </si>
  <si>
    <t>Intézményi működési bevételek: - önkorm.:</t>
  </si>
  <si>
    <t xml:space="preserve">                                               - hivatal:</t>
  </si>
  <si>
    <t>Állami támogatás megelőlegezés</t>
  </si>
  <si>
    <t>Előző évi elsz. visszafizetés</t>
  </si>
  <si>
    <t>Áthúzódó bérkomp., bérkompenzáció</t>
  </si>
  <si>
    <t>Szoc. tüzifa</t>
  </si>
  <si>
    <t xml:space="preserve"> - fejezettől</t>
  </si>
  <si>
    <t>Intézményen kívüli gyerm.étk.</t>
  </si>
  <si>
    <t>Állami tám. átadás szoc.társ.-nak</t>
  </si>
  <si>
    <t>Népszavazás</t>
  </si>
  <si>
    <t>Térkövezés (Start)</t>
  </si>
  <si>
    <t>Beruházási kiadások feladatonként</t>
  </si>
  <si>
    <t>Egyéb kisért.eszk.(telefon,csapda,szünetmentes)</t>
  </si>
  <si>
    <t>Látásélességvizsg.</t>
  </si>
  <si>
    <t>Sörpadok</t>
  </si>
  <si>
    <t>Melegen tartó, Ívólé készítő (Start)</t>
  </si>
  <si>
    <t>Szoftver (védőnő)</t>
  </si>
  <si>
    <t>Kismotor (Védőnő)</t>
  </si>
  <si>
    <t>Zászló (pály.)</t>
  </si>
  <si>
    <t>17.</t>
  </si>
  <si>
    <t>18.</t>
  </si>
  <si>
    <t>19.</t>
  </si>
  <si>
    <t>20.</t>
  </si>
  <si>
    <t>21.</t>
  </si>
  <si>
    <t>GINOP                     12.01.-2017.02.28</t>
  </si>
  <si>
    <t>2 fő</t>
  </si>
  <si>
    <t xml:space="preserve">     12.számú melléklet</t>
  </si>
  <si>
    <t>Somogygeszti</t>
  </si>
  <si>
    <t xml:space="preserve">A saját bevételek és az adósságot keletkeztető ügyletekből és </t>
  </si>
  <si>
    <t xml:space="preserve">     kezességvállalásból fennálló kötelezettségek aránya</t>
  </si>
  <si>
    <t xml:space="preserve"> Saját bevételek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</si>
  <si>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</si>
  <si>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</si>
  <si>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</si>
  <si>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</si>
  <si>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</si>
  <si>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</si>
  <si>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>Adósságot keletkeztető ügyletek</t>
  </si>
  <si>
    <t>hitel,( kölcsön) felvétele - működési</t>
  </si>
  <si>
    <t>hitel,( kölcsön) felvétele - fejlesztési</t>
  </si>
  <si>
    <t xml:space="preserve">értékpapír </t>
  </si>
  <si>
    <t xml:space="preserve">váltó </t>
  </si>
  <si>
    <t xml:space="preserve"> pénzügyi lízing 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</si>
  <si>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</si>
  <si>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</si>
  <si>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</si>
  <si>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13. számú melléklet</t>
  </si>
  <si>
    <t>Több éves kihatással járó feladatok  előirányzatai éves bontásban</t>
  </si>
  <si>
    <t>Feladatok</t>
  </si>
  <si>
    <t>Évek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</si>
  <si>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</si>
  <si>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</si>
  <si>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</si>
  <si>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</si>
  <si>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</si>
  <si>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</si>
  <si>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* évente az infláció mértékével változik</t>
  </si>
  <si>
    <t xml:space="preserve">  lejárat:2018</t>
  </si>
  <si>
    <t xml:space="preserve">         fűtés-világítás korsz.* (iskola)</t>
  </si>
  <si>
    <t>Közvetlen és közvetett támogatásokat tartalmazó kimutatás</t>
  </si>
  <si>
    <t>gépjárműadónál mozgáskorlátozott része</t>
  </si>
  <si>
    <t>egyéb nyújtott kedvezmény vagy kölcsön elengedésének összege</t>
  </si>
  <si>
    <t>16. számú melléklet</t>
  </si>
  <si>
    <t>Települési támogatás</t>
  </si>
  <si>
    <t>15.számú melléklet</t>
  </si>
  <si>
    <t>e Ft/fő</t>
  </si>
  <si>
    <t>fő</t>
  </si>
  <si>
    <t>ellátottak tér. díjának, illetve kártér.mélt. alapon történő eleng. összege</t>
  </si>
  <si>
    <t>lakosság részére lakásép., lakásfelúj. nyújtott kölcs. eleng. összege</t>
  </si>
  <si>
    <t>helyi adóknál, gj.adónál bizt. kedv., mentesség összege adónemenként</t>
  </si>
  <si>
    <t>helyiségek , eszk. haszn. szárm. bevételből nyújtott kedv. összege</t>
  </si>
  <si>
    <t xml:space="preserve">összesen: </t>
  </si>
  <si>
    <t>Lakosságnak nyújtott szoc.ellátások</t>
  </si>
  <si>
    <t>Er.ei.</t>
  </si>
  <si>
    <t>Term.beni támogatás</t>
  </si>
  <si>
    <t>Kölcsön</t>
  </si>
  <si>
    <t>Szoc. tüzifa, tüzifa szállítás</t>
  </si>
  <si>
    <t>Rászoruló gyermekek szünidei étk.</t>
  </si>
  <si>
    <t>E-utalvány</t>
  </si>
  <si>
    <t>Összesen.</t>
  </si>
  <si>
    <t>.../2017.(V..) önkormányzati rendelethez</t>
  </si>
  <si>
    <t xml:space="preserve">A lakossági és közösségi szolgáltatások támogatásáról </t>
  </si>
  <si>
    <t>Állami tám. átadás szoc.társ.nak</t>
  </si>
  <si>
    <t>Áll. tám. előző évi elsz.</t>
  </si>
  <si>
    <t>Áll. Tám. Előleg visszafizetés</t>
  </si>
  <si>
    <t>18. sz. melléklet</t>
  </si>
  <si>
    <t>Intézményi működési</t>
  </si>
  <si>
    <t>Támogatás államházt.belülről</t>
  </si>
  <si>
    <t>Átvett pénzeszköz</t>
  </si>
  <si>
    <t>Kölcsön visszatérülés</t>
  </si>
  <si>
    <t>Előző évi pénzmaradvány</t>
  </si>
  <si>
    <t>B.</t>
  </si>
  <si>
    <t>Járulékok</t>
  </si>
  <si>
    <t>Ellátottak pénzbeni juttatásai</t>
  </si>
  <si>
    <t>Működési pénzeszköz átadás</t>
  </si>
  <si>
    <t>Támogatás államházt. belülre</t>
  </si>
  <si>
    <t>Kölcsön nyújtása</t>
  </si>
  <si>
    <t>C.</t>
  </si>
  <si>
    <t xml:space="preserve">                     Fejlesztési bevételek és kiadások</t>
  </si>
  <si>
    <t>Fejlesztési bevételek</t>
  </si>
  <si>
    <t>Fejlesztési kiadások</t>
  </si>
  <si>
    <t>Bevételek mindösszesen</t>
  </si>
  <si>
    <t>Kiadások mindösszesen</t>
  </si>
  <si>
    <t>A költségvetési évet követő 3 év várható előirányzatai</t>
  </si>
  <si>
    <t>19. sz. melléklet</t>
  </si>
  <si>
    <t>Vagyon alakulása</t>
  </si>
  <si>
    <t xml:space="preserve">                                     Mérleg</t>
  </si>
  <si>
    <t>Nyitó</t>
  </si>
  <si>
    <t>Záró</t>
  </si>
  <si>
    <t>Ingatlanok</t>
  </si>
  <si>
    <t>Gépek, berend.,felsz.,járművek</t>
  </si>
  <si>
    <t>Beruházások</t>
  </si>
  <si>
    <t>Tárgyi eszközök összesen:</t>
  </si>
  <si>
    <t>Koncesszióba adott eszközök</t>
  </si>
  <si>
    <t>Pénzeszközök</t>
  </si>
  <si>
    <t>Követelés közhatalmi bevételre</t>
  </si>
  <si>
    <t>Követelés működési bevételre</t>
  </si>
  <si>
    <t>Követelés átvett pénzeszközre</t>
  </si>
  <si>
    <t>Forgótőke elszámolás</t>
  </si>
  <si>
    <t>Követelések:</t>
  </si>
  <si>
    <t>Dec.havi bérek, egyéb kifiz.</t>
  </si>
  <si>
    <t>Eszközök összesen:</t>
  </si>
  <si>
    <t>Nemzeti vagyon ind.kori értéke</t>
  </si>
  <si>
    <t>Nemzeti vagyon változása</t>
  </si>
  <si>
    <t>Pénzeszközön kívüli eszk.ind.ért.és vált.</t>
  </si>
  <si>
    <t>Felhalmozott eredmény</t>
  </si>
  <si>
    <t>Mérleg szerinti eredmény</t>
  </si>
  <si>
    <t>Saját tőke:</t>
  </si>
  <si>
    <t>Kötelezetts.dologi kiadásra:</t>
  </si>
  <si>
    <t>Kötelezetts.egyéb műk.kiadásra</t>
  </si>
  <si>
    <t>kötelezettségek beruházásra</t>
  </si>
  <si>
    <t>Kötelezetts.ktg.v.évet követően:</t>
  </si>
  <si>
    <t>Kapott előlegek</t>
  </si>
  <si>
    <t>Ktg., ráford.passzív elhatárolás</t>
  </si>
  <si>
    <t>Források összesen:</t>
  </si>
  <si>
    <t xml:space="preserve">                          Maradványkimutatás</t>
  </si>
  <si>
    <t>2016.év.</t>
  </si>
  <si>
    <t>Alaptevékenység költségvetési bevételei</t>
  </si>
  <si>
    <t>Alaptevékenység költségvetési kiadásai</t>
  </si>
  <si>
    <t>Alaptevékenység költségvetési egyenlege</t>
  </si>
  <si>
    <t>Alaptevékenység finansz. bevétele</t>
  </si>
  <si>
    <t>Alaptevékenység finansz. kiadása</t>
  </si>
  <si>
    <t>Alaptevékenység finansz. egyenlege:</t>
  </si>
  <si>
    <t>Alaptevékenység maradványa:</t>
  </si>
  <si>
    <t>Immateriális javak</t>
  </si>
  <si>
    <t>Befektetett pü. Eszközök</t>
  </si>
  <si>
    <t>Adott előleg</t>
  </si>
  <si>
    <t>Követelés felh.c.átvett pénzeszk.re</t>
  </si>
  <si>
    <t xml:space="preserve">Kötelezettségek </t>
  </si>
  <si>
    <t>Kötelezettségek ktg.v. évben:</t>
  </si>
  <si>
    <t>Más szervezetet megill.bevétel</t>
  </si>
  <si>
    <t>Kötelezettség jellgű sajátos elsz.</t>
  </si>
  <si>
    <t>Előzetesen felsz. Áfa elsz.</t>
  </si>
  <si>
    <t>SM. Önk.Társulás</t>
  </si>
  <si>
    <t>Mernye, 2017.05.11.</t>
  </si>
  <si>
    <t xml:space="preserve">                                                                                        ( Jún.:5 fő,júl.:4 fő,aug.:3 fő)</t>
  </si>
  <si>
    <t>14. számú melléklet</t>
  </si>
  <si>
    <t>összesen</t>
  </si>
  <si>
    <t>április</t>
  </si>
  <si>
    <t>május</t>
  </si>
  <si>
    <t>június</t>
  </si>
  <si>
    <t>július</t>
  </si>
  <si>
    <t>Intézményi működési bevétel</t>
  </si>
  <si>
    <t>Önkormányzati működési tám.</t>
  </si>
  <si>
    <t>Átvett pénzeszközök,kölcsön v.tér.</t>
  </si>
  <si>
    <t>Működési bevételek összesen</t>
  </si>
  <si>
    <t>Felhalmozási bevételek összesen</t>
  </si>
  <si>
    <t>Bevételek összesen</t>
  </si>
  <si>
    <t xml:space="preserve">Kiadások  </t>
  </si>
  <si>
    <t>Munkaadókat terhelő járulékok</t>
  </si>
  <si>
    <t>Pénzeszközátadás műk.,kölcsön ny.</t>
  </si>
  <si>
    <t>Működési kiadások összesen</t>
  </si>
  <si>
    <t>Felhalmozási kiadások összesen:</t>
  </si>
  <si>
    <t>Kiadások  mindösszesen</t>
  </si>
  <si>
    <t xml:space="preserve">                                    Bevétel-kiadás havi bontásban</t>
  </si>
  <si>
    <t>Előző évi elsz.,előleg v.fiz.:</t>
  </si>
  <si>
    <t>I.n.év.</t>
  </si>
  <si>
    <t>augusztus</t>
  </si>
  <si>
    <t>szeptember</t>
  </si>
  <si>
    <t>október</t>
  </si>
  <si>
    <t>november</t>
  </si>
  <si>
    <t>december</t>
  </si>
  <si>
    <t>Állami tám. megelőlegezés</t>
  </si>
  <si>
    <r>
      <t>1. sz. melléklet                   3/2017. (V.20.)</t>
    </r>
    <r>
      <rPr>
        <sz val="10"/>
        <rFont val="Arial"/>
        <family val="2"/>
        <charset val="238"/>
      </rPr>
      <t>rendelethez</t>
    </r>
  </si>
  <si>
    <t xml:space="preserve">3/2017. (V.20.) rendelethez </t>
  </si>
  <si>
    <t>3/2017. (V.20.)önkormányzati rendelethez</t>
  </si>
  <si>
    <t>3/2017. (V.20.) önkormányzati rendelethez</t>
  </si>
  <si>
    <t>5.sz. melléklet. 3/2017. (V.20.)rendelethez.</t>
  </si>
  <si>
    <t>3/2017. (V.20.)önkormányzati rendelethez Mernye</t>
  </si>
  <si>
    <t>3/2017. (V.20.) rendelethez</t>
  </si>
  <si>
    <t>3/2017. (V.20.) rendelethez   Mernye</t>
  </si>
  <si>
    <t xml:space="preserve">  3/2017. (V.20.) önkormányzati rendelethez</t>
  </si>
  <si>
    <t xml:space="preserve">17. sz. melléklet 3/2017. (V.20.)önkormányzati rendelethez  </t>
  </si>
  <si>
    <t>3/2017. (V.20.)melléklethez</t>
  </si>
</sst>
</file>

<file path=xl/styles.xml><?xml version="1.0" encoding="utf-8"?>
<styleSheet xmlns="http://schemas.openxmlformats.org/spreadsheetml/2006/main">
  <numFmts count="1">
    <numFmt numFmtId="164" formatCode="mmm\ d/"/>
  </numFmts>
  <fonts count="16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2"/>
      <name val="Arial"/>
      <family val="2"/>
      <charset val="238"/>
    </font>
    <font>
      <b/>
      <u/>
      <sz val="10"/>
      <name val="Arial CE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Times New Roman"/>
      <family val="1"/>
    </font>
    <font>
      <b/>
      <u/>
      <sz val="12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3">
    <border>
      <left/>
      <right/>
      <top/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/>
      <top/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 style="thin">
        <color indexed="64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64"/>
      </bottom>
      <diagonal/>
    </border>
    <border>
      <left style="thin">
        <color indexed="58"/>
      </left>
      <right style="thin">
        <color indexed="64"/>
      </right>
      <top style="thin">
        <color indexed="58"/>
      </top>
      <bottom style="thin">
        <color indexed="58"/>
      </bottom>
      <diagonal/>
    </border>
    <border>
      <left style="medium">
        <color indexed="58"/>
      </left>
      <right style="medium">
        <color indexed="58"/>
      </right>
      <top style="medium">
        <color indexed="58"/>
      </top>
      <bottom style="medium">
        <color indexed="58"/>
      </bottom>
      <diagonal/>
    </border>
    <border>
      <left/>
      <right style="medium">
        <color indexed="58"/>
      </right>
      <top style="medium">
        <color indexed="58"/>
      </top>
      <bottom style="medium">
        <color indexed="58"/>
      </bottom>
      <diagonal/>
    </border>
    <border>
      <left style="medium">
        <color indexed="58"/>
      </left>
      <right style="medium">
        <color indexed="58"/>
      </right>
      <top/>
      <bottom style="thin">
        <color indexed="58"/>
      </bottom>
      <diagonal/>
    </border>
    <border>
      <left/>
      <right style="medium">
        <color indexed="58"/>
      </right>
      <top/>
      <bottom style="thin">
        <color indexed="58"/>
      </bottom>
      <diagonal/>
    </border>
    <border>
      <left style="medium">
        <color indexed="58"/>
      </left>
      <right style="medium">
        <color indexed="58"/>
      </right>
      <top style="thin">
        <color indexed="58"/>
      </top>
      <bottom style="thin">
        <color indexed="58"/>
      </bottom>
      <diagonal/>
    </border>
    <border>
      <left/>
      <right style="medium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58"/>
      </left>
      <right style="medium">
        <color indexed="58"/>
      </right>
      <top style="thin">
        <color indexed="58"/>
      </top>
      <bottom style="medium">
        <color indexed="58"/>
      </bottom>
      <diagonal/>
    </border>
    <border>
      <left/>
      <right style="medium">
        <color indexed="58"/>
      </right>
      <top style="thin">
        <color indexed="58"/>
      </top>
      <bottom style="medium">
        <color indexed="5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8"/>
      </left>
      <right/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58"/>
      </left>
      <right/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8"/>
      </left>
      <right/>
      <top style="thin">
        <color indexed="58"/>
      </top>
      <bottom style="medium">
        <color indexed="58"/>
      </bottom>
      <diagonal/>
    </border>
    <border>
      <left style="medium">
        <color indexed="58"/>
      </left>
      <right/>
      <top style="medium">
        <color indexed="58"/>
      </top>
      <bottom style="medium">
        <color indexed="5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8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1" xfId="0" applyBorder="1"/>
    <xf numFmtId="0" fontId="0" fillId="0" borderId="1" xfId="0" applyFont="1" applyFill="1" applyBorder="1"/>
    <xf numFmtId="0" fontId="0" fillId="0" borderId="0" xfId="0" applyFill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3" xfId="0" applyFont="1" applyBorder="1"/>
    <xf numFmtId="0" fontId="6" fillId="0" borderId="3" xfId="0" applyFont="1" applyBorder="1"/>
    <xf numFmtId="0" fontId="0" fillId="0" borderId="1" xfId="0" applyFont="1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0" fillId="0" borderId="4" xfId="0" applyFont="1" applyBorder="1"/>
    <xf numFmtId="0" fontId="1" fillId="0" borderId="1" xfId="0" applyFont="1" applyFill="1" applyBorder="1"/>
    <xf numFmtId="0" fontId="1" fillId="0" borderId="0" xfId="0" applyFont="1" applyFill="1" applyBorder="1"/>
    <xf numFmtId="0" fontId="7" fillId="0" borderId="0" xfId="0" applyFont="1" applyBorder="1"/>
    <xf numFmtId="0" fontId="0" fillId="0" borderId="0" xfId="0" applyFont="1" applyBorder="1"/>
    <xf numFmtId="0" fontId="6" fillId="0" borderId="0" xfId="0" applyFont="1" applyBorder="1"/>
    <xf numFmtId="0" fontId="3" fillId="0" borderId="0" xfId="0" applyFont="1" applyBorder="1"/>
    <xf numFmtId="0" fontId="8" fillId="0" borderId="0" xfId="0" applyFont="1"/>
    <xf numFmtId="0" fontId="0" fillId="0" borderId="2" xfId="0" applyFont="1" applyBorder="1" applyAlignment="1">
      <alignment horizontal="right"/>
    </xf>
    <xf numFmtId="0" fontId="8" fillId="0" borderId="1" xfId="0" applyFont="1" applyBorder="1"/>
    <xf numFmtId="0" fontId="0" fillId="0" borderId="2" xfId="0" applyFont="1" applyBorder="1"/>
    <xf numFmtId="0" fontId="0" fillId="0" borderId="5" xfId="0" applyFont="1" applyFill="1" applyBorder="1"/>
    <xf numFmtId="0" fontId="8" fillId="0" borderId="0" xfId="0" applyFont="1" applyBorder="1"/>
    <xf numFmtId="0" fontId="1" fillId="0" borderId="2" xfId="0" applyFont="1" applyBorder="1"/>
    <xf numFmtId="0" fontId="9" fillId="0" borderId="1" xfId="0" applyFont="1" applyBorder="1"/>
    <xf numFmtId="0" fontId="1" fillId="0" borderId="1" xfId="0" applyFont="1" applyBorder="1" applyAlignment="1">
      <alignment horizontal="center"/>
    </xf>
    <xf numFmtId="0" fontId="6" fillId="0" borderId="0" xfId="0" applyFont="1" applyFill="1" applyBorder="1"/>
    <xf numFmtId="0" fontId="10" fillId="0" borderId="1" xfId="0" applyFont="1" applyBorder="1"/>
    <xf numFmtId="0" fontId="9" fillId="0" borderId="4" xfId="0" applyFont="1" applyBorder="1"/>
    <xf numFmtId="0" fontId="6" fillId="0" borderId="2" xfId="0" applyFont="1" applyBorder="1"/>
    <xf numFmtId="0" fontId="1" fillId="0" borderId="6" xfId="0" applyFont="1" applyBorder="1"/>
    <xf numFmtId="0" fontId="6" fillId="0" borderId="6" xfId="0" applyFont="1" applyBorder="1"/>
    <xf numFmtId="0" fontId="0" fillId="0" borderId="1" xfId="0" applyFont="1" applyBorder="1" applyAlignment="1">
      <alignment horizontal="right"/>
    </xf>
    <xf numFmtId="164" fontId="0" fillId="0" borderId="1" xfId="0" applyNumberFormat="1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6" fillId="0" borderId="0" xfId="0" applyFont="1"/>
    <xf numFmtId="0" fontId="5" fillId="0" borderId="0" xfId="0" applyFont="1"/>
    <xf numFmtId="0" fontId="1" fillId="0" borderId="0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0" borderId="4" xfId="0" applyFont="1" applyFill="1" applyBorder="1"/>
    <xf numFmtId="0" fontId="0" fillId="0" borderId="8" xfId="0" applyFont="1" applyBorder="1"/>
    <xf numFmtId="0" fontId="0" fillId="0" borderId="0" xfId="0" applyFont="1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0" fontId="0" fillId="0" borderId="5" xfId="0" applyFont="1" applyBorder="1"/>
    <xf numFmtId="0" fontId="1" fillId="2" borderId="0" xfId="0" applyFont="1" applyFill="1"/>
    <xf numFmtId="0" fontId="0" fillId="2" borderId="0" xfId="0" applyFill="1"/>
    <xf numFmtId="0" fontId="0" fillId="0" borderId="2" xfId="0" applyBorder="1"/>
    <xf numFmtId="0" fontId="11" fillId="0" borderId="0" xfId="0" applyFont="1"/>
    <xf numFmtId="0" fontId="5" fillId="0" borderId="0" xfId="0" applyFont="1" applyBorder="1"/>
    <xf numFmtId="0" fontId="1" fillId="0" borderId="9" xfId="0" applyFont="1" applyBorder="1"/>
    <xf numFmtId="0" fontId="0" fillId="0" borderId="6" xfId="0" applyBorder="1"/>
    <xf numFmtId="0" fontId="3" fillId="0" borderId="10" xfId="0" applyFont="1" applyBorder="1"/>
    <xf numFmtId="0" fontId="1" fillId="0" borderId="10" xfId="0" applyFont="1" applyBorder="1"/>
    <xf numFmtId="0" fontId="1" fillId="0" borderId="8" xfId="0" applyFont="1" applyBorder="1" applyAlignment="1">
      <alignment horizontal="center"/>
    </xf>
    <xf numFmtId="0" fontId="6" fillId="0" borderId="7" xfId="0" applyFont="1" applyBorder="1"/>
    <xf numFmtId="0" fontId="0" fillId="0" borderId="10" xfId="0" applyFont="1" applyBorder="1"/>
    <xf numFmtId="0" fontId="0" fillId="0" borderId="10" xfId="0" applyFont="1" applyBorder="1" applyAlignment="1">
      <alignment horizontal="justify"/>
    </xf>
    <xf numFmtId="0" fontId="9" fillId="0" borderId="2" xfId="0" applyFont="1" applyBorder="1"/>
    <xf numFmtId="0" fontId="1" fillId="0" borderId="7" xfId="0" applyFont="1" applyBorder="1"/>
    <xf numFmtId="0" fontId="1" fillId="0" borderId="10" xfId="0" applyFont="1" applyBorder="1" applyAlignment="1">
      <alignment horizontal="center"/>
    </xf>
    <xf numFmtId="0" fontId="1" fillId="0" borderId="10" xfId="0" applyNumberFormat="1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10" xfId="0" applyFont="1" applyBorder="1" applyAlignment="1">
      <alignment horizontal="right"/>
    </xf>
    <xf numFmtId="0" fontId="0" fillId="0" borderId="10" xfId="0" applyBorder="1"/>
    <xf numFmtId="0" fontId="0" fillId="0" borderId="11" xfId="0" applyFont="1" applyBorder="1"/>
    <xf numFmtId="0" fontId="0" fillId="0" borderId="1" xfId="0" applyFont="1" applyBorder="1" applyAlignment="1">
      <alignment horizontal="center"/>
    </xf>
    <xf numFmtId="0" fontId="1" fillId="0" borderId="4" xfId="0" applyFont="1" applyBorder="1"/>
    <xf numFmtId="0" fontId="0" fillId="0" borderId="10" xfId="0" applyFont="1" applyFill="1" applyBorder="1"/>
    <xf numFmtId="0" fontId="1" fillId="0" borderId="1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0" fillId="0" borderId="15" xfId="0" applyFont="1" applyBorder="1" applyAlignment="1">
      <alignment horizontal="justify" wrapText="1"/>
    </xf>
    <xf numFmtId="0" fontId="0" fillId="0" borderId="16" xfId="0" applyFont="1" applyBorder="1" applyAlignment="1">
      <alignment horizontal="right" wrapText="1"/>
    </xf>
    <xf numFmtId="0" fontId="0" fillId="0" borderId="17" xfId="0" applyFont="1" applyBorder="1" applyAlignment="1">
      <alignment horizontal="justify"/>
    </xf>
    <xf numFmtId="0" fontId="0" fillId="0" borderId="18" xfId="0" applyFont="1" applyBorder="1" applyAlignment="1">
      <alignment horizontal="right"/>
    </xf>
    <xf numFmtId="0" fontId="0" fillId="0" borderId="19" xfId="0" applyFont="1" applyBorder="1" applyAlignment="1">
      <alignment horizontal="justify"/>
    </xf>
    <xf numFmtId="0" fontId="0" fillId="0" borderId="20" xfId="0" applyFont="1" applyBorder="1" applyAlignment="1">
      <alignment horizontal="justify"/>
    </xf>
    <xf numFmtId="0" fontId="1" fillId="0" borderId="21" xfId="0" applyFont="1" applyFill="1" applyBorder="1" applyAlignment="1">
      <alignment horizontal="justify"/>
    </xf>
    <xf numFmtId="0" fontId="1" fillId="0" borderId="22" xfId="0" applyFont="1" applyFill="1" applyBorder="1" applyAlignment="1">
      <alignment horizontal="right"/>
    </xf>
    <xf numFmtId="0" fontId="0" fillId="0" borderId="23" xfId="0" applyFont="1" applyFill="1" applyBorder="1"/>
    <xf numFmtId="0" fontId="0" fillId="0" borderId="24" xfId="0" applyFont="1" applyFill="1" applyBorder="1"/>
    <xf numFmtId="0" fontId="0" fillId="0" borderId="25" xfId="0" applyFont="1" applyFill="1" applyBorder="1" applyAlignment="1">
      <alignment horizontal="justify"/>
    </xf>
    <xf numFmtId="0" fontId="0" fillId="0" borderId="26" xfId="0" applyFont="1" applyFill="1" applyBorder="1" applyAlignment="1">
      <alignment horizontal="justify"/>
    </xf>
    <xf numFmtId="0" fontId="0" fillId="0" borderId="27" xfId="0" applyFont="1" applyFill="1" applyBorder="1" applyAlignment="1">
      <alignment horizontal="justify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0" fillId="0" borderId="30" xfId="0" applyBorder="1"/>
    <xf numFmtId="0" fontId="0" fillId="0" borderId="30" xfId="0" applyFont="1" applyBorder="1" applyAlignment="1">
      <alignment horizontal="right"/>
    </xf>
    <xf numFmtId="0" fontId="0" fillId="0" borderId="10" xfId="0" applyFont="1" applyBorder="1" applyAlignment="1">
      <alignment wrapText="1"/>
    </xf>
    <xf numFmtId="0" fontId="1" fillId="0" borderId="10" xfId="0" applyFont="1" applyFill="1" applyBorder="1"/>
    <xf numFmtId="0" fontId="0" fillId="0" borderId="10" xfId="0" applyFill="1" applyBorder="1"/>
    <xf numFmtId="0" fontId="0" fillId="0" borderId="26" xfId="0" applyFont="1" applyFill="1" applyBorder="1" applyAlignment="1">
      <alignment horizontal="right"/>
    </xf>
    <xf numFmtId="0" fontId="0" fillId="0" borderId="31" xfId="0" applyFill="1" applyBorder="1"/>
    <xf numFmtId="0" fontId="12" fillId="0" borderId="0" xfId="0" applyFont="1"/>
    <xf numFmtId="0" fontId="13" fillId="2" borderId="0" xfId="0" applyFont="1" applyFill="1"/>
    <xf numFmtId="0" fontId="13" fillId="0" borderId="0" xfId="0" applyFont="1"/>
    <xf numFmtId="0" fontId="12" fillId="0" borderId="1" xfId="0" applyFont="1" applyBorder="1"/>
    <xf numFmtId="0" fontId="13" fillId="0" borderId="1" xfId="0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4" fillId="0" borderId="1" xfId="0" applyFont="1" applyBorder="1"/>
    <xf numFmtId="1" fontId="1" fillId="0" borderId="1" xfId="0" applyNumberFormat="1" applyFont="1" applyBorder="1"/>
    <xf numFmtId="1" fontId="8" fillId="0" borderId="1" xfId="0" applyNumberFormat="1" applyFont="1" applyBorder="1"/>
    <xf numFmtId="0" fontId="15" fillId="0" borderId="1" xfId="0" applyFont="1" applyBorder="1"/>
    <xf numFmtId="0" fontId="15" fillId="0" borderId="1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1" fillId="0" borderId="32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0101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1:H30"/>
  <sheetViews>
    <sheetView workbookViewId="0">
      <selection activeCell="H21" sqref="H21"/>
    </sheetView>
  </sheetViews>
  <sheetFormatPr defaultRowHeight="12.75"/>
  <sheetData>
    <row r="11" spans="3:6" ht="15.75">
      <c r="C11" s="46" t="s">
        <v>310</v>
      </c>
    </row>
    <row r="13" spans="3:6" ht="15.75">
      <c r="C13" s="46" t="s">
        <v>362</v>
      </c>
      <c r="D13" s="46"/>
      <c r="E13" s="46"/>
      <c r="F13" s="54"/>
    </row>
    <row r="26" spans="2:8" ht="15.75">
      <c r="B26" s="46" t="s">
        <v>520</v>
      </c>
    </row>
    <row r="29" spans="2:8" ht="15.75">
      <c r="D29" s="46" t="s">
        <v>311</v>
      </c>
      <c r="G29" s="46" t="s">
        <v>312</v>
      </c>
      <c r="H29" s="46"/>
    </row>
    <row r="30" spans="2:8" ht="15.75">
      <c r="D30" s="60" t="s">
        <v>313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29"/>
  <sheetViews>
    <sheetView workbookViewId="0">
      <selection activeCell="B22" sqref="B22"/>
    </sheetView>
  </sheetViews>
  <sheetFormatPr defaultRowHeight="12.75"/>
  <cols>
    <col min="2" max="2" width="35.42578125" customWidth="1"/>
    <col min="3" max="3" width="9.7109375" customWidth="1"/>
  </cols>
  <sheetData>
    <row r="2" spans="1:4">
      <c r="B2" s="1" t="s">
        <v>275</v>
      </c>
    </row>
    <row r="4" spans="1:4">
      <c r="B4" t="s">
        <v>556</v>
      </c>
    </row>
    <row r="5" spans="1:4">
      <c r="B5" t="s">
        <v>276</v>
      </c>
    </row>
    <row r="7" spans="1:4">
      <c r="A7" s="3"/>
      <c r="B7" s="3"/>
      <c r="C7" s="42" t="s">
        <v>277</v>
      </c>
    </row>
    <row r="8" spans="1:4">
      <c r="A8" s="3" t="s">
        <v>129</v>
      </c>
      <c r="B8" s="3" t="s">
        <v>66</v>
      </c>
      <c r="C8" s="3"/>
      <c r="D8" t="s">
        <v>2</v>
      </c>
    </row>
    <row r="9" spans="1:4">
      <c r="A9" s="3"/>
      <c r="B9" s="3" t="s">
        <v>278</v>
      </c>
      <c r="C9" s="3">
        <v>0</v>
      </c>
    </row>
    <row r="10" spans="1:4">
      <c r="A10" s="3" t="s">
        <v>103</v>
      </c>
      <c r="B10" s="3"/>
      <c r="C10" s="3"/>
    </row>
    <row r="11" spans="1:4">
      <c r="A11" s="3"/>
      <c r="B11" s="3" t="s">
        <v>61</v>
      </c>
      <c r="C11" s="3"/>
    </row>
    <row r="12" spans="1:4">
      <c r="A12" s="3"/>
      <c r="B12" s="3" t="s">
        <v>279</v>
      </c>
      <c r="C12" s="3">
        <v>0</v>
      </c>
    </row>
    <row r="13" spans="1:4">
      <c r="A13" s="3" t="s">
        <v>253</v>
      </c>
      <c r="B13" s="3"/>
      <c r="C13" s="3"/>
    </row>
    <row r="14" spans="1:4">
      <c r="A14" s="3"/>
      <c r="B14" s="3" t="s">
        <v>60</v>
      </c>
      <c r="C14" s="3"/>
    </row>
    <row r="20" spans="1:5">
      <c r="B20" s="1" t="s">
        <v>280</v>
      </c>
      <c r="C20" s="1"/>
    </row>
    <row r="22" spans="1:5">
      <c r="B22" t="s">
        <v>552</v>
      </c>
    </row>
    <row r="23" spans="1:5">
      <c r="B23" s="1" t="s">
        <v>59</v>
      </c>
    </row>
    <row r="24" spans="1:5">
      <c r="B24" s="57" t="s">
        <v>281</v>
      </c>
      <c r="C24" s="58"/>
      <c r="D24" s="58"/>
      <c r="E24" s="58"/>
    </row>
    <row r="25" spans="1:5">
      <c r="B25" s="1"/>
      <c r="D25" s="76" t="s">
        <v>101</v>
      </c>
      <c r="E25" t="s">
        <v>2</v>
      </c>
    </row>
    <row r="26" spans="1:5">
      <c r="A26" s="3"/>
      <c r="B26" s="33" t="s">
        <v>117</v>
      </c>
      <c r="C26" s="33" t="s">
        <v>100</v>
      </c>
      <c r="D26" s="77" t="s">
        <v>314</v>
      </c>
      <c r="E26" s="18" t="s">
        <v>2</v>
      </c>
    </row>
    <row r="27" spans="1:5">
      <c r="A27" s="3" t="s">
        <v>103</v>
      </c>
      <c r="B27" s="30" t="s">
        <v>282</v>
      </c>
      <c r="C27" s="59">
        <v>6203000</v>
      </c>
      <c r="D27" s="68">
        <v>5636679</v>
      </c>
      <c r="E27" s="18"/>
    </row>
    <row r="28" spans="1:5">
      <c r="A28" s="3" t="s">
        <v>105</v>
      </c>
      <c r="B28" s="30" t="s">
        <v>283</v>
      </c>
      <c r="C28" s="59">
        <v>12540000</v>
      </c>
      <c r="D28" s="68">
        <v>12540000</v>
      </c>
      <c r="E28" s="18"/>
    </row>
    <row r="29" spans="1:5">
      <c r="A29" s="3"/>
      <c r="B29" s="33" t="s">
        <v>242</v>
      </c>
      <c r="C29" s="33">
        <v>18743000</v>
      </c>
      <c r="D29" s="65">
        <f>SUM(D27:D28)</f>
        <v>18176679</v>
      </c>
      <c r="E29" s="19" t="s">
        <v>2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B26"/>
  <sheetViews>
    <sheetView workbookViewId="0">
      <selection activeCell="A3" sqref="A3"/>
    </sheetView>
  </sheetViews>
  <sheetFormatPr defaultRowHeight="12.75"/>
  <cols>
    <col min="1" max="1" width="39.42578125" customWidth="1"/>
    <col min="2" max="2" width="10" customWidth="1"/>
  </cols>
  <sheetData>
    <row r="2" spans="1:2">
      <c r="A2" s="1" t="s">
        <v>392</v>
      </c>
      <c r="B2" s="1"/>
    </row>
    <row r="3" spans="1:2">
      <c r="A3" t="s">
        <v>557</v>
      </c>
      <c r="B3" s="2"/>
    </row>
    <row r="4" spans="1:2">
      <c r="A4" t="s">
        <v>393</v>
      </c>
    </row>
    <row r="5" spans="1:2">
      <c r="A5" s="1" t="s">
        <v>394</v>
      </c>
      <c r="B5" s="1"/>
    </row>
    <row r="6" spans="1:2">
      <c r="A6" s="1" t="s">
        <v>395</v>
      </c>
      <c r="B6" s="1"/>
    </row>
    <row r="7" spans="1:2" ht="13.5" thickBot="1"/>
    <row r="8" spans="1:2" ht="13.5" thickBot="1">
      <c r="A8" s="86" t="s">
        <v>396</v>
      </c>
      <c r="B8" s="87">
        <v>2016</v>
      </c>
    </row>
    <row r="9" spans="1:2">
      <c r="A9" s="88" t="s">
        <v>397</v>
      </c>
      <c r="B9" s="89">
        <v>40922062</v>
      </c>
    </row>
    <row r="10" spans="1:2" ht="51">
      <c r="A10" s="90" t="s">
        <v>398</v>
      </c>
      <c r="B10" s="91"/>
    </row>
    <row r="11" spans="1:2" ht="25.5">
      <c r="A11" s="90" t="s">
        <v>399</v>
      </c>
      <c r="B11" s="91">
        <v>6255538</v>
      </c>
    </row>
    <row r="12" spans="1:2" ht="51">
      <c r="A12" s="90" t="s">
        <v>400</v>
      </c>
      <c r="B12" s="91">
        <v>32000000</v>
      </c>
    </row>
    <row r="13" spans="1:2">
      <c r="A13" s="90" t="s">
        <v>401</v>
      </c>
      <c r="B13" s="91">
        <v>241005</v>
      </c>
    </row>
    <row r="14" spans="1:2" ht="26.25" thickBot="1">
      <c r="A14" s="92" t="s">
        <v>402</v>
      </c>
      <c r="B14" s="93"/>
    </row>
    <row r="15" spans="1:2" ht="13.5" thickBot="1">
      <c r="A15" s="86" t="s">
        <v>242</v>
      </c>
      <c r="B15" s="87">
        <f>SUM(B9:B14)</f>
        <v>79418605</v>
      </c>
    </row>
    <row r="16" spans="1:2" ht="13.5" thickBot="1">
      <c r="A16" s="19"/>
      <c r="B16" s="19"/>
    </row>
    <row r="17" spans="1:2" ht="13.5" thickBot="1">
      <c r="A17" s="94" t="s">
        <v>403</v>
      </c>
      <c r="B17" s="95">
        <v>2016</v>
      </c>
    </row>
    <row r="18" spans="1:2">
      <c r="A18" s="96" t="s">
        <v>404</v>
      </c>
      <c r="B18" s="97"/>
    </row>
    <row r="19" spans="1:2">
      <c r="A19" s="98" t="s">
        <v>405</v>
      </c>
      <c r="B19" s="99"/>
    </row>
    <row r="20" spans="1:2">
      <c r="A20" s="98" t="s">
        <v>406</v>
      </c>
      <c r="B20" s="109">
        <v>49500000</v>
      </c>
    </row>
    <row r="21" spans="1:2">
      <c r="A21" s="98" t="s">
        <v>407</v>
      </c>
      <c r="B21" s="99"/>
    </row>
    <row r="22" spans="1:2">
      <c r="A22" s="98" t="s">
        <v>408</v>
      </c>
      <c r="B22" s="99"/>
    </row>
    <row r="23" spans="1:2" ht="25.5">
      <c r="A23" s="98" t="s">
        <v>409</v>
      </c>
      <c r="B23" s="99"/>
    </row>
    <row r="24" spans="1:2" ht="38.25">
      <c r="A24" s="98" t="s">
        <v>410</v>
      </c>
      <c r="B24" s="99"/>
    </row>
    <row r="25" spans="1:2" ht="51.75" thickBot="1">
      <c r="A25" s="100" t="s">
        <v>411</v>
      </c>
      <c r="B25" s="99"/>
    </row>
    <row r="26" spans="1:2" ht="13.5" thickBot="1">
      <c r="A26" s="101" t="s">
        <v>242</v>
      </c>
      <c r="B26" s="102">
        <f>SUM(B18:B25)</f>
        <v>49500000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9:E27"/>
  <sheetViews>
    <sheetView workbookViewId="0">
      <selection activeCell="A12" sqref="A12"/>
    </sheetView>
  </sheetViews>
  <sheetFormatPr defaultRowHeight="12.75"/>
  <cols>
    <col min="1" max="1" width="36.42578125" customWidth="1"/>
  </cols>
  <sheetData>
    <row r="9" spans="1:5">
      <c r="A9" s="1" t="s">
        <v>412</v>
      </c>
      <c r="D9" t="s">
        <v>2</v>
      </c>
      <c r="E9" t="s">
        <v>2</v>
      </c>
    </row>
    <row r="12" spans="1:5">
      <c r="A12" t="s">
        <v>552</v>
      </c>
      <c r="B12" s="1"/>
      <c r="C12" s="1"/>
    </row>
    <row r="13" spans="1:5">
      <c r="A13" s="1" t="s">
        <v>59</v>
      </c>
      <c r="B13" s="1"/>
      <c r="C13" s="1"/>
    </row>
    <row r="14" spans="1:5">
      <c r="A14" s="57" t="s">
        <v>413</v>
      </c>
      <c r="B14" s="58"/>
      <c r="C14" s="58"/>
    </row>
    <row r="15" spans="1:5">
      <c r="A15" s="1"/>
      <c r="D15" t="s">
        <v>128</v>
      </c>
    </row>
    <row r="16" spans="1:5">
      <c r="A16" s="65" t="s">
        <v>414</v>
      </c>
      <c r="B16" s="103"/>
      <c r="C16" s="8" t="s">
        <v>415</v>
      </c>
      <c r="D16" s="8"/>
      <c r="E16" s="21"/>
    </row>
    <row r="17" spans="1:5">
      <c r="A17" s="78"/>
      <c r="B17" s="104">
        <v>2017</v>
      </c>
      <c r="C17" s="3">
        <v>2018</v>
      </c>
      <c r="D17" s="3">
        <v>2019</v>
      </c>
      <c r="E17" s="3">
        <v>2020</v>
      </c>
    </row>
    <row r="18" spans="1:5">
      <c r="A18" s="68" t="s">
        <v>416</v>
      </c>
      <c r="B18" s="104">
        <v>0</v>
      </c>
      <c r="C18" s="3">
        <v>0</v>
      </c>
      <c r="D18" s="3">
        <v>0</v>
      </c>
      <c r="E18" s="4">
        <v>0</v>
      </c>
    </row>
    <row r="19" spans="1:5" ht="25.5">
      <c r="A19" s="106" t="s">
        <v>417</v>
      </c>
      <c r="B19" s="104">
        <v>0</v>
      </c>
      <c r="C19" s="3">
        <v>0</v>
      </c>
      <c r="D19" s="3">
        <v>0</v>
      </c>
      <c r="E19" s="4">
        <v>0</v>
      </c>
    </row>
    <row r="20" spans="1:5" ht="25.5">
      <c r="A20" s="106" t="s">
        <v>418</v>
      </c>
      <c r="B20" s="104">
        <v>0</v>
      </c>
      <c r="C20" s="3">
        <v>0</v>
      </c>
      <c r="D20" s="3">
        <v>0</v>
      </c>
      <c r="E20" s="4">
        <v>0</v>
      </c>
    </row>
    <row r="21" spans="1:5">
      <c r="A21" s="68" t="s">
        <v>419</v>
      </c>
      <c r="B21" s="104"/>
      <c r="C21" s="3"/>
      <c r="D21" s="3"/>
      <c r="E21" s="4"/>
    </row>
    <row r="22" spans="1:5">
      <c r="A22" s="78" t="s">
        <v>420</v>
      </c>
      <c r="B22" s="104">
        <v>0</v>
      </c>
      <c r="C22" s="3">
        <v>0</v>
      </c>
      <c r="D22" s="3">
        <v>0</v>
      </c>
      <c r="E22" s="4">
        <v>0</v>
      </c>
    </row>
    <row r="23" spans="1:5">
      <c r="A23" s="68" t="s">
        <v>421</v>
      </c>
      <c r="B23" s="104"/>
      <c r="C23" s="3">
        <v>0</v>
      </c>
      <c r="D23" s="3">
        <v>0</v>
      </c>
      <c r="E23" s="4">
        <v>0</v>
      </c>
    </row>
    <row r="24" spans="1:5">
      <c r="A24" s="68" t="s">
        <v>424</v>
      </c>
      <c r="B24" s="105">
        <v>5571000</v>
      </c>
      <c r="C24" s="3">
        <v>5700000</v>
      </c>
      <c r="D24" s="3" t="s">
        <v>2</v>
      </c>
      <c r="E24" s="3" t="s">
        <v>2</v>
      </c>
    </row>
    <row r="25" spans="1:5">
      <c r="A25" s="65" t="s">
        <v>61</v>
      </c>
      <c r="B25" s="103">
        <f>SUM(B18:B24)</f>
        <v>5571000</v>
      </c>
      <c r="C25" s="8">
        <f>SUM(C18:C24)</f>
        <v>5700000</v>
      </c>
      <c r="D25" s="8" t="s">
        <v>2</v>
      </c>
      <c r="E25" s="8" t="s">
        <v>2</v>
      </c>
    </row>
    <row r="26" spans="1:5">
      <c r="A26" s="5" t="s">
        <v>422</v>
      </c>
      <c r="B26" s="18"/>
      <c r="C26" s="18"/>
      <c r="D26" s="18"/>
      <c r="E26" s="18"/>
    </row>
    <row r="27" spans="1:5">
      <c r="A27" s="5" t="s">
        <v>423</v>
      </c>
      <c r="B27" s="18"/>
      <c r="C27" s="18"/>
      <c r="D27" s="18"/>
      <c r="E27" s="18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N31"/>
  <sheetViews>
    <sheetView workbookViewId="0">
      <selection activeCell="A2" sqref="A2"/>
    </sheetView>
  </sheetViews>
  <sheetFormatPr defaultRowHeight="12.75"/>
  <cols>
    <col min="1" max="1" width="30.5703125" customWidth="1"/>
    <col min="2" max="2" width="9.7109375" customWidth="1"/>
    <col min="13" max="13" width="10.42578125" customWidth="1"/>
  </cols>
  <sheetData>
    <row r="2" spans="1:14">
      <c r="A2" t="s">
        <v>555</v>
      </c>
      <c r="E2" t="s">
        <v>522</v>
      </c>
    </row>
    <row r="3" spans="1:14">
      <c r="A3" t="s">
        <v>540</v>
      </c>
    </row>
    <row r="4" spans="1:14">
      <c r="E4" t="s">
        <v>277</v>
      </c>
    </row>
    <row r="5" spans="1:14">
      <c r="A5" s="8" t="s">
        <v>66</v>
      </c>
      <c r="B5" s="8" t="s">
        <v>523</v>
      </c>
      <c r="C5" s="8" t="s">
        <v>542</v>
      </c>
      <c r="D5" s="8" t="s">
        <v>524</v>
      </c>
      <c r="E5" s="8" t="s">
        <v>525</v>
      </c>
      <c r="F5" s="8" t="s">
        <v>526</v>
      </c>
      <c r="G5" s="8" t="s">
        <v>527</v>
      </c>
      <c r="H5" s="8" t="s">
        <v>543</v>
      </c>
      <c r="I5" s="8" t="s">
        <v>544</v>
      </c>
      <c r="J5" s="8" t="s">
        <v>545</v>
      </c>
      <c r="K5" s="8" t="s">
        <v>546</v>
      </c>
      <c r="L5" s="8" t="s">
        <v>547</v>
      </c>
    </row>
    <row r="6" spans="1:14">
      <c r="A6" s="8" t="s">
        <v>209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4">
      <c r="A7" s="3" t="s">
        <v>528</v>
      </c>
      <c r="B7" s="3">
        <v>15902005</v>
      </c>
      <c r="C7" s="3">
        <v>3697462</v>
      </c>
      <c r="D7" s="3">
        <v>1158116</v>
      </c>
      <c r="E7" s="3">
        <v>934001</v>
      </c>
      <c r="F7" s="3">
        <v>4112428</v>
      </c>
      <c r="G7" s="3">
        <v>1083498</v>
      </c>
      <c r="H7" s="3">
        <v>418176</v>
      </c>
      <c r="I7" s="3">
        <v>640614</v>
      </c>
      <c r="J7" s="3">
        <v>616701</v>
      </c>
      <c r="K7" s="3">
        <v>1936974</v>
      </c>
      <c r="L7" s="3">
        <v>1304035</v>
      </c>
    </row>
    <row r="8" spans="1:14">
      <c r="A8" s="3" t="s">
        <v>71</v>
      </c>
      <c r="B8" s="3">
        <v>38936512</v>
      </c>
      <c r="C8" s="3">
        <v>15804439</v>
      </c>
      <c r="D8" s="3">
        <v>-632029</v>
      </c>
      <c r="E8" s="3">
        <v>1856557</v>
      </c>
      <c r="F8" s="3">
        <v>973445</v>
      </c>
      <c r="G8" s="3">
        <v>1079665</v>
      </c>
      <c r="H8" s="3">
        <v>1099460</v>
      </c>
      <c r="I8" s="3">
        <v>13927197</v>
      </c>
      <c r="J8" s="3">
        <v>-551772</v>
      </c>
      <c r="K8" s="3">
        <v>2046117</v>
      </c>
      <c r="L8" s="3">
        <v>3333433</v>
      </c>
    </row>
    <row r="9" spans="1:14">
      <c r="A9" s="17" t="s">
        <v>529</v>
      </c>
      <c r="B9" s="3">
        <v>117855025</v>
      </c>
      <c r="C9" s="3">
        <v>32806890</v>
      </c>
      <c r="D9" s="3">
        <v>9624383</v>
      </c>
      <c r="E9" s="3">
        <v>9356426</v>
      </c>
      <c r="F9" s="3">
        <v>9366017</v>
      </c>
      <c r="G9" s="3">
        <v>9598742</v>
      </c>
      <c r="H9" s="3">
        <v>9308723</v>
      </c>
      <c r="I9" s="3">
        <v>9478776</v>
      </c>
      <c r="J9" s="11">
        <v>9308596</v>
      </c>
      <c r="K9" s="3">
        <v>10410956</v>
      </c>
      <c r="L9" s="3">
        <v>8595516</v>
      </c>
    </row>
    <row r="10" spans="1:14">
      <c r="A10" s="11" t="s">
        <v>75</v>
      </c>
      <c r="B10" s="3">
        <v>38134436</v>
      </c>
      <c r="C10" s="3">
        <v>9567817</v>
      </c>
      <c r="D10" s="3">
        <v>2012021</v>
      </c>
      <c r="E10" s="3">
        <v>4599460</v>
      </c>
      <c r="F10" s="3">
        <v>3211416</v>
      </c>
      <c r="G10" s="3">
        <v>2879613</v>
      </c>
      <c r="H10" s="3">
        <v>4479715</v>
      </c>
      <c r="I10" s="3">
        <v>3964113</v>
      </c>
      <c r="J10" s="3">
        <v>2719354</v>
      </c>
      <c r="K10" s="3">
        <v>3140743</v>
      </c>
      <c r="L10" s="3">
        <v>1560184</v>
      </c>
    </row>
    <row r="11" spans="1:14">
      <c r="A11" s="3" t="s">
        <v>530</v>
      </c>
      <c r="B11" s="3">
        <v>1254890</v>
      </c>
      <c r="C11" s="3">
        <v>755490</v>
      </c>
      <c r="D11" s="3">
        <v>22000</v>
      </c>
      <c r="E11" s="3">
        <v>5000</v>
      </c>
      <c r="F11" s="3">
        <v>190500</v>
      </c>
      <c r="G11" s="3">
        <v>46500</v>
      </c>
      <c r="H11" s="3">
        <v>50000</v>
      </c>
      <c r="I11" s="3">
        <v>71500</v>
      </c>
      <c r="J11" s="3">
        <v>20100</v>
      </c>
      <c r="K11" s="3">
        <v>58050</v>
      </c>
      <c r="L11" s="3">
        <v>35750</v>
      </c>
    </row>
    <row r="12" spans="1:14">
      <c r="A12" s="3" t="s">
        <v>456</v>
      </c>
      <c r="B12" s="3">
        <v>33476027</v>
      </c>
      <c r="C12" s="3"/>
      <c r="D12" s="3"/>
      <c r="E12" s="3">
        <v>33476027</v>
      </c>
      <c r="F12" s="3"/>
      <c r="G12" s="3"/>
      <c r="H12" s="3"/>
      <c r="I12" s="3"/>
      <c r="J12" s="3"/>
      <c r="K12" s="3"/>
      <c r="L12" s="3"/>
    </row>
    <row r="13" spans="1:14">
      <c r="A13" s="3" t="s">
        <v>548</v>
      </c>
      <c r="B13" s="3">
        <v>4977014</v>
      </c>
      <c r="C13" s="3"/>
      <c r="D13" s="3"/>
      <c r="E13" s="3"/>
      <c r="F13" s="3"/>
      <c r="G13" s="3"/>
      <c r="H13" s="3"/>
      <c r="I13" s="3"/>
      <c r="J13" s="3"/>
      <c r="K13" s="3"/>
      <c r="L13" s="3">
        <v>4977014</v>
      </c>
    </row>
    <row r="14" spans="1:14">
      <c r="A14" s="8" t="s">
        <v>531</v>
      </c>
      <c r="B14" s="8">
        <f t="shared" ref="B14:G14" si="0">SUM(B7:B13)</f>
        <v>250535909</v>
      </c>
      <c r="C14" s="8">
        <f t="shared" si="0"/>
        <v>62632098</v>
      </c>
      <c r="D14" s="8">
        <f t="shared" si="0"/>
        <v>12184491</v>
      </c>
      <c r="E14" s="8">
        <f t="shared" si="0"/>
        <v>50227471</v>
      </c>
      <c r="F14" s="8">
        <f t="shared" si="0"/>
        <v>17853806</v>
      </c>
      <c r="G14" s="8">
        <f t="shared" si="0"/>
        <v>14688018</v>
      </c>
      <c r="H14" s="8">
        <f>SUM(H7:H13)</f>
        <v>15356074</v>
      </c>
      <c r="I14" s="8">
        <f>SUM(I7:I13)</f>
        <v>28082200</v>
      </c>
      <c r="J14" s="8">
        <f>SUM(J7:J13)</f>
        <v>12112979</v>
      </c>
      <c r="K14" s="8">
        <f>SUM(K7:K13)</f>
        <v>17592840</v>
      </c>
      <c r="L14" s="8">
        <f>SUM(L7:L13)</f>
        <v>19805932</v>
      </c>
      <c r="M14" s="127"/>
      <c r="N14" s="18"/>
    </row>
    <row r="15" spans="1:14">
      <c r="A15" s="8" t="s">
        <v>532</v>
      </c>
      <c r="B15" s="8">
        <v>80582854</v>
      </c>
      <c r="C15" s="8">
        <v>1479516</v>
      </c>
      <c r="D15" s="8">
        <v>113984</v>
      </c>
      <c r="E15" s="8">
        <v>11898493</v>
      </c>
      <c r="F15" s="8">
        <v>7154399</v>
      </c>
      <c r="G15" s="8">
        <v>6060430</v>
      </c>
      <c r="H15" s="8">
        <v>113826</v>
      </c>
      <c r="I15" s="8">
        <v>920546</v>
      </c>
      <c r="J15" s="8">
        <v>24525522</v>
      </c>
      <c r="K15" s="8">
        <v>25063514</v>
      </c>
      <c r="L15" s="8">
        <v>3252624</v>
      </c>
    </row>
    <row r="16" spans="1:14">
      <c r="A16" s="8" t="s">
        <v>533</v>
      </c>
      <c r="B16" s="8">
        <f t="shared" ref="B16:G16" si="1">SUM(B14:B15)</f>
        <v>331118763</v>
      </c>
      <c r="C16" s="8">
        <f t="shared" si="1"/>
        <v>64111614</v>
      </c>
      <c r="D16" s="8">
        <f t="shared" si="1"/>
        <v>12298475</v>
      </c>
      <c r="E16" s="8">
        <f t="shared" si="1"/>
        <v>62125964</v>
      </c>
      <c r="F16" s="8">
        <f t="shared" si="1"/>
        <v>25008205</v>
      </c>
      <c r="G16" s="8">
        <f t="shared" si="1"/>
        <v>20748448</v>
      </c>
      <c r="H16" s="8">
        <f>SUM(H14:H15)</f>
        <v>15469900</v>
      </c>
      <c r="I16" s="8">
        <f>SUM(I14:I15)</f>
        <v>29002746</v>
      </c>
      <c r="J16" s="8">
        <f>SUM(J14:J15)</f>
        <v>36638501</v>
      </c>
      <c r="K16" s="8">
        <f>SUM(K14:K15)</f>
        <v>42656354</v>
      </c>
      <c r="L16" s="8">
        <f>SUM(L14:L15)</f>
        <v>23058556</v>
      </c>
      <c r="M16" s="127"/>
      <c r="N16" s="18"/>
    </row>
    <row r="17" spans="1:1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4">
      <c r="A18" s="8" t="s">
        <v>534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4">
      <c r="A19" s="3" t="s">
        <v>104</v>
      </c>
      <c r="B19" s="3">
        <v>73875646</v>
      </c>
      <c r="C19" s="3">
        <v>16712991</v>
      </c>
      <c r="D19" s="3">
        <v>5659504</v>
      </c>
      <c r="E19" s="3">
        <v>5902054</v>
      </c>
      <c r="F19" s="3">
        <v>5963926</v>
      </c>
      <c r="G19" s="3">
        <v>6795864</v>
      </c>
      <c r="H19" s="3">
        <v>5950759</v>
      </c>
      <c r="I19" s="3">
        <v>7161140</v>
      </c>
      <c r="J19" s="3">
        <v>6753824</v>
      </c>
      <c r="K19" s="3">
        <v>6393082</v>
      </c>
      <c r="L19" s="3">
        <v>6582502</v>
      </c>
    </row>
    <row r="20" spans="1:14">
      <c r="A20" s="3" t="s">
        <v>535</v>
      </c>
      <c r="B20" s="3">
        <v>19085064</v>
      </c>
      <c r="C20" s="3">
        <v>4875069</v>
      </c>
      <c r="D20" s="3">
        <v>1123628</v>
      </c>
      <c r="E20" s="3">
        <v>1388513</v>
      </c>
      <c r="F20" s="3">
        <v>1350858</v>
      </c>
      <c r="G20" s="3">
        <v>1471569</v>
      </c>
      <c r="H20" s="3">
        <v>1364206</v>
      </c>
      <c r="I20" s="3">
        <v>1812749</v>
      </c>
      <c r="J20" s="3">
        <v>1305553</v>
      </c>
      <c r="K20" s="3">
        <v>1710075</v>
      </c>
      <c r="L20" s="3">
        <v>2682844</v>
      </c>
    </row>
    <row r="21" spans="1:14">
      <c r="A21" s="3" t="s">
        <v>218</v>
      </c>
      <c r="B21" s="3">
        <v>66555418</v>
      </c>
      <c r="C21" s="3">
        <v>12425322</v>
      </c>
      <c r="D21" s="3">
        <v>6392122</v>
      </c>
      <c r="E21" s="3">
        <v>5802516</v>
      </c>
      <c r="F21" s="3">
        <v>8272608</v>
      </c>
      <c r="G21" s="3">
        <v>6737853</v>
      </c>
      <c r="H21" s="3">
        <v>3285497</v>
      </c>
      <c r="I21" s="3">
        <v>3855797</v>
      </c>
      <c r="J21" s="3">
        <v>6565171</v>
      </c>
      <c r="K21" s="3">
        <v>5212881</v>
      </c>
      <c r="L21" s="3">
        <v>8005651</v>
      </c>
    </row>
    <row r="22" spans="1:14">
      <c r="A22" s="3" t="s">
        <v>461</v>
      </c>
      <c r="B22" s="3">
        <v>39497977</v>
      </c>
      <c r="C22" s="3">
        <v>11988392</v>
      </c>
      <c r="D22" s="3">
        <v>2761271</v>
      </c>
      <c r="E22" s="3">
        <v>5042727</v>
      </c>
      <c r="F22" s="3">
        <v>2608066</v>
      </c>
      <c r="G22" s="3">
        <v>2200070</v>
      </c>
      <c r="H22" s="3">
        <v>1972371</v>
      </c>
      <c r="I22" s="3">
        <v>3742528</v>
      </c>
      <c r="J22" s="3">
        <v>3659059</v>
      </c>
      <c r="K22" s="3">
        <v>2372005</v>
      </c>
      <c r="L22" s="3">
        <v>3151488</v>
      </c>
    </row>
    <row r="23" spans="1:14">
      <c r="A23" s="3" t="s">
        <v>536</v>
      </c>
      <c r="B23" s="3">
        <v>2481442</v>
      </c>
      <c r="C23" s="3">
        <v>772598</v>
      </c>
      <c r="D23" s="3">
        <v>70000</v>
      </c>
      <c r="E23" s="3">
        <v>145000</v>
      </c>
      <c r="F23" s="3">
        <v>1000</v>
      </c>
      <c r="G23" s="3">
        <v>735000</v>
      </c>
      <c r="H23" s="3">
        <v>20000</v>
      </c>
      <c r="I23" s="3">
        <v>652844</v>
      </c>
      <c r="J23" s="3"/>
      <c r="K23" s="3">
        <v>85000</v>
      </c>
      <c r="L23" s="3"/>
    </row>
    <row r="24" spans="1:14">
      <c r="A24" s="3" t="s">
        <v>108</v>
      </c>
      <c r="B24" s="3">
        <v>7179442</v>
      </c>
      <c r="C24" s="3">
        <v>1199436</v>
      </c>
      <c r="D24" s="3">
        <v>191283</v>
      </c>
      <c r="E24" s="3">
        <v>460469</v>
      </c>
      <c r="F24" s="3">
        <v>315358</v>
      </c>
      <c r="G24" s="3">
        <v>352008</v>
      </c>
      <c r="H24" s="3">
        <v>524858</v>
      </c>
      <c r="I24" s="3">
        <v>525164</v>
      </c>
      <c r="J24" s="3">
        <v>446425</v>
      </c>
      <c r="K24" s="3">
        <v>706838</v>
      </c>
      <c r="L24" s="3">
        <v>2457603</v>
      </c>
    </row>
    <row r="25" spans="1:14">
      <c r="A25" s="3" t="s">
        <v>541</v>
      </c>
      <c r="B25" s="3">
        <v>4664561</v>
      </c>
      <c r="C25" s="3">
        <v>4466515</v>
      </c>
      <c r="D25" s="3">
        <v>1270</v>
      </c>
      <c r="E25" s="3"/>
      <c r="F25" s="3"/>
      <c r="G25" s="3">
        <v>6730</v>
      </c>
      <c r="H25" s="3"/>
      <c r="I25" s="3"/>
      <c r="J25" s="3">
        <v>190046</v>
      </c>
      <c r="K25" s="3"/>
      <c r="L25" s="3"/>
    </row>
    <row r="26" spans="1:14">
      <c r="A26" s="8" t="s">
        <v>537</v>
      </c>
      <c r="B26" s="8">
        <f t="shared" ref="B26:G26" si="2">SUM(B19:B25)</f>
        <v>213339550</v>
      </c>
      <c r="C26" s="8">
        <f t="shared" si="2"/>
        <v>52440323</v>
      </c>
      <c r="D26" s="8">
        <f t="shared" si="2"/>
        <v>16199078</v>
      </c>
      <c r="E26" s="8">
        <f t="shared" si="2"/>
        <v>18741279</v>
      </c>
      <c r="F26" s="8">
        <f t="shared" si="2"/>
        <v>18511816</v>
      </c>
      <c r="G26" s="8">
        <f t="shared" si="2"/>
        <v>18299094</v>
      </c>
      <c r="H26" s="8">
        <f>SUM(H19:H25)</f>
        <v>13117691</v>
      </c>
      <c r="I26" s="8">
        <f>SUM(I19:I25)</f>
        <v>17750222</v>
      </c>
      <c r="J26" s="8">
        <f>SUM(J19:J25)</f>
        <v>18920078</v>
      </c>
      <c r="K26" s="8">
        <f>SUM(K19:K25)</f>
        <v>16479881</v>
      </c>
      <c r="L26" s="8">
        <f>SUM(L19:L25)</f>
        <v>22880088</v>
      </c>
      <c r="M26" s="127"/>
      <c r="N26" s="18"/>
    </row>
    <row r="27" spans="1:14">
      <c r="A27" s="3" t="s">
        <v>221</v>
      </c>
      <c r="B27" s="3">
        <v>9015264</v>
      </c>
      <c r="C27" s="3"/>
      <c r="D27" s="11" t="s">
        <v>2</v>
      </c>
      <c r="E27" s="3" t="s">
        <v>2</v>
      </c>
      <c r="F27" s="3">
        <v>7915393</v>
      </c>
      <c r="G27" s="3">
        <v>1099871</v>
      </c>
      <c r="H27" s="3"/>
      <c r="I27" s="3"/>
      <c r="J27" s="3" t="s">
        <v>2</v>
      </c>
      <c r="K27" s="3" t="s">
        <v>2</v>
      </c>
      <c r="L27" s="3"/>
    </row>
    <row r="28" spans="1:14">
      <c r="A28" s="3" t="s">
        <v>222</v>
      </c>
      <c r="B28" s="3">
        <v>5311289</v>
      </c>
      <c r="C28" s="3">
        <v>1055588</v>
      </c>
      <c r="D28" s="3">
        <v>800580</v>
      </c>
      <c r="E28" s="3">
        <v>1753900</v>
      </c>
      <c r="F28" s="3">
        <v>794151</v>
      </c>
      <c r="G28" s="3">
        <v>456840</v>
      </c>
      <c r="H28" s="3">
        <v>13335</v>
      </c>
      <c r="I28" s="3">
        <v>320295</v>
      </c>
      <c r="J28" s="3">
        <v>67000</v>
      </c>
      <c r="K28" s="3">
        <v>49600</v>
      </c>
      <c r="L28" s="3"/>
    </row>
    <row r="29" spans="1:14">
      <c r="A29" s="3" t="s">
        <v>123</v>
      </c>
      <c r="B29" s="3">
        <v>59500000</v>
      </c>
      <c r="C29" s="3"/>
      <c r="D29" s="3"/>
      <c r="E29" s="3" t="s">
        <v>2</v>
      </c>
      <c r="F29" s="3"/>
      <c r="G29" s="3">
        <v>10000000</v>
      </c>
      <c r="H29" s="3"/>
      <c r="I29" s="3">
        <v>24000000</v>
      </c>
      <c r="J29" s="3"/>
      <c r="K29" s="3">
        <v>25500000</v>
      </c>
      <c r="L29" s="3"/>
    </row>
    <row r="30" spans="1:14">
      <c r="A30" s="8" t="s">
        <v>538</v>
      </c>
      <c r="B30" s="8">
        <f>SUM(B27:B29)</f>
        <v>73826553</v>
      </c>
      <c r="C30" s="8">
        <v>1055588</v>
      </c>
      <c r="D30" s="8">
        <v>800580</v>
      </c>
      <c r="E30" s="8">
        <v>1753900</v>
      </c>
      <c r="F30" s="8">
        <f>SUM(F27:F29)</f>
        <v>8709544</v>
      </c>
      <c r="G30" s="8">
        <f>SUM(G27:G29)</f>
        <v>11556711</v>
      </c>
      <c r="H30" s="8">
        <v>13335</v>
      </c>
      <c r="I30" s="8">
        <f>SUM(I27:I29)</f>
        <v>24320295</v>
      </c>
      <c r="J30" s="8">
        <v>67000</v>
      </c>
      <c r="K30" s="8">
        <v>25549600</v>
      </c>
      <c r="L30" s="8"/>
    </row>
    <row r="31" spans="1:14">
      <c r="A31" s="8" t="s">
        <v>539</v>
      </c>
      <c r="B31" s="8">
        <v>287166103</v>
      </c>
      <c r="C31" s="8">
        <v>53495911</v>
      </c>
      <c r="D31" s="8">
        <v>16999658</v>
      </c>
      <c r="E31" s="8">
        <v>20495179</v>
      </c>
      <c r="F31" s="8">
        <v>27221360</v>
      </c>
      <c r="G31" s="8">
        <v>29855805</v>
      </c>
      <c r="H31" s="8">
        <v>13131026</v>
      </c>
      <c r="I31" s="8">
        <v>42070517</v>
      </c>
      <c r="J31" s="8">
        <v>18987078</v>
      </c>
      <c r="K31" s="8">
        <v>42029481</v>
      </c>
      <c r="L31" s="8">
        <v>22880088</v>
      </c>
    </row>
  </sheetData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4:E34"/>
  <sheetViews>
    <sheetView workbookViewId="0">
      <selection activeCell="A6" sqref="A6"/>
    </sheetView>
  </sheetViews>
  <sheetFormatPr defaultRowHeight="12.75"/>
  <cols>
    <col min="1" max="1" width="3.28515625" customWidth="1"/>
    <col min="2" max="2" width="57.140625" customWidth="1"/>
    <col min="3" max="3" width="8.28515625" customWidth="1"/>
    <col min="4" max="4" width="8.42578125" customWidth="1"/>
    <col min="5" max="5" width="9" customWidth="1"/>
  </cols>
  <sheetData>
    <row r="4" spans="1:5">
      <c r="B4" s="1" t="s">
        <v>430</v>
      </c>
    </row>
    <row r="6" spans="1:5">
      <c r="A6" t="s">
        <v>551</v>
      </c>
    </row>
    <row r="7" spans="1:5">
      <c r="A7" s="1" t="s">
        <v>2</v>
      </c>
      <c r="B7" t="s">
        <v>59</v>
      </c>
    </row>
    <row r="8" spans="1:5">
      <c r="A8" s="57" t="s">
        <v>425</v>
      </c>
      <c r="B8" s="57"/>
    </row>
    <row r="10" spans="1:5">
      <c r="A10" s="11"/>
      <c r="B10" s="8" t="s">
        <v>66</v>
      </c>
      <c r="C10" s="8" t="s">
        <v>431</v>
      </c>
      <c r="D10" s="33" t="s">
        <v>432</v>
      </c>
      <c r="E10" s="65" t="s">
        <v>60</v>
      </c>
    </row>
    <row r="11" spans="1:5">
      <c r="A11" s="11" t="s">
        <v>103</v>
      </c>
      <c r="B11" s="11" t="s">
        <v>433</v>
      </c>
      <c r="C11" s="11"/>
      <c r="D11" s="30"/>
      <c r="E11" s="78"/>
    </row>
    <row r="12" spans="1:5">
      <c r="A12" s="11" t="s">
        <v>105</v>
      </c>
      <c r="B12" s="11" t="s">
        <v>434</v>
      </c>
      <c r="C12" s="11">
        <v>0</v>
      </c>
      <c r="D12" s="30">
        <v>0</v>
      </c>
      <c r="E12" s="78"/>
    </row>
    <row r="13" spans="1:5">
      <c r="A13" s="11" t="s">
        <v>106</v>
      </c>
      <c r="B13" s="11" t="s">
        <v>435</v>
      </c>
      <c r="C13" s="11"/>
      <c r="D13" s="30"/>
      <c r="E13" s="78"/>
    </row>
    <row r="14" spans="1:5">
      <c r="A14" s="11" t="s">
        <v>107</v>
      </c>
      <c r="B14" s="11" t="s">
        <v>426</v>
      </c>
      <c r="C14" s="11">
        <v>13000</v>
      </c>
      <c r="D14" s="30">
        <v>8</v>
      </c>
      <c r="E14" s="78">
        <v>82325</v>
      </c>
    </row>
    <row r="15" spans="1:5">
      <c r="A15" s="11" t="s">
        <v>109</v>
      </c>
      <c r="B15" s="11" t="s">
        <v>436</v>
      </c>
      <c r="C15" s="11">
        <v>0</v>
      </c>
      <c r="D15" s="30">
        <v>0</v>
      </c>
      <c r="E15" s="78"/>
    </row>
    <row r="16" spans="1:5">
      <c r="A16" s="11" t="s">
        <v>111</v>
      </c>
      <c r="B16" s="11" t="s">
        <v>427</v>
      </c>
      <c r="C16" s="11">
        <v>0</v>
      </c>
      <c r="D16" s="30">
        <v>0</v>
      </c>
      <c r="E16" s="78"/>
    </row>
    <row r="17" spans="1:5">
      <c r="A17" s="11"/>
      <c r="B17" s="11"/>
      <c r="C17" s="11"/>
      <c r="D17" s="30"/>
      <c r="E17" s="78"/>
    </row>
    <row r="18" spans="1:5">
      <c r="A18" s="11"/>
      <c r="B18" s="8" t="s">
        <v>437</v>
      </c>
      <c r="C18" s="8"/>
      <c r="D18" s="33"/>
      <c r="E18" s="65">
        <v>892325</v>
      </c>
    </row>
    <row r="19" spans="1:5">
      <c r="A19" s="18"/>
      <c r="B19" s="19"/>
      <c r="C19" s="19"/>
      <c r="D19" s="19"/>
    </row>
    <row r="20" spans="1:5">
      <c r="A20" s="18"/>
      <c r="B20" s="5"/>
      <c r="C20" s="18"/>
    </row>
    <row r="21" spans="1:5">
      <c r="A21" s="78"/>
      <c r="B21" s="107" t="s">
        <v>438</v>
      </c>
      <c r="C21" s="65" t="s">
        <v>439</v>
      </c>
      <c r="D21" s="65" t="s">
        <v>314</v>
      </c>
      <c r="E21" s="65" t="s">
        <v>364</v>
      </c>
    </row>
    <row r="22" spans="1:5">
      <c r="A22" s="78" t="s">
        <v>103</v>
      </c>
      <c r="B22" s="82" t="s">
        <v>429</v>
      </c>
      <c r="C22" s="78">
        <v>2950000</v>
      </c>
      <c r="D22" s="78">
        <v>4350000</v>
      </c>
      <c r="E22" s="78">
        <v>4339750</v>
      </c>
    </row>
    <row r="23" spans="1:5">
      <c r="A23" s="78" t="s">
        <v>105</v>
      </c>
      <c r="B23" s="82" t="s">
        <v>440</v>
      </c>
      <c r="C23" s="78">
        <v>800000</v>
      </c>
      <c r="D23" s="78">
        <v>1170000</v>
      </c>
      <c r="E23" s="78">
        <v>1087732</v>
      </c>
    </row>
    <row r="24" spans="1:5">
      <c r="A24" s="78" t="s">
        <v>106</v>
      </c>
      <c r="B24" s="82" t="s">
        <v>441</v>
      </c>
      <c r="C24" s="78">
        <v>500000</v>
      </c>
      <c r="D24" s="78">
        <v>500000</v>
      </c>
      <c r="E24" s="78">
        <v>320000</v>
      </c>
    </row>
    <row r="25" spans="1:5">
      <c r="A25" s="108" t="s">
        <v>107</v>
      </c>
      <c r="B25" s="82" t="s">
        <v>308</v>
      </c>
      <c r="C25" s="78">
        <v>100000</v>
      </c>
      <c r="D25" s="78">
        <v>100000</v>
      </c>
      <c r="E25" s="78">
        <v>10000</v>
      </c>
    </row>
    <row r="26" spans="1:5">
      <c r="A26" s="108" t="s">
        <v>109</v>
      </c>
      <c r="B26" s="82" t="s">
        <v>442</v>
      </c>
      <c r="C26" s="78"/>
      <c r="D26" s="78">
        <v>1102360</v>
      </c>
      <c r="E26" s="78">
        <v>1102360</v>
      </c>
    </row>
    <row r="27" spans="1:5">
      <c r="A27" s="108" t="s">
        <v>111</v>
      </c>
      <c r="B27" s="82" t="s">
        <v>443</v>
      </c>
      <c r="C27" s="78">
        <v>798000</v>
      </c>
      <c r="D27" s="78">
        <v>775200</v>
      </c>
      <c r="E27" s="78">
        <v>775200</v>
      </c>
    </row>
    <row r="28" spans="1:5">
      <c r="A28" s="108" t="s">
        <v>113</v>
      </c>
      <c r="B28" s="82" t="s">
        <v>444</v>
      </c>
      <c r="C28" s="78"/>
      <c r="D28" s="78"/>
      <c r="E28" s="78">
        <v>649600</v>
      </c>
    </row>
    <row r="29" spans="1:5">
      <c r="A29" s="78"/>
      <c r="B29" s="82" t="s">
        <v>445</v>
      </c>
      <c r="C29" s="78">
        <f>SUM(C22:C28)</f>
        <v>5148000</v>
      </c>
      <c r="D29" s="78">
        <f>SUM(D22:D28)</f>
        <v>7997560</v>
      </c>
      <c r="E29" s="78">
        <f>SUM(E22:E28)</f>
        <v>8284642</v>
      </c>
    </row>
    <row r="30" spans="1:5">
      <c r="B30" s="53"/>
    </row>
    <row r="31" spans="1:5">
      <c r="B31" s="1" t="s">
        <v>428</v>
      </c>
      <c r="C31" s="1"/>
    </row>
    <row r="32" spans="1:5">
      <c r="B32" s="2" t="s">
        <v>446</v>
      </c>
      <c r="C32" s="2"/>
    </row>
    <row r="33" spans="2:2">
      <c r="B33" t="s">
        <v>59</v>
      </c>
    </row>
    <row r="34" spans="2:2">
      <c r="B34" s="1" t="s">
        <v>447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F38"/>
  <sheetViews>
    <sheetView workbookViewId="0">
      <selection activeCell="B2" sqref="B2"/>
    </sheetView>
  </sheetViews>
  <sheetFormatPr defaultRowHeight="12.75"/>
  <cols>
    <col min="2" max="2" width="40.42578125" customWidth="1"/>
    <col min="3" max="3" width="10.28515625" customWidth="1"/>
    <col min="5" max="5" width="9.42578125" customWidth="1"/>
  </cols>
  <sheetData>
    <row r="2" spans="1:5">
      <c r="B2" t="s">
        <v>558</v>
      </c>
    </row>
    <row r="3" spans="1:5">
      <c r="B3" s="2" t="s">
        <v>59</v>
      </c>
    </row>
    <row r="4" spans="1:5">
      <c r="B4" s="1" t="s">
        <v>284</v>
      </c>
    </row>
    <row r="5" spans="1:5">
      <c r="C5" s="55"/>
      <c r="E5" s="76" t="s">
        <v>101</v>
      </c>
    </row>
    <row r="6" spans="1:5">
      <c r="A6" s="8" t="s">
        <v>65</v>
      </c>
      <c r="B6" s="8" t="s">
        <v>66</v>
      </c>
      <c r="C6" s="9"/>
      <c r="D6" s="78"/>
      <c r="E6" s="78"/>
    </row>
    <row r="7" spans="1:5">
      <c r="A7" s="8"/>
      <c r="B7" s="8"/>
      <c r="C7" s="9" t="s">
        <v>100</v>
      </c>
      <c r="D7" s="65" t="s">
        <v>314</v>
      </c>
      <c r="E7" s="65" t="s">
        <v>364</v>
      </c>
    </row>
    <row r="8" spans="1:5">
      <c r="A8" s="3" t="s">
        <v>2</v>
      </c>
      <c r="B8" s="8" t="s">
        <v>285</v>
      </c>
      <c r="C8" s="59"/>
      <c r="D8" s="78"/>
      <c r="E8" s="78"/>
    </row>
    <row r="9" spans="1:5">
      <c r="A9" s="3"/>
      <c r="B9" s="8" t="s">
        <v>286</v>
      </c>
      <c r="C9" s="59" t="s">
        <v>2</v>
      </c>
      <c r="D9" s="78"/>
      <c r="E9" s="78"/>
    </row>
    <row r="10" spans="1:5">
      <c r="A10" s="3" t="s">
        <v>103</v>
      </c>
      <c r="B10" s="3" t="s">
        <v>287</v>
      </c>
      <c r="C10" s="59">
        <v>5403000</v>
      </c>
      <c r="D10" s="78">
        <v>5403000</v>
      </c>
      <c r="E10" s="78">
        <v>4963750</v>
      </c>
    </row>
    <row r="11" spans="1:5">
      <c r="A11" s="3" t="s">
        <v>105</v>
      </c>
      <c r="B11" s="3" t="s">
        <v>288</v>
      </c>
      <c r="C11" s="59">
        <v>9375000</v>
      </c>
      <c r="D11" s="78">
        <v>9369713</v>
      </c>
      <c r="E11" s="78">
        <v>412124</v>
      </c>
    </row>
    <row r="12" spans="1:5">
      <c r="A12" s="3" t="s">
        <v>106</v>
      </c>
      <c r="B12" s="3" t="s">
        <v>289</v>
      </c>
      <c r="C12" s="59">
        <v>1498000</v>
      </c>
      <c r="D12" s="78">
        <v>1498000</v>
      </c>
      <c r="E12" s="78">
        <v>1498012</v>
      </c>
    </row>
    <row r="13" spans="1:5">
      <c r="A13" s="3" t="s">
        <v>107</v>
      </c>
      <c r="B13" s="3" t="s">
        <v>290</v>
      </c>
      <c r="C13" s="59">
        <v>100000</v>
      </c>
      <c r="D13" s="78">
        <v>100000</v>
      </c>
      <c r="E13" s="78"/>
    </row>
    <row r="14" spans="1:5">
      <c r="A14" s="3" t="s">
        <v>109</v>
      </c>
      <c r="B14" s="3" t="s">
        <v>291</v>
      </c>
      <c r="C14" s="59">
        <v>120000</v>
      </c>
      <c r="D14" s="78">
        <v>120000</v>
      </c>
      <c r="E14" s="78">
        <v>77715</v>
      </c>
    </row>
    <row r="15" spans="1:5">
      <c r="A15" s="3" t="s">
        <v>111</v>
      </c>
      <c r="B15" s="3" t="s">
        <v>292</v>
      </c>
      <c r="C15" s="59">
        <v>300000</v>
      </c>
      <c r="D15" s="78">
        <v>300000</v>
      </c>
      <c r="E15" s="78">
        <v>292681</v>
      </c>
    </row>
    <row r="16" spans="1:5">
      <c r="A16" s="3" t="s">
        <v>113</v>
      </c>
      <c r="B16" s="3" t="s">
        <v>519</v>
      </c>
      <c r="C16" s="59"/>
      <c r="D16" s="78"/>
      <c r="E16" s="78">
        <v>10000</v>
      </c>
    </row>
    <row r="17" spans="1:5">
      <c r="A17" s="3" t="s">
        <v>115</v>
      </c>
      <c r="B17" s="3" t="s">
        <v>293</v>
      </c>
      <c r="C17" s="59">
        <v>30000</v>
      </c>
      <c r="D17" s="78">
        <v>30000</v>
      </c>
      <c r="E17" s="78">
        <v>28260</v>
      </c>
    </row>
    <row r="18" spans="1:5">
      <c r="A18" s="3" t="s">
        <v>116</v>
      </c>
      <c r="B18" s="3" t="s">
        <v>294</v>
      </c>
      <c r="C18" s="59">
        <v>88000</v>
      </c>
      <c r="D18" s="78">
        <v>88000</v>
      </c>
      <c r="E18" s="78">
        <v>83210</v>
      </c>
    </row>
    <row r="19" spans="1:5">
      <c r="A19" s="3" t="s">
        <v>118</v>
      </c>
      <c r="B19" s="3" t="s">
        <v>295</v>
      </c>
      <c r="C19" s="59">
        <v>108000</v>
      </c>
      <c r="D19" s="78">
        <v>108000</v>
      </c>
      <c r="E19" s="78">
        <v>107840</v>
      </c>
    </row>
    <row r="20" spans="1:5">
      <c r="A20" s="3" t="s">
        <v>223</v>
      </c>
      <c r="B20" s="3" t="s">
        <v>296</v>
      </c>
      <c r="C20" s="59">
        <v>90000</v>
      </c>
      <c r="D20" s="78">
        <v>90000</v>
      </c>
      <c r="E20" s="78">
        <v>86100</v>
      </c>
    </row>
    <row r="21" spans="1:5">
      <c r="A21" s="11" t="s">
        <v>298</v>
      </c>
      <c r="B21" s="3" t="s">
        <v>297</v>
      </c>
      <c r="C21" s="59">
        <v>10440000</v>
      </c>
      <c r="D21" s="78">
        <v>11364942</v>
      </c>
      <c r="E21" s="78">
        <v>5699000</v>
      </c>
    </row>
    <row r="22" spans="1:5">
      <c r="A22" s="11" t="s">
        <v>300</v>
      </c>
      <c r="B22" s="3" t="s">
        <v>299</v>
      </c>
      <c r="C22" s="59">
        <v>7500000</v>
      </c>
      <c r="D22" s="78">
        <v>9594902</v>
      </c>
      <c r="E22" s="78">
        <v>1479334</v>
      </c>
    </row>
    <row r="23" spans="1:5">
      <c r="A23" s="11" t="s">
        <v>301</v>
      </c>
      <c r="B23" s="3" t="s">
        <v>349</v>
      </c>
      <c r="C23" s="59">
        <v>1000000</v>
      </c>
      <c r="D23" s="78">
        <v>1000000</v>
      </c>
      <c r="E23" s="78">
        <v>1000000</v>
      </c>
    </row>
    <row r="24" spans="1:5">
      <c r="A24" s="11" t="s">
        <v>303</v>
      </c>
      <c r="B24" s="3" t="s">
        <v>302</v>
      </c>
      <c r="C24" s="59">
        <v>177000</v>
      </c>
      <c r="D24" s="78">
        <v>177000</v>
      </c>
      <c r="E24" s="78">
        <v>183170</v>
      </c>
    </row>
    <row r="25" spans="1:5">
      <c r="A25" s="11" t="s">
        <v>350</v>
      </c>
      <c r="B25" s="3" t="s">
        <v>304</v>
      </c>
      <c r="C25" s="59">
        <v>908000</v>
      </c>
      <c r="D25" s="78">
        <v>908000</v>
      </c>
      <c r="E25" s="78">
        <v>908000</v>
      </c>
    </row>
    <row r="26" spans="1:5">
      <c r="A26" s="11" t="s">
        <v>385</v>
      </c>
      <c r="B26" s="3" t="s">
        <v>448</v>
      </c>
      <c r="C26" s="59"/>
      <c r="D26" s="78"/>
      <c r="E26" s="78">
        <v>22668781</v>
      </c>
    </row>
    <row r="27" spans="1:5">
      <c r="A27" s="11" t="s">
        <v>386</v>
      </c>
      <c r="B27" s="3" t="s">
        <v>449</v>
      </c>
      <c r="C27" s="59"/>
      <c r="D27" s="78">
        <v>198046</v>
      </c>
      <c r="E27" s="78">
        <v>198046</v>
      </c>
    </row>
    <row r="28" spans="1:5">
      <c r="A28" s="11" t="s">
        <v>387</v>
      </c>
      <c r="B28" s="3" t="s">
        <v>450</v>
      </c>
      <c r="C28" s="59"/>
      <c r="D28" s="78">
        <v>4466515</v>
      </c>
      <c r="E28" s="78">
        <v>4466515</v>
      </c>
    </row>
    <row r="29" spans="1:5">
      <c r="A29" s="3"/>
      <c r="B29" s="8" t="s">
        <v>61</v>
      </c>
      <c r="C29" s="33" t="s">
        <v>2</v>
      </c>
      <c r="D29" s="78"/>
      <c r="E29" s="78"/>
    </row>
    <row r="30" spans="1:5">
      <c r="A30" s="3"/>
      <c r="B30" s="3"/>
      <c r="C30" s="33">
        <f>SUM(C10:C29)</f>
        <v>37137000</v>
      </c>
      <c r="D30" s="65">
        <f>SUM(D10:D29)</f>
        <v>44816118</v>
      </c>
      <c r="E30" s="65">
        <f>SUM(E10:E29)</f>
        <v>44162538</v>
      </c>
    </row>
    <row r="31" spans="1:5">
      <c r="A31" s="3"/>
      <c r="B31" s="8" t="s">
        <v>305</v>
      </c>
      <c r="C31" s="59"/>
      <c r="D31" s="78"/>
      <c r="E31" s="78"/>
    </row>
    <row r="32" spans="1:5">
      <c r="A32" s="3"/>
      <c r="B32" s="8" t="s">
        <v>286</v>
      </c>
      <c r="C32" s="59"/>
      <c r="D32" s="78"/>
      <c r="E32" s="78"/>
    </row>
    <row r="33" spans="1:6">
      <c r="A33" s="3" t="s">
        <v>103</v>
      </c>
      <c r="B33" s="3" t="s">
        <v>306</v>
      </c>
      <c r="C33" s="59">
        <v>1850000</v>
      </c>
      <c r="D33" s="78">
        <v>2350000</v>
      </c>
      <c r="E33" s="78">
        <v>1850000</v>
      </c>
    </row>
    <row r="34" spans="1:6">
      <c r="A34" s="11" t="s">
        <v>105</v>
      </c>
      <c r="B34" s="3" t="s">
        <v>307</v>
      </c>
      <c r="C34" s="59">
        <v>250000</v>
      </c>
      <c r="D34" s="78">
        <v>250000</v>
      </c>
      <c r="E34" s="78">
        <v>53598</v>
      </c>
    </row>
    <row r="35" spans="1:6">
      <c r="A35" s="11" t="s">
        <v>106</v>
      </c>
      <c r="B35" s="3" t="s">
        <v>308</v>
      </c>
      <c r="C35" s="59">
        <v>100000</v>
      </c>
      <c r="D35" s="78">
        <v>100000</v>
      </c>
      <c r="E35" s="78">
        <v>5000</v>
      </c>
    </row>
    <row r="36" spans="1:6">
      <c r="A36" s="11" t="s">
        <v>107</v>
      </c>
      <c r="B36" s="3" t="s">
        <v>309</v>
      </c>
      <c r="C36" s="59">
        <v>250000</v>
      </c>
      <c r="D36" s="78">
        <v>250000</v>
      </c>
      <c r="E36" s="78">
        <v>252844</v>
      </c>
    </row>
    <row r="37" spans="1:6">
      <c r="A37" s="3"/>
      <c r="B37" s="8" t="s">
        <v>242</v>
      </c>
      <c r="C37" s="33">
        <v>2450000</v>
      </c>
      <c r="D37" s="65">
        <f>SUM(D33:D36)</f>
        <v>2950000</v>
      </c>
      <c r="E37" s="65">
        <f>SUM(E33:E36)</f>
        <v>2161442</v>
      </c>
      <c r="F37" s="22"/>
    </row>
    <row r="38" spans="1:6">
      <c r="E38" s="110"/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2:E42"/>
  <sheetViews>
    <sheetView workbookViewId="0">
      <selection activeCell="A5" sqref="A5"/>
    </sheetView>
  </sheetViews>
  <sheetFormatPr defaultRowHeight="12.75"/>
  <cols>
    <col min="2" max="2" width="22.7109375" customWidth="1"/>
    <col min="3" max="3" width="9.85546875" customWidth="1"/>
    <col min="4" max="4" width="10" customWidth="1"/>
    <col min="5" max="5" width="10.42578125" customWidth="1"/>
  </cols>
  <sheetData>
    <row r="2" spans="1:5" ht="15.75">
      <c r="A2" s="1"/>
      <c r="B2" s="111"/>
      <c r="C2" s="111" t="s">
        <v>451</v>
      </c>
      <c r="D2" s="27"/>
      <c r="E2" s="27"/>
    </row>
    <row r="3" spans="1:5" ht="15.75">
      <c r="A3" s="2"/>
      <c r="B3" s="27"/>
      <c r="C3" s="27" t="s">
        <v>2</v>
      </c>
      <c r="D3" s="27"/>
      <c r="E3" s="27"/>
    </row>
    <row r="4" spans="1:5" ht="15.75">
      <c r="A4" s="27"/>
      <c r="C4" s="27"/>
      <c r="D4" s="27" t="s">
        <v>2</v>
      </c>
      <c r="E4" s="27" t="s">
        <v>2</v>
      </c>
    </row>
    <row r="5" spans="1:5">
      <c r="A5" t="s">
        <v>551</v>
      </c>
    </row>
    <row r="6" spans="1:5">
      <c r="A6" s="1" t="s">
        <v>59</v>
      </c>
    </row>
    <row r="7" spans="1:5" ht="15.75">
      <c r="A7" s="112" t="s">
        <v>469</v>
      </c>
      <c r="B7" s="112"/>
      <c r="C7" s="112"/>
      <c r="D7" s="112"/>
      <c r="E7" s="112"/>
    </row>
    <row r="8" spans="1:5" ht="15.75">
      <c r="A8" s="113"/>
      <c r="B8" s="113"/>
      <c r="C8" s="113"/>
      <c r="D8" s="113" t="s">
        <v>128</v>
      </c>
      <c r="E8" s="113"/>
    </row>
    <row r="9" spans="1:5" ht="15.75">
      <c r="A9" s="114" t="s">
        <v>129</v>
      </c>
      <c r="B9" s="115" t="s">
        <v>66</v>
      </c>
      <c r="C9" s="115">
        <v>2017</v>
      </c>
      <c r="D9" s="115">
        <v>2018</v>
      </c>
      <c r="E9" s="115">
        <v>2019</v>
      </c>
    </row>
    <row r="10" spans="1:5" ht="15.75">
      <c r="A10" s="114" t="s">
        <v>130</v>
      </c>
      <c r="B10" s="116" t="s">
        <v>67</v>
      </c>
      <c r="C10" s="117"/>
      <c r="D10" s="117"/>
      <c r="E10" s="118"/>
    </row>
    <row r="11" spans="1:5" ht="15.75">
      <c r="A11" s="29">
        <v>1</v>
      </c>
      <c r="B11" s="11" t="s">
        <v>452</v>
      </c>
      <c r="C11" s="11">
        <v>22804065</v>
      </c>
      <c r="D11" s="11">
        <v>23000000</v>
      </c>
      <c r="E11" s="11">
        <v>23500000</v>
      </c>
    </row>
    <row r="12" spans="1:5" ht="15.75">
      <c r="A12" s="29">
        <v>2</v>
      </c>
      <c r="B12" s="11" t="s">
        <v>71</v>
      </c>
      <c r="C12" s="11">
        <v>25370000</v>
      </c>
      <c r="D12" s="11">
        <v>26000000</v>
      </c>
      <c r="E12" s="11">
        <v>26500000</v>
      </c>
    </row>
    <row r="13" spans="1:5" ht="26.25">
      <c r="A13" s="29">
        <v>3</v>
      </c>
      <c r="B13" s="17" t="s">
        <v>73</v>
      </c>
      <c r="C13" s="11">
        <v>124579135</v>
      </c>
      <c r="D13" s="11">
        <v>125000000</v>
      </c>
      <c r="E13" s="11">
        <v>130000000</v>
      </c>
    </row>
    <row r="14" spans="1:5" ht="15.75">
      <c r="A14" s="29">
        <v>4</v>
      </c>
      <c r="B14" s="11" t="s">
        <v>453</v>
      </c>
      <c r="C14" s="11">
        <v>34810800</v>
      </c>
      <c r="D14" s="11">
        <v>35000000</v>
      </c>
      <c r="E14" s="11">
        <v>40000000</v>
      </c>
    </row>
    <row r="15" spans="1:5" ht="15.75">
      <c r="A15" s="29">
        <v>5</v>
      </c>
      <c r="B15" s="11" t="s">
        <v>454</v>
      </c>
      <c r="C15" s="11"/>
      <c r="D15" s="11"/>
      <c r="E15" s="11" t="s">
        <v>2</v>
      </c>
    </row>
    <row r="16" spans="1:5" ht="15.75">
      <c r="A16" s="29">
        <v>6</v>
      </c>
      <c r="B16" s="11" t="s">
        <v>455</v>
      </c>
      <c r="C16" s="11">
        <v>400000</v>
      </c>
      <c r="D16" s="11">
        <v>500000</v>
      </c>
      <c r="E16" s="11">
        <v>500000</v>
      </c>
    </row>
    <row r="17" spans="1:5" ht="15.75">
      <c r="A17" s="29">
        <v>7</v>
      </c>
      <c r="B17" s="11" t="s">
        <v>456</v>
      </c>
      <c r="C17" s="11">
        <v>34736000</v>
      </c>
      <c r="D17" s="11">
        <v>1752000</v>
      </c>
      <c r="E17" s="11" t="s">
        <v>2</v>
      </c>
    </row>
    <row r="18" spans="1:5" ht="15.75">
      <c r="A18" s="29"/>
      <c r="B18" s="11"/>
      <c r="C18" s="11"/>
      <c r="D18" s="11"/>
      <c r="E18" s="11"/>
    </row>
    <row r="19" spans="1:5" ht="15.75">
      <c r="A19" s="29"/>
      <c r="B19" s="119" t="s">
        <v>60</v>
      </c>
      <c r="C19" s="8">
        <f>SUM(C11:C18)</f>
        <v>242700000</v>
      </c>
      <c r="D19" s="8">
        <f>SUM(D11:D18)</f>
        <v>211252000</v>
      </c>
      <c r="E19" s="120">
        <v>220500000</v>
      </c>
    </row>
    <row r="20" spans="1:5" ht="15.75">
      <c r="A20" s="29"/>
      <c r="B20" s="29"/>
      <c r="C20" s="29"/>
      <c r="D20" s="29"/>
      <c r="E20" s="121"/>
    </row>
    <row r="21" spans="1:5" ht="15.75">
      <c r="A21" s="114" t="s">
        <v>457</v>
      </c>
      <c r="B21" s="116" t="s">
        <v>102</v>
      </c>
      <c r="C21" s="117"/>
      <c r="D21" s="117"/>
      <c r="E21" s="118"/>
    </row>
    <row r="22" spans="1:5">
      <c r="A22" s="11">
        <v>1</v>
      </c>
      <c r="B22" s="11" t="s">
        <v>104</v>
      </c>
      <c r="C22" s="11">
        <v>68665000</v>
      </c>
      <c r="D22" s="11">
        <v>65000000</v>
      </c>
      <c r="E22" s="11">
        <v>70000000</v>
      </c>
    </row>
    <row r="23" spans="1:5">
      <c r="A23" s="11">
        <v>2</v>
      </c>
      <c r="B23" s="11" t="s">
        <v>458</v>
      </c>
      <c r="C23" s="11">
        <v>14662000</v>
      </c>
      <c r="D23" s="11">
        <v>13650000</v>
      </c>
      <c r="E23" s="11">
        <v>14947000</v>
      </c>
    </row>
    <row r="24" spans="1:5">
      <c r="A24" s="11">
        <v>3</v>
      </c>
      <c r="B24" s="11" t="s">
        <v>218</v>
      </c>
      <c r="C24" s="11">
        <v>77609000</v>
      </c>
      <c r="D24" s="11">
        <v>60000000</v>
      </c>
      <c r="E24" s="11">
        <v>60000000</v>
      </c>
    </row>
    <row r="25" spans="1:5">
      <c r="A25" s="42">
        <v>4</v>
      </c>
      <c r="B25" s="11" t="s">
        <v>459</v>
      </c>
      <c r="C25" s="11">
        <v>5910000</v>
      </c>
      <c r="D25" s="11">
        <v>6000000</v>
      </c>
      <c r="E25" s="11">
        <v>6000000</v>
      </c>
    </row>
    <row r="26" spans="1:5">
      <c r="A26" s="11">
        <v>5</v>
      </c>
      <c r="B26" s="11" t="s">
        <v>460</v>
      </c>
      <c r="C26" s="11">
        <v>67697000</v>
      </c>
      <c r="D26" s="11">
        <v>63597000</v>
      </c>
      <c r="E26" s="11">
        <v>66548000</v>
      </c>
    </row>
    <row r="27" spans="1:5">
      <c r="A27" s="11">
        <v>6</v>
      </c>
      <c r="B27" s="11" t="s">
        <v>461</v>
      </c>
      <c r="C27" s="11">
        <v>9005000</v>
      </c>
      <c r="D27" s="11">
        <v>2505000</v>
      </c>
      <c r="E27" s="11">
        <v>2505000</v>
      </c>
    </row>
    <row r="28" spans="1:5">
      <c r="A28" s="11">
        <v>7</v>
      </c>
      <c r="B28" s="11" t="s">
        <v>117</v>
      </c>
      <c r="C28" s="11">
        <v>1752000</v>
      </c>
      <c r="D28" s="11" t="s">
        <v>2</v>
      </c>
      <c r="E28" s="11" t="s">
        <v>2</v>
      </c>
    </row>
    <row r="29" spans="1:5">
      <c r="A29" s="11">
        <v>8</v>
      </c>
      <c r="B29" s="11" t="s">
        <v>462</v>
      </c>
      <c r="C29" s="11">
        <v>400000</v>
      </c>
      <c r="D29" s="11">
        <v>500000</v>
      </c>
      <c r="E29" s="11">
        <v>500000</v>
      </c>
    </row>
    <row r="30" spans="1:5">
      <c r="A30" s="11"/>
      <c r="B30" s="8" t="s">
        <v>60</v>
      </c>
      <c r="C30" s="8">
        <f>SUM(C22:C29)</f>
        <v>245700000</v>
      </c>
      <c r="D30" s="8">
        <f>SUM(D22:D29)</f>
        <v>211252000</v>
      </c>
      <c r="E30" s="8">
        <v>220500000</v>
      </c>
    </row>
    <row r="31" spans="1:5" ht="15.75">
      <c r="A31" s="29"/>
      <c r="B31" s="29"/>
      <c r="C31" s="8"/>
      <c r="D31" s="29" t="s">
        <v>2</v>
      </c>
      <c r="E31" s="29"/>
    </row>
    <row r="32" spans="1:5" ht="15">
      <c r="A32" s="122" t="s">
        <v>463</v>
      </c>
      <c r="B32" s="123" t="s">
        <v>464</v>
      </c>
      <c r="C32" s="122"/>
      <c r="D32" s="122"/>
      <c r="E32" s="122"/>
    </row>
    <row r="33" spans="1:5" ht="15.75">
      <c r="A33" s="29"/>
      <c r="B33" s="29"/>
      <c r="C33" s="29"/>
      <c r="D33" s="29"/>
      <c r="E33" s="29"/>
    </row>
    <row r="34" spans="1:5">
      <c r="A34" s="11"/>
      <c r="B34" s="124" t="s">
        <v>465</v>
      </c>
      <c r="C34" s="125"/>
      <c r="D34" s="125"/>
      <c r="E34" s="126"/>
    </row>
    <row r="35" spans="1:5">
      <c r="A35" s="11">
        <v>1</v>
      </c>
      <c r="B35" s="11" t="s">
        <v>465</v>
      </c>
      <c r="C35" s="11">
        <v>132650000</v>
      </c>
      <c r="D35" s="11">
        <v>25000000</v>
      </c>
      <c r="E35" s="11">
        <v>25000000</v>
      </c>
    </row>
    <row r="36" spans="1:5">
      <c r="A36" s="11"/>
      <c r="B36" s="11"/>
      <c r="C36" s="11"/>
      <c r="D36" s="11"/>
      <c r="E36" s="11"/>
    </row>
    <row r="37" spans="1:5">
      <c r="A37" s="11"/>
      <c r="B37" s="124" t="s">
        <v>466</v>
      </c>
      <c r="C37" s="125"/>
      <c r="D37" s="125"/>
      <c r="E37" s="126"/>
    </row>
    <row r="38" spans="1:5">
      <c r="A38" s="11">
        <v>1</v>
      </c>
      <c r="B38" s="11" t="s">
        <v>466</v>
      </c>
      <c r="C38" s="11">
        <v>129500000</v>
      </c>
      <c r="D38" s="11">
        <v>25000000</v>
      </c>
      <c r="E38" s="11">
        <v>25000000</v>
      </c>
    </row>
    <row r="39" spans="1:5">
      <c r="A39" s="11"/>
      <c r="B39" s="11"/>
      <c r="C39" s="11"/>
      <c r="D39" s="11"/>
      <c r="E39" s="11"/>
    </row>
    <row r="40" spans="1:5">
      <c r="A40" s="11"/>
      <c r="B40" s="8" t="s">
        <v>467</v>
      </c>
      <c r="C40" s="8">
        <v>375350000</v>
      </c>
      <c r="D40" s="8">
        <v>236252000</v>
      </c>
      <c r="E40" s="8">
        <v>245500000</v>
      </c>
    </row>
    <row r="41" spans="1:5">
      <c r="A41" s="11"/>
      <c r="B41" s="8"/>
      <c r="C41" s="8" t="s">
        <v>2</v>
      </c>
      <c r="D41" s="8"/>
      <c r="E41" s="8"/>
    </row>
    <row r="42" spans="1:5">
      <c r="A42" s="11"/>
      <c r="B42" s="8" t="s">
        <v>468</v>
      </c>
      <c r="C42" s="8">
        <v>375350000</v>
      </c>
      <c r="D42" s="8">
        <v>236252000</v>
      </c>
      <c r="E42" s="8">
        <v>245500000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C56"/>
  <sheetViews>
    <sheetView tabSelected="1" workbookViewId="0">
      <selection activeCell="J13" sqref="J13"/>
    </sheetView>
  </sheetViews>
  <sheetFormatPr defaultRowHeight="12.75"/>
  <cols>
    <col min="1" max="1" width="34.140625" customWidth="1"/>
    <col min="2" max="2" width="11.7109375" customWidth="1"/>
    <col min="3" max="3" width="11" customWidth="1"/>
  </cols>
  <sheetData>
    <row r="2" spans="1:3">
      <c r="A2" s="1" t="s">
        <v>470</v>
      </c>
    </row>
    <row r="3" spans="1:3">
      <c r="A3" t="s">
        <v>59</v>
      </c>
    </row>
    <row r="4" spans="1:3">
      <c r="A4" s="1" t="s">
        <v>471</v>
      </c>
    </row>
    <row r="5" spans="1:3">
      <c r="A5" t="s">
        <v>559</v>
      </c>
    </row>
    <row r="7" spans="1:3">
      <c r="A7" s="1" t="s">
        <v>472</v>
      </c>
    </row>
    <row r="9" spans="1:3">
      <c r="A9" s="78"/>
      <c r="B9" s="77" t="s">
        <v>473</v>
      </c>
      <c r="C9" s="77" t="s">
        <v>474</v>
      </c>
    </row>
    <row r="10" spans="1:3">
      <c r="A10" s="65" t="s">
        <v>510</v>
      </c>
      <c r="B10" s="77">
        <v>1500000</v>
      </c>
      <c r="C10" s="77">
        <v>1500000</v>
      </c>
    </row>
    <row r="11" spans="1:3">
      <c r="A11" s="78" t="s">
        <v>475</v>
      </c>
      <c r="B11" s="78">
        <v>310094414</v>
      </c>
      <c r="C11" s="78">
        <v>301678094</v>
      </c>
    </row>
    <row r="12" spans="1:3">
      <c r="A12" s="78" t="s">
        <v>476</v>
      </c>
      <c r="B12" s="78">
        <v>20935158</v>
      </c>
      <c r="C12" s="78">
        <v>16003118</v>
      </c>
    </row>
    <row r="13" spans="1:3">
      <c r="A13" s="78" t="s">
        <v>477</v>
      </c>
      <c r="B13" s="78">
        <v>430000</v>
      </c>
      <c r="C13" s="78">
        <v>445434</v>
      </c>
    </row>
    <row r="14" spans="1:3">
      <c r="A14" s="65" t="s">
        <v>478</v>
      </c>
      <c r="B14" s="65">
        <f>SUM(B11:B13)</f>
        <v>331459572</v>
      </c>
      <c r="C14" s="65">
        <f>SUM(C11:C13)</f>
        <v>318126646</v>
      </c>
    </row>
    <row r="15" spans="1:3">
      <c r="A15" s="65" t="s">
        <v>511</v>
      </c>
      <c r="B15" s="65">
        <v>10309998</v>
      </c>
      <c r="C15" s="65">
        <v>49809998</v>
      </c>
    </row>
    <row r="16" spans="1:3">
      <c r="A16" s="65" t="s">
        <v>479</v>
      </c>
      <c r="B16" s="65">
        <v>589740706</v>
      </c>
      <c r="C16" s="65">
        <v>572629454</v>
      </c>
    </row>
    <row r="17" spans="1:3">
      <c r="A17" s="65" t="s">
        <v>480</v>
      </c>
      <c r="B17" s="65">
        <v>38349416</v>
      </c>
      <c r="C17" s="65">
        <v>41741285</v>
      </c>
    </row>
    <row r="18" spans="1:3">
      <c r="A18" s="68" t="s">
        <v>481</v>
      </c>
      <c r="B18" s="68">
        <v>5107876</v>
      </c>
      <c r="C18" s="68">
        <v>6157887</v>
      </c>
    </row>
    <row r="19" spans="1:3">
      <c r="A19" s="78" t="s">
        <v>482</v>
      </c>
      <c r="B19" s="78">
        <v>13910894</v>
      </c>
      <c r="C19" s="78">
        <v>12792786</v>
      </c>
    </row>
    <row r="20" spans="1:3">
      <c r="A20" s="68" t="s">
        <v>483</v>
      </c>
      <c r="B20" s="68">
        <v>1327500</v>
      </c>
      <c r="C20" s="68">
        <v>1263600</v>
      </c>
    </row>
    <row r="21" spans="1:3">
      <c r="A21" s="68" t="s">
        <v>513</v>
      </c>
      <c r="B21" s="68">
        <v>9993180</v>
      </c>
      <c r="C21" s="68">
        <v>10168512</v>
      </c>
    </row>
    <row r="22" spans="1:3">
      <c r="A22" s="68" t="s">
        <v>512</v>
      </c>
      <c r="B22" s="68">
        <v>214479</v>
      </c>
      <c r="C22" s="68">
        <v>76452</v>
      </c>
    </row>
    <row r="23" spans="1:3">
      <c r="A23" s="68" t="s">
        <v>484</v>
      </c>
      <c r="B23" s="68">
        <v>81000</v>
      </c>
      <c r="C23" s="68">
        <v>81000</v>
      </c>
    </row>
    <row r="24" spans="1:3">
      <c r="A24" s="65" t="s">
        <v>485</v>
      </c>
      <c r="B24" s="65">
        <f>SUM(B18:B23)</f>
        <v>30634929</v>
      </c>
      <c r="C24" s="65">
        <f>SUM(C18:C23)</f>
        <v>30540237</v>
      </c>
    </row>
    <row r="25" spans="1:3">
      <c r="A25" s="65" t="s">
        <v>518</v>
      </c>
      <c r="B25" s="65"/>
      <c r="C25" s="65">
        <v>3276943</v>
      </c>
    </row>
    <row r="26" spans="1:3">
      <c r="A26" s="65" t="s">
        <v>486</v>
      </c>
      <c r="B26" s="65">
        <v>3184383</v>
      </c>
      <c r="C26" s="65">
        <v>59432</v>
      </c>
    </row>
    <row r="27" spans="1:3">
      <c r="A27" s="65" t="s">
        <v>487</v>
      </c>
      <c r="B27" s="65">
        <v>1005179004</v>
      </c>
      <c r="C27" s="65">
        <v>1017683995</v>
      </c>
    </row>
    <row r="28" spans="1:3">
      <c r="A28" s="78" t="s">
        <v>488</v>
      </c>
      <c r="B28" s="78">
        <v>1355519183</v>
      </c>
      <c r="C28" s="78">
        <v>1355519183</v>
      </c>
    </row>
    <row r="29" spans="1:3">
      <c r="A29" s="78" t="s">
        <v>489</v>
      </c>
      <c r="B29" s="78">
        <v>-149480545</v>
      </c>
      <c r="C29" s="78">
        <v>-149480545</v>
      </c>
    </row>
    <row r="30" spans="1:3">
      <c r="A30" s="68" t="s">
        <v>490</v>
      </c>
      <c r="B30" s="68">
        <v>20023790</v>
      </c>
      <c r="C30" s="68">
        <v>20023790</v>
      </c>
    </row>
    <row r="31" spans="1:3">
      <c r="A31" s="78" t="s">
        <v>491</v>
      </c>
      <c r="B31" s="78">
        <v>-380122756</v>
      </c>
      <c r="C31" s="78">
        <v>-248539471</v>
      </c>
    </row>
    <row r="32" spans="1:3">
      <c r="A32" s="78" t="s">
        <v>492</v>
      </c>
      <c r="B32" s="78">
        <v>131583285</v>
      </c>
      <c r="C32" s="78">
        <v>6690198</v>
      </c>
    </row>
    <row r="33" spans="1:3">
      <c r="A33" s="65" t="s">
        <v>493</v>
      </c>
      <c r="B33" s="65">
        <f>SUM(B28:B32)</f>
        <v>977522957</v>
      </c>
      <c r="C33" s="65">
        <f>SUM(C28:C32)</f>
        <v>984213155</v>
      </c>
    </row>
    <row r="34" spans="1:3">
      <c r="A34" s="78" t="s">
        <v>494</v>
      </c>
      <c r="B34" s="78">
        <v>10006430</v>
      </c>
      <c r="C34" s="78">
        <v>15150008</v>
      </c>
    </row>
    <row r="35" spans="1:3">
      <c r="A35" s="78" t="s">
        <v>495</v>
      </c>
      <c r="B35" s="78">
        <v>677478</v>
      </c>
      <c r="C35" s="78">
        <v>511305</v>
      </c>
    </row>
    <row r="36" spans="1:3">
      <c r="A36" s="78" t="s">
        <v>496</v>
      </c>
      <c r="B36" s="78">
        <v>434420</v>
      </c>
      <c r="C36" s="78">
        <v>1792900</v>
      </c>
    </row>
    <row r="37" spans="1:3">
      <c r="A37" s="78" t="s">
        <v>514</v>
      </c>
      <c r="B37" s="78">
        <v>475224</v>
      </c>
      <c r="C37" s="78">
        <v>654065</v>
      </c>
    </row>
    <row r="38" spans="1:3">
      <c r="A38" s="65" t="s">
        <v>515</v>
      </c>
      <c r="B38" s="65">
        <f>SUM(B34:B37)</f>
        <v>11593552</v>
      </c>
      <c r="C38" s="65">
        <f>SUM(C34:C37)</f>
        <v>18108278</v>
      </c>
    </row>
    <row r="39" spans="1:3">
      <c r="A39" s="65" t="s">
        <v>497</v>
      </c>
      <c r="B39" s="65">
        <v>4466515</v>
      </c>
      <c r="C39" s="65">
        <v>4977014</v>
      </c>
    </row>
    <row r="40" spans="1:3">
      <c r="A40" s="68" t="s">
        <v>498</v>
      </c>
      <c r="B40" s="68">
        <v>6946729</v>
      </c>
      <c r="C40" s="68">
        <v>6946729</v>
      </c>
    </row>
    <row r="41" spans="1:3">
      <c r="A41" s="68" t="s">
        <v>516</v>
      </c>
      <c r="B41" s="68">
        <v>105000</v>
      </c>
      <c r="C41" s="68">
        <v>105000</v>
      </c>
    </row>
    <row r="42" spans="1:3">
      <c r="A42" s="65" t="s">
        <v>517</v>
      </c>
      <c r="B42" s="65">
        <f>SUM(B40:B41)</f>
        <v>7051729</v>
      </c>
      <c r="C42" s="65">
        <f>SUM(C40:C41)</f>
        <v>7051729</v>
      </c>
    </row>
    <row r="43" spans="1:3">
      <c r="A43" s="65" t="s">
        <v>499</v>
      </c>
      <c r="B43" s="65">
        <v>4544251</v>
      </c>
      <c r="C43" s="65">
        <v>3333819</v>
      </c>
    </row>
    <row r="44" spans="1:3">
      <c r="A44" s="65" t="s">
        <v>500</v>
      </c>
      <c r="B44" s="65">
        <v>1005179004</v>
      </c>
      <c r="C44" s="65">
        <v>1017683995</v>
      </c>
    </row>
    <row r="47" spans="1:3">
      <c r="A47" s="1" t="s">
        <v>501</v>
      </c>
    </row>
    <row r="49" spans="1:2">
      <c r="A49" s="78"/>
      <c r="B49" s="77" t="s">
        <v>502</v>
      </c>
    </row>
    <row r="50" spans="1:2">
      <c r="A50" s="78" t="s">
        <v>503</v>
      </c>
      <c r="B50" s="78">
        <v>256411969</v>
      </c>
    </row>
    <row r="51" spans="1:2">
      <c r="A51" s="78" t="s">
        <v>504</v>
      </c>
      <c r="B51" s="78">
        <v>175157165</v>
      </c>
    </row>
    <row r="52" spans="1:2">
      <c r="A52" s="65" t="s">
        <v>505</v>
      </c>
      <c r="B52" s="65">
        <v>81254804</v>
      </c>
    </row>
    <row r="53" spans="1:2">
      <c r="A53" s="78" t="s">
        <v>506</v>
      </c>
      <c r="B53" s="78">
        <v>66876478</v>
      </c>
    </row>
    <row r="54" spans="1:2">
      <c r="A54" s="78" t="s">
        <v>507</v>
      </c>
      <c r="B54" s="78">
        <v>106145447</v>
      </c>
    </row>
    <row r="55" spans="1:2">
      <c r="A55" s="65" t="s">
        <v>508</v>
      </c>
      <c r="B55" s="65">
        <v>-39268969</v>
      </c>
    </row>
    <row r="56" spans="1:2">
      <c r="A56" s="65" t="s">
        <v>509</v>
      </c>
      <c r="B56" s="65">
        <v>41985835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69"/>
  <sheetViews>
    <sheetView workbookViewId="0">
      <selection activeCell="B2" sqref="B2"/>
    </sheetView>
  </sheetViews>
  <sheetFormatPr defaultRowHeight="12.75"/>
  <cols>
    <col min="2" max="2" width="54.5703125" customWidth="1"/>
  </cols>
  <sheetData>
    <row r="2" spans="1:2">
      <c r="B2" s="1" t="s">
        <v>549</v>
      </c>
    </row>
    <row r="3" spans="1:2">
      <c r="B3" s="1" t="s">
        <v>0</v>
      </c>
    </row>
    <row r="4" spans="1:2">
      <c r="A4" t="s">
        <v>1</v>
      </c>
    </row>
    <row r="5" spans="1:2">
      <c r="A5" t="s">
        <v>2</v>
      </c>
      <c r="B5" s="1" t="s">
        <v>3</v>
      </c>
    </row>
    <row r="8" spans="1:2">
      <c r="A8" s="1" t="s">
        <v>4</v>
      </c>
      <c r="B8" s="1" t="s">
        <v>5</v>
      </c>
    </row>
    <row r="10" spans="1:2">
      <c r="B10" s="2" t="s">
        <v>6</v>
      </c>
    </row>
    <row r="11" spans="1:2">
      <c r="A11" s="3">
        <v>1</v>
      </c>
      <c r="B11" s="3" t="s">
        <v>7</v>
      </c>
    </row>
    <row r="12" spans="1:2">
      <c r="A12" s="3">
        <v>2</v>
      </c>
      <c r="B12" s="3" t="s">
        <v>8</v>
      </c>
    </row>
    <row r="13" spans="1:2">
      <c r="A13" s="3">
        <v>3</v>
      </c>
      <c r="B13" s="4" t="s">
        <v>9</v>
      </c>
    </row>
    <row r="14" spans="1:2">
      <c r="A14" s="3">
        <v>4</v>
      </c>
      <c r="B14" s="4" t="s">
        <v>10</v>
      </c>
    </row>
    <row r="15" spans="1:2">
      <c r="A15" s="3">
        <v>5</v>
      </c>
      <c r="B15" s="4" t="s">
        <v>11</v>
      </c>
    </row>
    <row r="16" spans="1:2">
      <c r="A16" s="3">
        <v>6</v>
      </c>
      <c r="B16" s="4" t="s">
        <v>12</v>
      </c>
    </row>
    <row r="17" spans="1:2">
      <c r="A17" s="3">
        <v>7</v>
      </c>
      <c r="B17" s="4" t="s">
        <v>13</v>
      </c>
    </row>
    <row r="18" spans="1:2">
      <c r="A18" s="3">
        <v>8</v>
      </c>
      <c r="B18" s="4" t="s">
        <v>14</v>
      </c>
    </row>
    <row r="19" spans="1:2">
      <c r="A19" s="3">
        <v>9</v>
      </c>
      <c r="B19" s="4" t="s">
        <v>15</v>
      </c>
    </row>
    <row r="20" spans="1:2">
      <c r="A20" s="3">
        <v>10</v>
      </c>
      <c r="B20" s="4" t="s">
        <v>16</v>
      </c>
    </row>
    <row r="21" spans="1:2">
      <c r="A21" s="4">
        <v>11</v>
      </c>
      <c r="B21" s="4" t="s">
        <v>17</v>
      </c>
    </row>
    <row r="22" spans="1:2">
      <c r="A22" s="4">
        <v>12</v>
      </c>
      <c r="B22" s="4" t="s">
        <v>18</v>
      </c>
    </row>
    <row r="23" spans="1:2">
      <c r="A23" s="4">
        <v>13</v>
      </c>
      <c r="B23" s="4" t="s">
        <v>19</v>
      </c>
    </row>
    <row r="24" spans="1:2">
      <c r="A24" s="4">
        <v>14</v>
      </c>
      <c r="B24" s="4" t="s">
        <v>20</v>
      </c>
    </row>
    <row r="25" spans="1:2">
      <c r="A25" s="4">
        <v>15</v>
      </c>
      <c r="B25" s="4" t="s">
        <v>21</v>
      </c>
    </row>
    <row r="26" spans="1:2">
      <c r="A26" s="4">
        <v>16</v>
      </c>
      <c r="B26" s="4" t="s">
        <v>22</v>
      </c>
    </row>
    <row r="27" spans="1:2">
      <c r="A27" s="4">
        <v>17</v>
      </c>
      <c r="B27" s="4" t="s">
        <v>23</v>
      </c>
    </row>
    <row r="28" spans="1:2">
      <c r="A28" s="4">
        <v>18</v>
      </c>
      <c r="B28" s="4" t="s">
        <v>24</v>
      </c>
    </row>
    <row r="29" spans="1:2">
      <c r="A29" s="4">
        <v>19</v>
      </c>
      <c r="B29" s="4" t="s">
        <v>25</v>
      </c>
    </row>
    <row r="30" spans="1:2">
      <c r="A30" s="4">
        <v>20</v>
      </c>
      <c r="B30" s="4" t="s">
        <v>26</v>
      </c>
    </row>
    <row r="31" spans="1:2">
      <c r="A31" s="4">
        <v>21</v>
      </c>
      <c r="B31" s="4" t="s">
        <v>27</v>
      </c>
    </row>
    <row r="32" spans="1:2">
      <c r="A32" s="4">
        <v>22</v>
      </c>
      <c r="B32" s="4" t="s">
        <v>28</v>
      </c>
    </row>
    <row r="33" spans="1:2">
      <c r="A33" s="4">
        <v>23</v>
      </c>
      <c r="B33" s="4" t="s">
        <v>29</v>
      </c>
    </row>
    <row r="34" spans="1:2">
      <c r="A34" s="4">
        <v>24</v>
      </c>
      <c r="B34" s="4" t="s">
        <v>30</v>
      </c>
    </row>
    <row r="35" spans="1:2">
      <c r="A35" s="4">
        <v>25</v>
      </c>
      <c r="B35" s="4" t="s">
        <v>31</v>
      </c>
    </row>
    <row r="36" spans="1:2">
      <c r="A36" s="4">
        <v>26</v>
      </c>
      <c r="B36" s="4" t="s">
        <v>32</v>
      </c>
    </row>
    <row r="37" spans="1:2">
      <c r="A37" s="4">
        <v>27</v>
      </c>
      <c r="B37" s="4" t="s">
        <v>33</v>
      </c>
    </row>
    <row r="38" spans="1:2">
      <c r="A38" s="4">
        <v>28</v>
      </c>
      <c r="B38" s="4" t="s">
        <v>34</v>
      </c>
    </row>
    <row r="39" spans="1:2">
      <c r="A39" s="4">
        <v>29</v>
      </c>
      <c r="B39" s="4" t="s">
        <v>35</v>
      </c>
    </row>
    <row r="40" spans="1:2">
      <c r="A40" s="4">
        <v>30</v>
      </c>
      <c r="B40" s="4" t="s">
        <v>36</v>
      </c>
    </row>
    <row r="41" spans="1:2">
      <c r="A41" s="4">
        <v>31</v>
      </c>
      <c r="B41" s="4" t="s">
        <v>37</v>
      </c>
    </row>
    <row r="42" spans="1:2">
      <c r="A42" s="4">
        <v>32</v>
      </c>
      <c r="B42" s="3" t="s">
        <v>38</v>
      </c>
    </row>
    <row r="43" spans="1:2">
      <c r="A43" s="4">
        <v>33</v>
      </c>
      <c r="B43" s="3" t="s">
        <v>363</v>
      </c>
    </row>
    <row r="44" spans="1:2">
      <c r="A44" s="4">
        <v>34</v>
      </c>
      <c r="B44" s="4" t="s">
        <v>39</v>
      </c>
    </row>
    <row r="45" spans="1:2">
      <c r="A45" s="4">
        <v>35</v>
      </c>
      <c r="B45" s="3" t="s">
        <v>40</v>
      </c>
    </row>
    <row r="46" spans="1:2">
      <c r="A46" s="4">
        <v>36</v>
      </c>
      <c r="B46" s="3" t="s">
        <v>41</v>
      </c>
    </row>
    <row r="47" spans="1:2">
      <c r="A47" s="4">
        <v>37</v>
      </c>
      <c r="B47" s="3" t="s">
        <v>42</v>
      </c>
    </row>
    <row r="48" spans="1:2">
      <c r="A48" s="4">
        <v>38</v>
      </c>
      <c r="B48" s="4" t="s">
        <v>43</v>
      </c>
    </row>
    <row r="49" spans="1:2">
      <c r="A49" s="4">
        <v>39</v>
      </c>
      <c r="B49" s="4" t="s">
        <v>44</v>
      </c>
    </row>
    <row r="50" spans="1:2">
      <c r="A50" s="4">
        <v>40</v>
      </c>
      <c r="B50" s="4" t="s">
        <v>45</v>
      </c>
    </row>
    <row r="51" spans="1:2">
      <c r="A51" s="4">
        <v>41</v>
      </c>
      <c r="B51" s="4" t="s">
        <v>46</v>
      </c>
    </row>
    <row r="52" spans="1:2">
      <c r="A52" s="4">
        <v>42</v>
      </c>
      <c r="B52" s="4" t="s">
        <v>47</v>
      </c>
    </row>
    <row r="53" spans="1:2">
      <c r="A53" s="4">
        <v>43</v>
      </c>
      <c r="B53" s="4" t="s">
        <v>48</v>
      </c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  <row r="59" spans="1:2">
      <c r="A59" s="5"/>
      <c r="B59" s="5" t="s">
        <v>49</v>
      </c>
    </row>
    <row r="60" spans="1:2">
      <c r="A60" s="5"/>
      <c r="B60" s="5"/>
    </row>
    <row r="62" spans="1:2">
      <c r="A62" s="1" t="s">
        <v>50</v>
      </c>
      <c r="B62" s="1" t="s">
        <v>3</v>
      </c>
    </row>
    <row r="63" spans="1:2">
      <c r="A63" s="6"/>
      <c r="B63" s="6"/>
    </row>
    <row r="64" spans="1:2">
      <c r="B64" s="2" t="s">
        <v>6</v>
      </c>
    </row>
    <row r="65" spans="1:2">
      <c r="A65" s="3">
        <v>1</v>
      </c>
      <c r="B65" s="3" t="s">
        <v>51</v>
      </c>
    </row>
    <row r="66" spans="1:2">
      <c r="A66" s="3">
        <v>2</v>
      </c>
      <c r="B66" s="3" t="s">
        <v>52</v>
      </c>
    </row>
    <row r="67" spans="1:2">
      <c r="A67" s="3">
        <v>3</v>
      </c>
      <c r="B67" s="4" t="s">
        <v>53</v>
      </c>
    </row>
    <row r="68" spans="1:2">
      <c r="A68" s="3">
        <v>4</v>
      </c>
      <c r="B68" s="3" t="s">
        <v>54</v>
      </c>
    </row>
    <row r="69" spans="1:2">
      <c r="A69" s="3">
        <v>5</v>
      </c>
      <c r="B69" s="3" t="s">
        <v>55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A4" sqref="A4"/>
    </sheetView>
  </sheetViews>
  <sheetFormatPr defaultRowHeight="12.75"/>
  <cols>
    <col min="1" max="1" width="53" customWidth="1"/>
    <col min="2" max="2" width="10.42578125" customWidth="1"/>
    <col min="4" max="4" width="10.85546875" customWidth="1"/>
  </cols>
  <sheetData>
    <row r="1" spans="1:4">
      <c r="A1" s="1" t="s">
        <v>56</v>
      </c>
    </row>
    <row r="2" spans="1:4">
      <c r="A2" s="1" t="s">
        <v>57</v>
      </c>
    </row>
    <row r="3" spans="1:4">
      <c r="A3" s="1" t="s">
        <v>58</v>
      </c>
    </row>
    <row r="4" spans="1:4">
      <c r="A4" t="s">
        <v>550</v>
      </c>
    </row>
    <row r="5" spans="1:4">
      <c r="A5" s="1" t="s">
        <v>59</v>
      </c>
    </row>
    <row r="6" spans="1:4">
      <c r="B6" s="7"/>
      <c r="D6" s="7" t="s">
        <v>101</v>
      </c>
    </row>
    <row r="7" spans="1:4" ht="15">
      <c r="A7" s="10"/>
      <c r="B7" s="8" t="s">
        <v>100</v>
      </c>
      <c r="C7" s="8" t="s">
        <v>314</v>
      </c>
      <c r="D7" s="83" t="s">
        <v>364</v>
      </c>
    </row>
    <row r="8" spans="1:4">
      <c r="A8" s="11" t="s">
        <v>315</v>
      </c>
      <c r="B8" s="8">
        <v>26543000</v>
      </c>
      <c r="C8" s="8">
        <v>30093464</v>
      </c>
      <c r="D8" s="8">
        <v>30093464</v>
      </c>
    </row>
    <row r="9" spans="1:4">
      <c r="A9" s="11" t="s">
        <v>316</v>
      </c>
      <c r="B9" s="8">
        <v>3415800</v>
      </c>
      <c r="C9" s="8">
        <v>3382563</v>
      </c>
      <c r="D9" s="8">
        <v>3382583</v>
      </c>
    </row>
    <row r="10" spans="1:4">
      <c r="A10" s="11" t="s">
        <v>317</v>
      </c>
      <c r="B10" s="8">
        <v>11806000</v>
      </c>
      <c r="C10" s="8">
        <v>11806000</v>
      </c>
      <c r="D10" s="8">
        <v>11806000</v>
      </c>
    </row>
    <row r="11" spans="1:4">
      <c r="A11" s="11"/>
      <c r="B11" s="11"/>
      <c r="C11" s="3"/>
      <c r="D11" s="3"/>
    </row>
    <row r="12" spans="1:4">
      <c r="A12" s="8" t="s">
        <v>61</v>
      </c>
      <c r="B12" s="8">
        <f>SUM(B8:B11)</f>
        <v>41764800</v>
      </c>
      <c r="C12" s="8">
        <f>SUM(C8:C11)</f>
        <v>45282027</v>
      </c>
      <c r="D12" s="8">
        <f>SUM(D8:D11)</f>
        <v>45282047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Y84"/>
  <sheetViews>
    <sheetView workbookViewId="0">
      <selection activeCell="B4" sqref="B4"/>
    </sheetView>
  </sheetViews>
  <sheetFormatPr defaultRowHeight="12.75"/>
  <cols>
    <col min="2" max="2" width="42.5703125" customWidth="1"/>
    <col min="3" max="3" width="10.7109375" customWidth="1"/>
    <col min="4" max="4" width="10.28515625" bestFit="1" customWidth="1"/>
    <col min="5" max="5" width="11" customWidth="1"/>
  </cols>
  <sheetData>
    <row r="1" spans="1:25">
      <c r="B1" s="1" t="s">
        <v>62</v>
      </c>
      <c r="E1" t="s">
        <v>2</v>
      </c>
    </row>
    <row r="2" spans="1:25">
      <c r="B2" s="1" t="s">
        <v>63</v>
      </c>
    </row>
    <row r="3" spans="1:25">
      <c r="B3" s="1" t="s">
        <v>64</v>
      </c>
    </row>
    <row r="4" spans="1:25">
      <c r="B4" t="s">
        <v>551</v>
      </c>
    </row>
    <row r="5" spans="1:25">
      <c r="A5" s="12"/>
      <c r="B5" t="s">
        <v>59</v>
      </c>
    </row>
    <row r="6" spans="1:25">
      <c r="A6" s="12"/>
    </row>
    <row r="7" spans="1:25">
      <c r="A7" s="12"/>
    </row>
    <row r="8" spans="1:25">
      <c r="A8" s="13"/>
      <c r="B8" s="13"/>
      <c r="C8" s="14"/>
      <c r="D8" s="1"/>
    </row>
    <row r="9" spans="1:25" ht="18">
      <c r="A9" s="61" t="s">
        <v>2</v>
      </c>
      <c r="B9" s="25" t="s">
        <v>67</v>
      </c>
      <c r="C9" s="25" t="s">
        <v>2</v>
      </c>
      <c r="D9" s="48"/>
      <c r="E9" s="18"/>
    </row>
    <row r="10" spans="1:25">
      <c r="A10" s="62" t="s">
        <v>318</v>
      </c>
      <c r="B10" s="62" t="s">
        <v>66</v>
      </c>
      <c r="C10" s="62" t="s">
        <v>100</v>
      </c>
      <c r="D10" s="62" t="s">
        <v>314</v>
      </c>
      <c r="E10" s="84" t="s">
        <v>364</v>
      </c>
    </row>
    <row r="11" spans="1:25">
      <c r="A11" s="11" t="s">
        <v>68</v>
      </c>
      <c r="B11" s="11" t="s">
        <v>366</v>
      </c>
      <c r="C11" s="11">
        <v>22082989</v>
      </c>
      <c r="D11" s="11">
        <v>22582989</v>
      </c>
      <c r="E11" s="85">
        <v>15511840</v>
      </c>
      <c r="F11" s="53"/>
    </row>
    <row r="12" spans="1:25">
      <c r="A12" s="11"/>
      <c r="B12" s="11" t="s">
        <v>367</v>
      </c>
      <c r="C12" s="11"/>
      <c r="D12" s="11">
        <v>145495</v>
      </c>
      <c r="E12" s="11">
        <v>390165</v>
      </c>
    </row>
    <row r="13" spans="1:25">
      <c r="A13" s="11" t="s">
        <v>70</v>
      </c>
      <c r="B13" s="17" t="s">
        <v>71</v>
      </c>
      <c r="C13" s="11">
        <v>28200000</v>
      </c>
      <c r="D13" s="11">
        <v>28200000</v>
      </c>
      <c r="E13" s="11">
        <v>38936512</v>
      </c>
    </row>
    <row r="14" spans="1:25">
      <c r="A14" s="11" t="s">
        <v>72</v>
      </c>
      <c r="B14" s="17" t="s">
        <v>73</v>
      </c>
      <c r="C14" s="11">
        <v>115851211</v>
      </c>
      <c r="D14" s="11">
        <v>118675521</v>
      </c>
      <c r="E14" s="11">
        <v>117855025</v>
      </c>
    </row>
    <row r="15" spans="1:25">
      <c r="A15" s="11" t="s">
        <v>74</v>
      </c>
      <c r="B15" s="11" t="s">
        <v>319</v>
      </c>
      <c r="C15" s="11">
        <v>34755000</v>
      </c>
      <c r="D15" s="11">
        <v>35269500</v>
      </c>
      <c r="E15" s="11">
        <v>34076848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>
      <c r="A16" s="11"/>
      <c r="B16" s="11" t="s">
        <v>323</v>
      </c>
      <c r="C16" s="11">
        <v>2952000</v>
      </c>
      <c r="D16" s="11">
        <v>4557588</v>
      </c>
      <c r="E16" s="11">
        <v>4057588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>
      <c r="A17" s="11" t="s">
        <v>76</v>
      </c>
      <c r="B17" s="11" t="s">
        <v>77</v>
      </c>
      <c r="C17" s="11"/>
      <c r="D17" s="11"/>
      <c r="E17" s="11">
        <v>870990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>
      <c r="A18" s="11" t="s">
        <v>78</v>
      </c>
      <c r="B18" s="11" t="s">
        <v>79</v>
      </c>
      <c r="C18" s="11">
        <v>500000</v>
      </c>
      <c r="D18" s="11">
        <v>500000</v>
      </c>
      <c r="E18" s="11">
        <v>383900</v>
      </c>
      <c r="P18" s="18"/>
      <c r="Q18" s="18"/>
      <c r="R18" s="18"/>
      <c r="S18" s="18"/>
      <c r="T18" s="18"/>
      <c r="U18" s="18"/>
      <c r="V18" s="18"/>
      <c r="W18" s="18"/>
      <c r="X18" s="19"/>
      <c r="Y18" s="18"/>
    </row>
    <row r="19" spans="1:25">
      <c r="A19" s="11" t="s">
        <v>80</v>
      </c>
      <c r="B19" s="11" t="s">
        <v>320</v>
      </c>
      <c r="C19" s="11">
        <v>26543000</v>
      </c>
      <c r="D19" s="11">
        <v>30093464</v>
      </c>
      <c r="E19" s="11">
        <v>30093464</v>
      </c>
      <c r="P19" s="18"/>
      <c r="Q19" s="18"/>
      <c r="R19" s="18"/>
      <c r="S19" s="18"/>
      <c r="T19" s="18"/>
      <c r="U19" s="18"/>
      <c r="V19" s="18"/>
      <c r="W19" s="18"/>
      <c r="X19" s="19"/>
      <c r="Y19" s="18"/>
    </row>
    <row r="20" spans="1:25">
      <c r="A20" s="11"/>
      <c r="B20" s="11" t="s">
        <v>321</v>
      </c>
      <c r="C20" s="11">
        <v>3415800</v>
      </c>
      <c r="D20" s="11">
        <v>3382563</v>
      </c>
      <c r="E20" s="11">
        <v>3382563</v>
      </c>
      <c r="P20" s="18"/>
      <c r="Q20" s="18"/>
      <c r="R20" s="18"/>
      <c r="S20" s="18"/>
      <c r="T20" s="18"/>
      <c r="U20" s="18"/>
      <c r="V20" s="18"/>
      <c r="W20" s="18"/>
      <c r="X20" s="19"/>
      <c r="Y20" s="18"/>
    </row>
    <row r="21" spans="1:25">
      <c r="A21" s="11" t="s">
        <v>82</v>
      </c>
      <c r="B21" s="11" t="s">
        <v>83</v>
      </c>
      <c r="C21" s="11"/>
      <c r="D21" s="11"/>
      <c r="E21" s="11"/>
      <c r="P21" s="18"/>
      <c r="Q21" s="18"/>
      <c r="R21" s="18"/>
      <c r="S21" s="18"/>
      <c r="T21" s="18"/>
      <c r="U21" s="18"/>
      <c r="V21" s="18"/>
      <c r="W21" s="18"/>
      <c r="X21" s="19"/>
      <c r="Y21" s="18"/>
    </row>
    <row r="22" spans="1:25">
      <c r="A22" s="11" t="s">
        <v>84</v>
      </c>
      <c r="B22" s="11" t="s">
        <v>368</v>
      </c>
      <c r="C22" s="11" t="s">
        <v>2</v>
      </c>
      <c r="D22" s="11"/>
      <c r="E22" s="11">
        <v>4977014</v>
      </c>
      <c r="P22" s="18"/>
      <c r="Q22" s="18"/>
      <c r="R22" s="18"/>
      <c r="S22" s="18"/>
      <c r="T22" s="18"/>
      <c r="U22" s="18"/>
      <c r="V22" s="18"/>
      <c r="W22" s="18"/>
      <c r="X22" s="19"/>
      <c r="Y22" s="18"/>
    </row>
    <row r="23" spans="1:25">
      <c r="A23" s="20" t="s">
        <v>85</v>
      </c>
      <c r="B23" s="11" t="s">
        <v>322</v>
      </c>
      <c r="C23" s="11">
        <v>41632200</v>
      </c>
      <c r="D23" s="11">
        <v>42178935</v>
      </c>
      <c r="E23" s="11">
        <v>42178932</v>
      </c>
      <c r="P23" s="18"/>
      <c r="Q23" s="18"/>
      <c r="R23" s="18"/>
      <c r="S23" s="18"/>
      <c r="T23" s="18"/>
      <c r="U23" s="18"/>
      <c r="V23" s="18"/>
      <c r="W23" s="18"/>
      <c r="X23" s="19"/>
      <c r="Y23" s="18"/>
    </row>
    <row r="24" spans="1:25">
      <c r="A24" s="21" t="s">
        <v>2</v>
      </c>
      <c r="B24" s="8" t="s">
        <v>87</v>
      </c>
      <c r="C24" s="8">
        <f>SUM(C11:C23)</f>
        <v>275932200</v>
      </c>
      <c r="D24" s="8">
        <f>SUM(D11:D23)</f>
        <v>285586055</v>
      </c>
      <c r="E24" s="8">
        <f>SUM(E11:E23)</f>
        <v>292714841</v>
      </c>
      <c r="P24" s="18"/>
      <c r="Q24" s="18"/>
      <c r="R24" s="18"/>
      <c r="S24" s="18"/>
      <c r="T24" s="18"/>
      <c r="U24" s="18"/>
      <c r="V24" s="18"/>
      <c r="W24" s="18"/>
      <c r="X24" s="19"/>
      <c r="Y24" s="18"/>
    </row>
    <row r="25" spans="1:25">
      <c r="A25" s="21"/>
      <c r="B25" s="8" t="s">
        <v>88</v>
      </c>
      <c r="C25" s="11">
        <v>41632200</v>
      </c>
      <c r="D25" s="11">
        <v>42178935</v>
      </c>
      <c r="E25" s="11">
        <v>42178932</v>
      </c>
      <c r="P25" s="18"/>
      <c r="Q25" s="18"/>
      <c r="R25" s="18"/>
      <c r="S25" s="18"/>
      <c r="T25" s="18"/>
      <c r="U25" s="18"/>
      <c r="V25" s="18"/>
      <c r="W25" s="18"/>
      <c r="X25" s="19"/>
      <c r="Y25" s="18"/>
    </row>
    <row r="26" spans="1:25">
      <c r="A26" s="21" t="s">
        <v>2</v>
      </c>
      <c r="B26" s="8" t="s">
        <v>87</v>
      </c>
      <c r="C26" s="8">
        <v>234300000</v>
      </c>
      <c r="D26" s="8">
        <v>243407120</v>
      </c>
      <c r="E26" s="8">
        <v>250535909</v>
      </c>
      <c r="P26" s="18"/>
      <c r="Q26" s="18"/>
      <c r="R26" s="18"/>
      <c r="S26" s="18"/>
      <c r="T26" s="18"/>
      <c r="U26" s="18"/>
      <c r="V26" s="18"/>
      <c r="W26" s="18"/>
      <c r="X26" s="19"/>
      <c r="Y26" s="18"/>
    </row>
    <row r="27" spans="1:25">
      <c r="A27" s="22"/>
      <c r="B27" s="19"/>
      <c r="C27" s="19" t="s">
        <v>2</v>
      </c>
      <c r="D27" s="19"/>
      <c r="E27" s="19"/>
      <c r="P27" s="18"/>
      <c r="Q27" s="18"/>
      <c r="R27" s="18"/>
      <c r="S27" s="18"/>
      <c r="T27" s="18"/>
      <c r="U27" s="18"/>
      <c r="V27" s="18"/>
      <c r="W27" s="18"/>
      <c r="X27" s="19"/>
      <c r="Y27" s="18"/>
    </row>
    <row r="28" spans="1:25" ht="12.75" customHeight="1">
      <c r="A28" s="23" t="s">
        <v>2</v>
      </c>
      <c r="B28" s="24" t="s">
        <v>2</v>
      </c>
      <c r="C28" s="24" t="s">
        <v>2</v>
      </c>
      <c r="P28" s="18"/>
      <c r="Q28" s="18"/>
      <c r="R28" s="18"/>
      <c r="S28" s="18"/>
      <c r="T28" s="18"/>
      <c r="U28" s="18"/>
      <c r="V28" s="18"/>
      <c r="W28" s="18"/>
      <c r="X28" s="19"/>
      <c r="Y28" s="18"/>
    </row>
    <row r="29" spans="1:25" ht="12.75" customHeight="1">
      <c r="A29" s="25" t="s">
        <v>2</v>
      </c>
      <c r="B29" s="25" t="s">
        <v>89</v>
      </c>
      <c r="C29" s="26"/>
      <c r="D29" s="27"/>
      <c r="P29" s="18"/>
      <c r="Q29" s="18"/>
      <c r="R29" s="18"/>
      <c r="S29" s="18"/>
      <c r="T29" s="18"/>
      <c r="U29" s="18"/>
      <c r="V29" s="18"/>
      <c r="W29" s="18"/>
      <c r="X29" s="19"/>
      <c r="Y29" s="18"/>
    </row>
    <row r="30" spans="1:25" ht="12.75" customHeight="1">
      <c r="A30" s="2"/>
      <c r="B30" s="25" t="s">
        <v>2</v>
      </c>
      <c r="C30" s="26"/>
      <c r="D30" s="27"/>
      <c r="P30" s="18"/>
      <c r="Q30" s="18"/>
      <c r="R30" s="18"/>
      <c r="S30" s="18"/>
      <c r="T30" s="18"/>
      <c r="U30" s="18"/>
      <c r="V30" s="18"/>
      <c r="W30" s="18"/>
      <c r="X30" s="19"/>
      <c r="Y30" s="18"/>
    </row>
    <row r="31" spans="1:25" ht="12.75" customHeight="1">
      <c r="A31" s="11" t="s">
        <v>90</v>
      </c>
      <c r="B31" s="11" t="s">
        <v>91</v>
      </c>
      <c r="C31" s="28">
        <v>14595000</v>
      </c>
      <c r="D31" s="11">
        <v>26595000</v>
      </c>
      <c r="E31" s="11">
        <v>20238823</v>
      </c>
      <c r="P31" s="18"/>
      <c r="Q31" s="19"/>
      <c r="R31" s="19"/>
      <c r="S31" s="19"/>
      <c r="T31" s="19"/>
      <c r="U31" s="19"/>
      <c r="V31" s="19"/>
      <c r="W31" s="19"/>
      <c r="X31" s="19"/>
      <c r="Y31" s="18"/>
    </row>
    <row r="32" spans="1:25" ht="12.75" customHeight="1">
      <c r="A32" s="11" t="s">
        <v>70</v>
      </c>
      <c r="B32" s="11" t="s">
        <v>71</v>
      </c>
      <c r="C32" s="30">
        <v>2400000</v>
      </c>
      <c r="D32" s="11">
        <v>2400000</v>
      </c>
      <c r="E32" s="11">
        <v>2231555</v>
      </c>
      <c r="P32" s="18"/>
      <c r="Q32" s="19"/>
      <c r="R32" s="19"/>
      <c r="S32" s="19"/>
      <c r="T32" s="19"/>
      <c r="U32" s="19"/>
      <c r="V32" s="19"/>
      <c r="W32" s="19"/>
      <c r="X32" s="19"/>
      <c r="Y32" s="18"/>
    </row>
    <row r="33" spans="1:25" ht="12.75" customHeight="1">
      <c r="A33" s="11" t="s">
        <v>72</v>
      </c>
      <c r="B33" s="11" t="s">
        <v>92</v>
      </c>
      <c r="C33" s="30"/>
      <c r="D33" s="11"/>
      <c r="E33" s="11"/>
      <c r="P33" s="18"/>
      <c r="Q33" s="19"/>
      <c r="R33" s="19"/>
      <c r="S33" s="19"/>
      <c r="T33" s="19"/>
      <c r="U33" s="19"/>
      <c r="V33" s="19"/>
      <c r="W33" s="19"/>
      <c r="X33" s="19"/>
      <c r="Y33" s="18"/>
    </row>
    <row r="34" spans="1:25" ht="12.75" customHeight="1">
      <c r="A34" s="11" t="s">
        <v>74</v>
      </c>
      <c r="B34" s="11" t="s">
        <v>75</v>
      </c>
      <c r="C34" s="30">
        <v>2899000</v>
      </c>
      <c r="D34" s="11">
        <v>27300885</v>
      </c>
      <c r="E34" s="11">
        <v>26191396</v>
      </c>
      <c r="P34" s="18"/>
      <c r="Q34" s="18"/>
      <c r="R34" s="18"/>
      <c r="S34" s="18"/>
      <c r="T34" s="18"/>
      <c r="U34" s="18"/>
      <c r="V34" s="19"/>
      <c r="W34" s="19"/>
      <c r="X34" s="18"/>
      <c r="Y34" s="18"/>
    </row>
    <row r="35" spans="1:25" ht="12.75" customHeight="1">
      <c r="A35" s="11" t="s">
        <v>76</v>
      </c>
      <c r="B35" s="11" t="s">
        <v>93</v>
      </c>
      <c r="C35" s="30">
        <v>500000</v>
      </c>
      <c r="D35" s="11">
        <v>500000</v>
      </c>
      <c r="E35" s="11">
        <v>85080</v>
      </c>
      <c r="P35" s="18"/>
      <c r="Q35" s="18"/>
      <c r="R35" s="18"/>
      <c r="S35" s="18"/>
      <c r="T35" s="18"/>
      <c r="U35" s="18"/>
      <c r="V35" s="19"/>
      <c r="W35" s="19"/>
      <c r="X35" s="18"/>
      <c r="Y35" s="18"/>
    </row>
    <row r="36" spans="1:25" ht="12.75" customHeight="1">
      <c r="A36" s="11" t="s">
        <v>78</v>
      </c>
      <c r="B36" s="11" t="s">
        <v>79</v>
      </c>
      <c r="C36" s="30"/>
      <c r="D36" s="11"/>
      <c r="E36" s="11">
        <v>30000</v>
      </c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25" ht="12.75" customHeight="1">
      <c r="A37" s="11" t="s">
        <v>80</v>
      </c>
      <c r="B37" s="11" t="s">
        <v>94</v>
      </c>
      <c r="C37" s="30">
        <v>11806000</v>
      </c>
      <c r="D37" s="11">
        <v>11806000</v>
      </c>
      <c r="E37" s="11">
        <v>11806000</v>
      </c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1:25" ht="12.75" customHeight="1">
      <c r="A38" s="11" t="s">
        <v>82</v>
      </c>
      <c r="B38" s="11" t="s">
        <v>95</v>
      </c>
      <c r="C38" s="30"/>
      <c r="D38" s="11">
        <v>20000000</v>
      </c>
      <c r="E38" s="11">
        <v>20000000</v>
      </c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5" ht="12.75" customHeight="1">
      <c r="A39" s="11" t="s">
        <v>84</v>
      </c>
      <c r="B39" s="31" t="s">
        <v>96</v>
      </c>
      <c r="C39" s="30" t="s">
        <v>2</v>
      </c>
      <c r="D39" s="11"/>
      <c r="E39" s="11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1:25" ht="12.75" customHeight="1">
      <c r="A40" s="11"/>
      <c r="B40" s="8" t="s">
        <v>97</v>
      </c>
      <c r="C40" s="8">
        <v>32200000</v>
      </c>
      <c r="D40" s="8">
        <f>SUM(D31:D39)</f>
        <v>88601885</v>
      </c>
      <c r="E40" s="8">
        <f>SUM(E31:E39)</f>
        <v>80582854</v>
      </c>
    </row>
    <row r="41" spans="1:25" ht="12.75" customHeight="1">
      <c r="A41" s="32"/>
      <c r="B41" s="18"/>
      <c r="C41" s="18"/>
      <c r="D41" s="24"/>
      <c r="E41" s="18"/>
    </row>
    <row r="42" spans="1:25" ht="12.75" customHeight="1">
      <c r="A42" s="29"/>
      <c r="B42" s="21" t="s">
        <v>98</v>
      </c>
      <c r="C42" s="8">
        <v>308132200</v>
      </c>
      <c r="D42" s="8">
        <v>374187940</v>
      </c>
      <c r="E42" s="8">
        <v>373297695</v>
      </c>
    </row>
    <row r="43" spans="1:25" ht="12.75" customHeight="1">
      <c r="A43" s="29"/>
      <c r="B43" s="8" t="s">
        <v>88</v>
      </c>
      <c r="C43" s="3">
        <v>41632200</v>
      </c>
      <c r="D43" s="11">
        <v>42178935</v>
      </c>
      <c r="E43" s="11">
        <v>42178935</v>
      </c>
    </row>
    <row r="44" spans="1:25" ht="12.75" customHeight="1">
      <c r="A44" s="29"/>
      <c r="B44" s="21" t="s">
        <v>98</v>
      </c>
      <c r="C44" s="8">
        <v>266500000</v>
      </c>
      <c r="D44" s="8">
        <v>332009005</v>
      </c>
      <c r="E44" s="8">
        <v>331118763</v>
      </c>
    </row>
    <row r="45" spans="1:25" ht="12.75" customHeight="1">
      <c r="A45" s="32"/>
      <c r="D45" s="27"/>
    </row>
    <row r="46" spans="1:25" ht="15.75">
      <c r="A46" s="26"/>
      <c r="B46" s="24" t="s">
        <v>99</v>
      </c>
      <c r="C46" s="26"/>
      <c r="D46" s="27"/>
    </row>
    <row r="47" spans="1:25" ht="15.75">
      <c r="A47" s="6"/>
      <c r="B47" s="6"/>
      <c r="C47" s="6"/>
      <c r="D47" s="27"/>
    </row>
    <row r="48" spans="1:25" ht="15.75">
      <c r="A48" s="26"/>
      <c r="B48" s="25" t="s">
        <v>102</v>
      </c>
      <c r="C48" s="26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3" ht="15">
      <c r="A49" s="64" t="s">
        <v>2</v>
      </c>
      <c r="B49" s="64"/>
      <c r="C49" s="65" t="s">
        <v>100</v>
      </c>
      <c r="D49" s="65" t="s">
        <v>314</v>
      </c>
      <c r="E49" s="77" t="s">
        <v>365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3">
      <c r="A50" s="49" t="s">
        <v>103</v>
      </c>
      <c r="B50" s="49" t="s">
        <v>324</v>
      </c>
      <c r="C50" s="49">
        <v>45432000</v>
      </c>
      <c r="D50" s="63">
        <v>47028800</v>
      </c>
      <c r="E50" s="63">
        <v>45668579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>
      <c r="A51" s="49"/>
      <c r="B51" s="49" t="s">
        <v>325</v>
      </c>
      <c r="C51" s="49">
        <v>27900000</v>
      </c>
      <c r="D51" s="63">
        <v>29352278</v>
      </c>
      <c r="E51" s="63">
        <v>28207067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1:23">
      <c r="A52" s="11" t="s">
        <v>105</v>
      </c>
      <c r="B52" s="11" t="s">
        <v>326</v>
      </c>
      <c r="C52" s="11">
        <v>9779000</v>
      </c>
      <c r="D52" s="3">
        <v>11924638</v>
      </c>
      <c r="E52" s="3">
        <v>11393055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1:23">
      <c r="A53" s="11"/>
      <c r="B53" s="11" t="s">
        <v>327</v>
      </c>
      <c r="C53" s="11">
        <v>7500000</v>
      </c>
      <c r="D53" s="3">
        <v>7949089</v>
      </c>
      <c r="E53" s="3">
        <v>7692009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1:23">
      <c r="A54" s="4" t="s">
        <v>106</v>
      </c>
      <c r="B54" s="4" t="s">
        <v>328</v>
      </c>
      <c r="C54" s="11">
        <v>82921000</v>
      </c>
      <c r="D54" s="3">
        <v>82836040</v>
      </c>
      <c r="E54" s="3">
        <v>57131096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1:23">
      <c r="A55" s="4"/>
      <c r="B55" s="4" t="s">
        <v>329</v>
      </c>
      <c r="C55" s="11">
        <v>9930000</v>
      </c>
      <c r="D55" s="3">
        <v>10191214</v>
      </c>
      <c r="E55" s="3">
        <v>9424322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4" t="s">
        <v>107</v>
      </c>
      <c r="B56" s="4" t="s">
        <v>108</v>
      </c>
      <c r="C56" s="11">
        <v>4548000</v>
      </c>
      <c r="D56" s="3">
        <v>7397560</v>
      </c>
      <c r="E56" s="3">
        <v>7179442</v>
      </c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1:23">
      <c r="A57" s="11" t="s">
        <v>109</v>
      </c>
      <c r="B57" s="4" t="s">
        <v>330</v>
      </c>
      <c r="C57" s="11">
        <v>36137000</v>
      </c>
      <c r="D57" s="3">
        <v>39151557</v>
      </c>
      <c r="E57" s="3">
        <v>38497977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1:23">
      <c r="A58" s="11"/>
      <c r="B58" s="4" t="s">
        <v>331</v>
      </c>
      <c r="C58" s="11">
        <v>1000000</v>
      </c>
      <c r="D58" s="3">
        <v>1000000</v>
      </c>
      <c r="E58" s="3">
        <v>1000000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  <row r="59" spans="1:23">
      <c r="A59" s="11" t="s">
        <v>111</v>
      </c>
      <c r="B59" s="4" t="s">
        <v>112</v>
      </c>
      <c r="C59" s="11">
        <v>2450000</v>
      </c>
      <c r="D59" s="3">
        <v>2950000</v>
      </c>
      <c r="E59" s="3">
        <v>2161442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1:23">
      <c r="A60" s="11" t="s">
        <v>113</v>
      </c>
      <c r="B60" s="4" t="s">
        <v>114</v>
      </c>
      <c r="C60" s="11">
        <v>500000</v>
      </c>
      <c r="D60" s="3">
        <v>500000</v>
      </c>
      <c r="E60" s="3">
        <v>320000</v>
      </c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</row>
    <row r="61" spans="1:23">
      <c r="A61" s="11" t="s">
        <v>115</v>
      </c>
      <c r="B61" s="4" t="s">
        <v>334</v>
      </c>
      <c r="C61" s="4"/>
      <c r="D61" s="3">
        <v>4466515</v>
      </c>
      <c r="E61" s="3">
        <v>4466515</v>
      </c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1:23">
      <c r="A62" s="11" t="s">
        <v>116</v>
      </c>
      <c r="B62" s="4" t="s">
        <v>117</v>
      </c>
      <c r="C62" s="4">
        <v>6203000</v>
      </c>
      <c r="D62" s="3">
        <v>6203000</v>
      </c>
      <c r="E62" s="3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1:23">
      <c r="A63" s="11" t="s">
        <v>118</v>
      </c>
      <c r="B63" s="4" t="s">
        <v>86</v>
      </c>
      <c r="C63" s="4">
        <v>41632200</v>
      </c>
      <c r="D63" s="3">
        <v>42178935</v>
      </c>
      <c r="E63" s="3">
        <v>42178932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1:23">
      <c r="A64" s="11" t="s">
        <v>223</v>
      </c>
      <c r="B64" s="4" t="s">
        <v>369</v>
      </c>
      <c r="C64" s="4"/>
      <c r="D64" s="3">
        <v>198046</v>
      </c>
      <c r="E64" s="3">
        <v>198046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</row>
    <row r="65" spans="1:23">
      <c r="A65" s="11"/>
      <c r="B65" s="21" t="s">
        <v>119</v>
      </c>
      <c r="C65" s="8">
        <f>SUM(C50:C63)</f>
        <v>275932200</v>
      </c>
      <c r="D65" s="8">
        <f>SUM(D50:D64)</f>
        <v>293327672</v>
      </c>
      <c r="E65" s="8">
        <f>SUM(E50:E64)</f>
        <v>255518482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1:23">
      <c r="A66" s="11"/>
      <c r="B66" s="21" t="s">
        <v>88</v>
      </c>
      <c r="C66" s="11">
        <v>41632200</v>
      </c>
      <c r="D66" s="3">
        <v>42178935</v>
      </c>
      <c r="E66" s="11">
        <v>42178932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1:23">
      <c r="A67" s="11"/>
      <c r="B67" s="21" t="s">
        <v>119</v>
      </c>
      <c r="C67" s="8">
        <v>234300000</v>
      </c>
      <c r="D67" s="8">
        <v>251148737</v>
      </c>
      <c r="E67" s="8">
        <v>213339550</v>
      </c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1:23">
      <c r="A68" s="24"/>
      <c r="B68" s="22"/>
      <c r="C68" s="19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1:23" ht="12.75" customHeight="1">
      <c r="A69" s="26"/>
      <c r="B69" s="26"/>
      <c r="C69" s="26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1:23" ht="12.75" customHeight="1">
      <c r="A70" s="26"/>
      <c r="B70" s="36" t="s">
        <v>120</v>
      </c>
      <c r="C70" s="26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1:23" ht="12.75" customHeight="1">
      <c r="A71" s="26" t="s">
        <v>2</v>
      </c>
      <c r="B71" s="36"/>
      <c r="C71" s="26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1:23">
      <c r="A72" s="11" t="s">
        <v>103</v>
      </c>
      <c r="B72" s="4" t="s">
        <v>121</v>
      </c>
      <c r="C72" s="11">
        <v>12010000</v>
      </c>
      <c r="D72" s="3">
        <v>12010000</v>
      </c>
      <c r="E72" s="3">
        <v>9015264</v>
      </c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1:23">
      <c r="A73" s="11" t="s">
        <v>105</v>
      </c>
      <c r="B73" s="4" t="s">
        <v>332</v>
      </c>
      <c r="C73" s="11">
        <v>5980000</v>
      </c>
      <c r="D73" s="3">
        <v>6542700</v>
      </c>
      <c r="E73" s="3">
        <v>3592264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1:23">
      <c r="A74" s="11"/>
      <c r="B74" s="4" t="s">
        <v>333</v>
      </c>
      <c r="C74" s="11">
        <v>1670000</v>
      </c>
      <c r="D74" s="3">
        <v>1772000</v>
      </c>
      <c r="E74" s="3">
        <v>1719025</v>
      </c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3">
      <c r="A75" s="11" t="s">
        <v>106</v>
      </c>
      <c r="B75" s="4" t="s">
        <v>122</v>
      </c>
      <c r="C75" s="11"/>
      <c r="D75" s="3"/>
      <c r="E75" s="3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1:23">
      <c r="A76" s="11" t="s">
        <v>107</v>
      </c>
      <c r="B76" s="4" t="s">
        <v>123</v>
      </c>
      <c r="C76" s="11" t="s">
        <v>2</v>
      </c>
      <c r="D76" s="3">
        <v>59901885</v>
      </c>
      <c r="E76" s="3">
        <v>59500000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1:23">
      <c r="A77" s="11" t="s">
        <v>109</v>
      </c>
      <c r="B77" s="4" t="s">
        <v>117</v>
      </c>
      <c r="C77" s="11">
        <v>12540000</v>
      </c>
      <c r="D77" s="3">
        <v>633683</v>
      </c>
      <c r="E77" s="3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3">
      <c r="A78" s="11"/>
      <c r="B78" s="21" t="s">
        <v>124</v>
      </c>
      <c r="C78" s="8">
        <f>SUM(C72:C77)</f>
        <v>32200000</v>
      </c>
      <c r="D78" s="8">
        <f>SUM(D72:D77)</f>
        <v>80860268</v>
      </c>
      <c r="E78" s="8">
        <f>SUM(E72:E77)</f>
        <v>73826553</v>
      </c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3">
      <c r="A80" s="3"/>
      <c r="B80" s="21" t="s">
        <v>125</v>
      </c>
      <c r="C80" s="8">
        <v>308132200</v>
      </c>
      <c r="D80" s="8">
        <v>374187940</v>
      </c>
      <c r="E80" s="8">
        <v>329345035</v>
      </c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>
      <c r="A81" s="3"/>
      <c r="B81" s="21" t="s">
        <v>88</v>
      </c>
      <c r="C81" s="11">
        <v>41632200</v>
      </c>
      <c r="D81" s="3">
        <v>42178935</v>
      </c>
      <c r="E81" s="11">
        <v>42178932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>
      <c r="A82" s="3"/>
      <c r="B82" s="21" t="s">
        <v>125</v>
      </c>
      <c r="C82" s="37">
        <v>266500000</v>
      </c>
      <c r="D82" s="8">
        <v>332009005</v>
      </c>
      <c r="E82" s="8">
        <v>287166103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4" spans="1:23">
      <c r="D84" s="22"/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verticalDpi="300" r:id="rId1"/>
  <headerFooter alignWithMargins="0"/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G88"/>
  <sheetViews>
    <sheetView workbookViewId="0">
      <selection activeCell="B3" sqref="B3"/>
    </sheetView>
  </sheetViews>
  <sheetFormatPr defaultRowHeight="12.75"/>
  <cols>
    <col min="1" max="1" width="4.5703125" style="2" customWidth="1"/>
    <col min="2" max="2" width="39" style="2" customWidth="1"/>
    <col min="3" max="3" width="10.42578125" style="2" customWidth="1"/>
    <col min="4" max="4" width="10.5703125" style="2" customWidth="1"/>
    <col min="5" max="5" width="10.7109375" style="2" customWidth="1"/>
    <col min="6" max="16384" width="9.140625" style="2"/>
  </cols>
  <sheetData>
    <row r="1" spans="1:5">
      <c r="B1" s="1" t="s">
        <v>126</v>
      </c>
    </row>
    <row r="2" spans="1:5">
      <c r="B2" s="1" t="s">
        <v>127</v>
      </c>
    </row>
    <row r="3" spans="1:5">
      <c r="B3" t="s">
        <v>552</v>
      </c>
    </row>
    <row r="4" spans="1:5">
      <c r="B4" s="2" t="s">
        <v>59</v>
      </c>
    </row>
    <row r="5" spans="1:5">
      <c r="A5" s="6"/>
      <c r="B5" s="6"/>
      <c r="C5" s="7"/>
      <c r="E5" s="7" t="s">
        <v>101</v>
      </c>
    </row>
    <row r="6" spans="1:5">
      <c r="A6" s="8" t="s">
        <v>129</v>
      </c>
      <c r="B6" s="8" t="s">
        <v>66</v>
      </c>
      <c r="C6" s="9"/>
      <c r="D6" s="68"/>
      <c r="E6" s="68"/>
    </row>
    <row r="7" spans="1:5" ht="15.75">
      <c r="A7" s="38"/>
      <c r="B7" s="38"/>
      <c r="C7" s="66" t="s">
        <v>100</v>
      </c>
      <c r="D7" s="65" t="s">
        <v>314</v>
      </c>
      <c r="E7" s="77" t="s">
        <v>364</v>
      </c>
    </row>
    <row r="8" spans="1:5" ht="15.75">
      <c r="A8" s="39" t="s">
        <v>130</v>
      </c>
      <c r="B8" s="16" t="s">
        <v>67</v>
      </c>
      <c r="C8" s="16" t="s">
        <v>2</v>
      </c>
      <c r="D8" s="68"/>
      <c r="E8" s="68"/>
    </row>
    <row r="9" spans="1:5" s="1" customFormat="1" ht="15.75">
      <c r="A9" s="40"/>
      <c r="B9" s="41"/>
      <c r="C9" s="67"/>
      <c r="D9" s="65"/>
      <c r="E9" s="65"/>
    </row>
    <row r="10" spans="1:5" ht="12.75" customHeight="1">
      <c r="A10" s="8" t="s">
        <v>90</v>
      </c>
      <c r="B10" s="8" t="s">
        <v>69</v>
      </c>
      <c r="C10" s="33">
        <v>22082989</v>
      </c>
      <c r="D10" s="65">
        <v>22728484</v>
      </c>
      <c r="E10" s="65">
        <v>15902005</v>
      </c>
    </row>
    <row r="11" spans="1:5">
      <c r="A11" s="11"/>
      <c r="B11" s="11" t="s">
        <v>131</v>
      </c>
      <c r="C11" s="30">
        <v>860000</v>
      </c>
      <c r="D11" s="68">
        <v>860000</v>
      </c>
      <c r="E11" s="68">
        <v>375919</v>
      </c>
    </row>
    <row r="12" spans="1:5">
      <c r="A12" s="11"/>
      <c r="B12" s="11" t="s">
        <v>132</v>
      </c>
      <c r="C12" s="30">
        <v>5341000</v>
      </c>
      <c r="D12" s="68">
        <v>5341000</v>
      </c>
      <c r="E12" s="68">
        <v>6662999</v>
      </c>
    </row>
    <row r="13" spans="1:5">
      <c r="A13" s="11"/>
      <c r="B13" s="11" t="s">
        <v>133</v>
      </c>
      <c r="C13" s="30">
        <v>5387000</v>
      </c>
      <c r="D13" s="68">
        <v>5532495</v>
      </c>
      <c r="E13" s="68">
        <v>2222833</v>
      </c>
    </row>
    <row r="14" spans="1:5">
      <c r="A14" s="11"/>
      <c r="B14" s="11" t="s">
        <v>134</v>
      </c>
      <c r="C14" s="30">
        <v>2393000</v>
      </c>
      <c r="D14" s="68">
        <v>2393000</v>
      </c>
      <c r="E14" s="68">
        <v>2473404</v>
      </c>
    </row>
    <row r="15" spans="1:5">
      <c r="A15" s="11"/>
      <c r="B15" s="11" t="s">
        <v>135</v>
      </c>
      <c r="C15" s="30">
        <v>49989</v>
      </c>
      <c r="D15" s="68">
        <v>549989</v>
      </c>
      <c r="E15" s="68">
        <v>535485</v>
      </c>
    </row>
    <row r="16" spans="1:5">
      <c r="A16" s="43" t="s">
        <v>2</v>
      </c>
      <c r="B16" s="11" t="s">
        <v>136</v>
      </c>
      <c r="C16" s="30">
        <v>3638000</v>
      </c>
      <c r="D16" s="68">
        <v>3638000</v>
      </c>
      <c r="E16" s="68">
        <v>3030422</v>
      </c>
    </row>
    <row r="17" spans="1:7">
      <c r="A17" s="43" t="s">
        <v>2</v>
      </c>
      <c r="B17" s="11" t="s">
        <v>137</v>
      </c>
      <c r="C17" s="30">
        <v>4414000</v>
      </c>
      <c r="D17" s="68">
        <v>4414000</v>
      </c>
      <c r="E17" s="68"/>
    </row>
    <row r="18" spans="1:7">
      <c r="A18" s="43"/>
      <c r="B18" s="11" t="s">
        <v>335</v>
      </c>
      <c r="C18" s="30"/>
      <c r="D18" s="68"/>
      <c r="E18" s="68">
        <v>600943</v>
      </c>
    </row>
    <row r="19" spans="1:7" ht="12.75" customHeight="1">
      <c r="A19" s="8" t="s">
        <v>70</v>
      </c>
      <c r="B19" s="44" t="s">
        <v>71</v>
      </c>
      <c r="C19" s="33">
        <v>28200000</v>
      </c>
      <c r="D19" s="65">
        <v>28200000</v>
      </c>
      <c r="E19" s="65">
        <v>38936512</v>
      </c>
    </row>
    <row r="20" spans="1:7">
      <c r="A20" s="43"/>
      <c r="B20" s="11" t="s">
        <v>138</v>
      </c>
      <c r="C20" s="30">
        <v>25000000</v>
      </c>
      <c r="D20" s="68">
        <v>25000000</v>
      </c>
      <c r="E20" s="68">
        <v>34755216</v>
      </c>
    </row>
    <row r="21" spans="1:7">
      <c r="A21" s="43" t="s">
        <v>2</v>
      </c>
      <c r="B21" s="11" t="s">
        <v>139</v>
      </c>
      <c r="C21" s="30">
        <v>2750000</v>
      </c>
      <c r="D21" s="68">
        <v>2750000</v>
      </c>
      <c r="E21" s="68">
        <v>3184526</v>
      </c>
    </row>
    <row r="22" spans="1:7">
      <c r="A22" s="43" t="s">
        <v>2</v>
      </c>
      <c r="B22" s="11" t="s">
        <v>140</v>
      </c>
      <c r="C22" s="30">
        <v>300000</v>
      </c>
      <c r="D22" s="68">
        <v>300000</v>
      </c>
      <c r="E22" s="68">
        <v>750765</v>
      </c>
    </row>
    <row r="23" spans="1:7">
      <c r="A23" s="43" t="s">
        <v>2</v>
      </c>
      <c r="B23" s="4" t="s">
        <v>141</v>
      </c>
      <c r="C23" s="30">
        <v>150000</v>
      </c>
      <c r="D23" s="68">
        <v>150000</v>
      </c>
      <c r="E23" s="68">
        <v>246005</v>
      </c>
    </row>
    <row r="24" spans="1:7" ht="12.75" customHeight="1">
      <c r="A24" s="8" t="s">
        <v>72</v>
      </c>
      <c r="B24" s="44" t="s">
        <v>73</v>
      </c>
      <c r="C24" s="33">
        <v>115851211</v>
      </c>
      <c r="D24" s="65">
        <v>118675521</v>
      </c>
      <c r="E24" s="65">
        <v>117855025</v>
      </c>
    </row>
    <row r="25" spans="1:7">
      <c r="A25" s="8" t="s">
        <v>103</v>
      </c>
      <c r="B25" s="44" t="s">
        <v>142</v>
      </c>
      <c r="C25" s="33">
        <v>56713995</v>
      </c>
      <c r="D25" s="65">
        <v>56713995</v>
      </c>
      <c r="E25" s="65">
        <v>56713995</v>
      </c>
    </row>
    <row r="26" spans="1:7">
      <c r="A26" s="43"/>
      <c r="B26" s="11" t="s">
        <v>143</v>
      </c>
      <c r="C26" s="30">
        <v>41632200</v>
      </c>
      <c r="D26" s="68">
        <v>41632200</v>
      </c>
      <c r="E26" s="68">
        <v>41632200</v>
      </c>
    </row>
    <row r="27" spans="1:7">
      <c r="A27" s="11" t="s">
        <v>2</v>
      </c>
      <c r="B27" s="11" t="s">
        <v>144</v>
      </c>
      <c r="C27" s="30">
        <v>11378970</v>
      </c>
      <c r="D27" s="68">
        <v>11378970</v>
      </c>
      <c r="E27" s="68">
        <v>11378970</v>
      </c>
    </row>
    <row r="28" spans="1:7">
      <c r="A28" s="11"/>
      <c r="B28" s="11" t="s">
        <v>145</v>
      </c>
      <c r="C28" s="30">
        <v>3702825</v>
      </c>
      <c r="D28" s="68">
        <v>3702825</v>
      </c>
      <c r="E28" s="68">
        <v>3702825</v>
      </c>
    </row>
    <row r="29" spans="1:7">
      <c r="A29" s="8" t="s">
        <v>105</v>
      </c>
      <c r="B29" s="8" t="s">
        <v>146</v>
      </c>
      <c r="C29" s="33">
        <v>11908292</v>
      </c>
      <c r="D29" s="65">
        <v>11908292</v>
      </c>
      <c r="E29" s="65">
        <v>11908292</v>
      </c>
      <c r="G29" s="22"/>
    </row>
    <row r="30" spans="1:7" s="1" customFormat="1">
      <c r="A30" s="8" t="s">
        <v>106</v>
      </c>
      <c r="B30" s="8" t="s">
        <v>147</v>
      </c>
      <c r="C30" s="33">
        <v>21478436</v>
      </c>
      <c r="D30" s="65">
        <v>21737876</v>
      </c>
      <c r="E30" s="65">
        <v>21737876</v>
      </c>
    </row>
    <row r="31" spans="1:7">
      <c r="A31" s="8" t="s">
        <v>107</v>
      </c>
      <c r="B31" s="8" t="s">
        <v>148</v>
      </c>
      <c r="C31" s="33">
        <v>19951330</v>
      </c>
      <c r="D31" s="65">
        <v>19086370</v>
      </c>
      <c r="E31" s="65">
        <v>19086370</v>
      </c>
    </row>
    <row r="32" spans="1:7">
      <c r="A32" s="8" t="s">
        <v>109</v>
      </c>
      <c r="B32" s="21" t="s">
        <v>150</v>
      </c>
      <c r="C32" s="33">
        <v>798000</v>
      </c>
      <c r="D32" s="65">
        <v>775200</v>
      </c>
      <c r="E32" s="65">
        <v>775200</v>
      </c>
      <c r="F32" s="22"/>
      <c r="G32" s="22"/>
    </row>
    <row r="33" spans="1:6">
      <c r="A33" s="45" t="s">
        <v>111</v>
      </c>
      <c r="B33" s="8" t="s">
        <v>151</v>
      </c>
      <c r="C33" s="33">
        <v>3226000</v>
      </c>
      <c r="D33" s="65">
        <v>3226000</v>
      </c>
      <c r="E33" s="65">
        <v>2954406</v>
      </c>
      <c r="F33" s="22"/>
    </row>
    <row r="34" spans="1:6">
      <c r="A34" s="45" t="s">
        <v>113</v>
      </c>
      <c r="B34" s="8" t="s">
        <v>149</v>
      </c>
      <c r="C34" s="33">
        <v>1610820</v>
      </c>
      <c r="D34" s="65">
        <v>1610820</v>
      </c>
      <c r="E34" s="65">
        <v>1610820</v>
      </c>
      <c r="F34" s="22"/>
    </row>
    <row r="35" spans="1:6">
      <c r="A35" s="45" t="s">
        <v>115</v>
      </c>
      <c r="B35" s="8" t="s">
        <v>370</v>
      </c>
      <c r="C35" s="33">
        <v>164338</v>
      </c>
      <c r="D35" s="65">
        <v>2130044</v>
      </c>
      <c r="E35" s="65">
        <v>1965706</v>
      </c>
    </row>
    <row r="36" spans="1:6">
      <c r="A36" s="45" t="s">
        <v>116</v>
      </c>
      <c r="B36" s="8" t="s">
        <v>371</v>
      </c>
      <c r="C36" s="33"/>
      <c r="D36" s="65">
        <v>1102360</v>
      </c>
      <c r="E36" s="65">
        <v>1102360</v>
      </c>
    </row>
    <row r="37" spans="1:6">
      <c r="A37" s="45" t="s">
        <v>118</v>
      </c>
      <c r="B37" s="8" t="s">
        <v>336</v>
      </c>
      <c r="C37" s="33"/>
      <c r="D37" s="65">
        <v>384564</v>
      </c>
      <c r="E37" s="65"/>
    </row>
    <row r="38" spans="1:6">
      <c r="A38" s="8" t="s">
        <v>74</v>
      </c>
      <c r="B38" s="8" t="s">
        <v>75</v>
      </c>
      <c r="C38" s="33">
        <v>37707000</v>
      </c>
      <c r="D38" s="65">
        <v>39827088</v>
      </c>
      <c r="E38" s="65">
        <v>38134436</v>
      </c>
    </row>
    <row r="39" spans="1:6">
      <c r="A39" s="8"/>
      <c r="B39" s="11" t="s">
        <v>152</v>
      </c>
      <c r="C39" s="30">
        <v>3874000</v>
      </c>
      <c r="D39" s="68">
        <v>5826588</v>
      </c>
      <c r="E39" s="68">
        <v>4727088</v>
      </c>
    </row>
    <row r="40" spans="1:6">
      <c r="A40" s="11"/>
      <c r="B40" s="11" t="s">
        <v>153</v>
      </c>
      <c r="C40" s="30">
        <v>22083000</v>
      </c>
      <c r="D40" s="68">
        <v>22083000</v>
      </c>
      <c r="E40" s="68">
        <v>17922091</v>
      </c>
    </row>
    <row r="41" spans="1:6">
      <c r="A41" s="11"/>
      <c r="B41" s="11" t="s">
        <v>154</v>
      </c>
      <c r="C41" s="30">
        <v>11750000</v>
      </c>
      <c r="D41" s="68">
        <v>11750000</v>
      </c>
      <c r="E41" s="68">
        <v>12619300</v>
      </c>
    </row>
    <row r="42" spans="1:6">
      <c r="A42" s="11"/>
      <c r="B42" s="11" t="s">
        <v>337</v>
      </c>
      <c r="C42" s="30"/>
      <c r="D42" s="68">
        <v>600000</v>
      </c>
      <c r="E42" s="68">
        <v>2216357</v>
      </c>
    </row>
    <row r="43" spans="1:6">
      <c r="A43" s="11"/>
      <c r="B43" s="11" t="s">
        <v>372</v>
      </c>
      <c r="C43" s="30"/>
      <c r="D43" s="68"/>
      <c r="E43" s="68">
        <v>649600</v>
      </c>
    </row>
    <row r="44" spans="1:6">
      <c r="A44" s="8" t="s">
        <v>76</v>
      </c>
      <c r="B44" s="8" t="s">
        <v>155</v>
      </c>
      <c r="C44" s="33" t="s">
        <v>2</v>
      </c>
      <c r="D44" s="68"/>
      <c r="E44" s="65">
        <v>870990</v>
      </c>
    </row>
    <row r="45" spans="1:6">
      <c r="A45" s="11"/>
      <c r="B45" s="11"/>
      <c r="C45" s="30"/>
      <c r="D45" s="68"/>
      <c r="E45" s="68"/>
    </row>
    <row r="46" spans="1:6">
      <c r="A46" s="8" t="s">
        <v>156</v>
      </c>
      <c r="B46" s="8" t="s">
        <v>79</v>
      </c>
      <c r="C46" s="33">
        <v>500000</v>
      </c>
      <c r="D46" s="65">
        <v>500000</v>
      </c>
      <c r="E46" s="65">
        <v>383900</v>
      </c>
    </row>
    <row r="47" spans="1:6">
      <c r="A47" s="8"/>
      <c r="B47" s="8"/>
      <c r="C47" s="33"/>
      <c r="D47" s="68"/>
      <c r="E47" s="68"/>
    </row>
    <row r="48" spans="1:6">
      <c r="A48" s="8" t="s">
        <v>80</v>
      </c>
      <c r="B48" s="8" t="s">
        <v>94</v>
      </c>
      <c r="C48" s="33">
        <v>29958800</v>
      </c>
      <c r="D48" s="65">
        <v>33476027</v>
      </c>
      <c r="E48" s="65">
        <v>33476027</v>
      </c>
    </row>
    <row r="49" spans="1:5">
      <c r="A49" s="11"/>
      <c r="B49" s="11" t="s">
        <v>157</v>
      </c>
      <c r="C49" s="30">
        <v>29958800</v>
      </c>
      <c r="D49" s="68">
        <v>33476027</v>
      </c>
      <c r="E49" s="68">
        <v>33476027</v>
      </c>
    </row>
    <row r="50" spans="1:5">
      <c r="A50" s="11"/>
      <c r="B50" s="11"/>
      <c r="C50" s="30"/>
      <c r="D50" s="68"/>
      <c r="E50" s="68"/>
    </row>
    <row r="51" spans="1:5">
      <c r="A51" s="8" t="s">
        <v>158</v>
      </c>
      <c r="B51" s="8" t="s">
        <v>83</v>
      </c>
      <c r="C51" s="33" t="s">
        <v>2</v>
      </c>
      <c r="D51" s="65"/>
      <c r="E51" s="65"/>
    </row>
    <row r="52" spans="1:5">
      <c r="A52" s="8"/>
      <c r="B52" s="8"/>
      <c r="C52" s="33"/>
      <c r="D52" s="68"/>
      <c r="E52" s="68"/>
    </row>
    <row r="53" spans="1:5">
      <c r="A53" s="8" t="s">
        <v>84</v>
      </c>
      <c r="B53" s="8" t="s">
        <v>368</v>
      </c>
      <c r="C53" s="33" t="s">
        <v>2</v>
      </c>
      <c r="D53" s="68"/>
      <c r="E53" s="65">
        <v>4977014</v>
      </c>
    </row>
    <row r="54" spans="1:5">
      <c r="A54" s="8"/>
      <c r="B54" s="8"/>
      <c r="C54" s="33"/>
      <c r="D54" s="68"/>
      <c r="E54" s="68"/>
    </row>
    <row r="55" spans="1:5">
      <c r="A55" s="8" t="s">
        <v>130</v>
      </c>
      <c r="B55" s="8" t="s">
        <v>87</v>
      </c>
      <c r="C55" s="33">
        <v>23430000</v>
      </c>
      <c r="D55" s="65">
        <v>243407120</v>
      </c>
      <c r="E55" s="65">
        <v>250535909</v>
      </c>
    </row>
    <row r="56" spans="1:5">
      <c r="A56" s="24"/>
      <c r="B56" s="24"/>
      <c r="C56" s="24"/>
    </row>
    <row r="57" spans="1:5">
      <c r="A57" s="24"/>
      <c r="B57" s="24" t="s">
        <v>159</v>
      </c>
      <c r="C57" s="24"/>
    </row>
    <row r="58" spans="1:5">
      <c r="A58" s="24"/>
      <c r="B58" s="24"/>
      <c r="C58" s="19"/>
    </row>
    <row r="60" spans="1:5">
      <c r="A60" s="24" t="s">
        <v>2</v>
      </c>
      <c r="B60" s="24" t="s">
        <v>2</v>
      </c>
      <c r="C60" s="24" t="s">
        <v>2</v>
      </c>
    </row>
    <row r="61" spans="1:5" ht="12.75" customHeight="1">
      <c r="A61" s="25" t="s">
        <v>160</v>
      </c>
      <c r="B61" s="25" t="s">
        <v>89</v>
      </c>
      <c r="C61" s="26"/>
    </row>
    <row r="62" spans="1:5" ht="12.75" customHeight="1">
      <c r="A62" s="25"/>
      <c r="B62" s="25"/>
      <c r="C62" s="26"/>
    </row>
    <row r="63" spans="1:5" ht="12.75" customHeight="1">
      <c r="A63" s="8" t="s">
        <v>129</v>
      </c>
      <c r="B63" s="8" t="s">
        <v>66</v>
      </c>
      <c r="C63" s="66"/>
      <c r="D63" s="68"/>
      <c r="E63" s="68"/>
    </row>
    <row r="64" spans="1:5" ht="12.75" customHeight="1">
      <c r="A64" s="34"/>
      <c r="B64" s="70"/>
      <c r="C64" s="72" t="s">
        <v>100</v>
      </c>
      <c r="D64" s="77" t="s">
        <v>314</v>
      </c>
      <c r="E64" s="77" t="s">
        <v>364</v>
      </c>
    </row>
    <row r="65" spans="1:5">
      <c r="A65" s="8" t="s">
        <v>90</v>
      </c>
      <c r="B65" s="8" t="s">
        <v>161</v>
      </c>
      <c r="C65" s="71">
        <v>14595000</v>
      </c>
      <c r="D65" s="65">
        <v>26595000</v>
      </c>
      <c r="E65" s="65">
        <v>20238823</v>
      </c>
    </row>
    <row r="66" spans="1:5" ht="12" customHeight="1">
      <c r="A66" s="8"/>
      <c r="B66" s="11" t="s">
        <v>162</v>
      </c>
      <c r="C66" s="30">
        <v>14295000</v>
      </c>
      <c r="D66" s="68">
        <v>14295000</v>
      </c>
      <c r="E66" s="68">
        <v>7944533</v>
      </c>
    </row>
    <row r="67" spans="1:5" ht="12" customHeight="1">
      <c r="A67" s="8"/>
      <c r="B67" s="11" t="s">
        <v>163</v>
      </c>
      <c r="C67" s="30">
        <v>300000</v>
      </c>
      <c r="D67" s="68">
        <v>300000</v>
      </c>
      <c r="E67" s="68">
        <v>294290</v>
      </c>
    </row>
    <row r="68" spans="1:5" ht="12" customHeight="1">
      <c r="A68" s="8"/>
      <c r="B68" s="11" t="s">
        <v>338</v>
      </c>
      <c r="C68" s="30"/>
      <c r="D68" s="68">
        <v>12000000</v>
      </c>
      <c r="E68" s="68">
        <v>12000000</v>
      </c>
    </row>
    <row r="69" spans="1:5" ht="12" customHeight="1">
      <c r="A69" s="8"/>
      <c r="B69" s="11"/>
      <c r="C69" s="30"/>
      <c r="D69" s="68"/>
      <c r="E69" s="68"/>
    </row>
    <row r="70" spans="1:5" ht="11.25" customHeight="1">
      <c r="A70" s="8" t="s">
        <v>70</v>
      </c>
      <c r="B70" s="8" t="s">
        <v>71</v>
      </c>
      <c r="C70" s="33">
        <v>2400000</v>
      </c>
      <c r="D70" s="73">
        <v>2400000</v>
      </c>
      <c r="E70" s="65">
        <v>2231555</v>
      </c>
    </row>
    <row r="71" spans="1:5">
      <c r="A71" s="8" t="s">
        <v>2</v>
      </c>
      <c r="B71" s="11"/>
      <c r="C71" s="30"/>
      <c r="D71" s="69"/>
      <c r="E71" s="68"/>
    </row>
    <row r="72" spans="1:5" ht="12.75" customHeight="1">
      <c r="A72" s="8" t="s">
        <v>72</v>
      </c>
      <c r="B72" s="44" t="s">
        <v>92</v>
      </c>
      <c r="C72" s="33"/>
      <c r="D72" s="69"/>
      <c r="E72" s="68"/>
    </row>
    <row r="73" spans="1:5" ht="12.75" customHeight="1">
      <c r="A73" s="8"/>
      <c r="B73" s="44"/>
      <c r="C73" s="33"/>
      <c r="D73" s="69"/>
      <c r="E73" s="68"/>
    </row>
    <row r="74" spans="1:5">
      <c r="A74" s="8" t="s">
        <v>74</v>
      </c>
      <c r="B74" s="8" t="s">
        <v>75</v>
      </c>
      <c r="C74" s="33">
        <v>2899000</v>
      </c>
      <c r="D74" s="65">
        <v>27300885</v>
      </c>
      <c r="E74" s="65">
        <v>26191396</v>
      </c>
    </row>
    <row r="75" spans="1:5">
      <c r="A75" s="11"/>
      <c r="B75" s="11" t="s">
        <v>2</v>
      </c>
      <c r="C75" s="30" t="s">
        <v>2</v>
      </c>
      <c r="D75" s="68"/>
      <c r="E75" s="68"/>
    </row>
    <row r="76" spans="1:5">
      <c r="A76" s="8" t="s">
        <v>76</v>
      </c>
      <c r="B76" s="8" t="s">
        <v>164</v>
      </c>
      <c r="C76" s="33">
        <v>500000</v>
      </c>
      <c r="D76" s="65">
        <v>500000</v>
      </c>
      <c r="E76" s="65">
        <v>85080</v>
      </c>
    </row>
    <row r="77" spans="1:5">
      <c r="A77" s="11"/>
      <c r="B77" s="11"/>
      <c r="C77" s="30"/>
      <c r="D77" s="68"/>
      <c r="E77" s="68"/>
    </row>
    <row r="78" spans="1:5">
      <c r="A78" s="8" t="s">
        <v>156</v>
      </c>
      <c r="B78" s="8" t="s">
        <v>79</v>
      </c>
      <c r="C78" s="33"/>
      <c r="D78" s="68"/>
      <c r="E78" s="65">
        <v>30000</v>
      </c>
    </row>
    <row r="79" spans="1:5">
      <c r="A79" s="11"/>
      <c r="B79" s="11"/>
      <c r="C79" s="33"/>
      <c r="D79" s="68"/>
      <c r="E79" s="68"/>
    </row>
    <row r="80" spans="1:5">
      <c r="A80" s="8" t="s">
        <v>80</v>
      </c>
      <c r="B80" s="8" t="s">
        <v>94</v>
      </c>
      <c r="C80" s="33">
        <v>11806000</v>
      </c>
      <c r="D80" s="65">
        <v>11806000</v>
      </c>
      <c r="E80" s="65">
        <v>11806000</v>
      </c>
    </row>
    <row r="81" spans="1:5">
      <c r="A81" s="11" t="s">
        <v>2</v>
      </c>
      <c r="B81" s="11" t="s">
        <v>2</v>
      </c>
      <c r="C81" s="33"/>
      <c r="D81" s="68"/>
      <c r="E81" s="68"/>
    </row>
    <row r="82" spans="1:5">
      <c r="A82" s="8" t="s">
        <v>158</v>
      </c>
      <c r="B82" s="8" t="s">
        <v>95</v>
      </c>
      <c r="C82" s="33"/>
      <c r="D82" s="65">
        <v>20000000</v>
      </c>
      <c r="E82" s="65">
        <v>20000000</v>
      </c>
    </row>
    <row r="83" spans="1:5">
      <c r="A83" s="11"/>
      <c r="B83" s="8"/>
      <c r="C83" s="33"/>
      <c r="D83" s="68"/>
      <c r="E83" s="68"/>
    </row>
    <row r="84" spans="1:5">
      <c r="A84" s="8" t="s">
        <v>84</v>
      </c>
      <c r="B84" s="8" t="s">
        <v>165</v>
      </c>
      <c r="C84" s="33"/>
      <c r="D84" s="68"/>
      <c r="E84" s="68"/>
    </row>
    <row r="85" spans="1:5">
      <c r="A85" s="8"/>
      <c r="B85" s="8"/>
      <c r="C85" s="33"/>
      <c r="D85" s="68"/>
      <c r="E85" s="68"/>
    </row>
    <row r="86" spans="1:5">
      <c r="A86" s="8" t="s">
        <v>160</v>
      </c>
      <c r="B86" s="8" t="s">
        <v>97</v>
      </c>
      <c r="C86" s="33">
        <v>32200000</v>
      </c>
      <c r="D86" s="65">
        <v>88601885</v>
      </c>
      <c r="E86" s="65">
        <v>80582854</v>
      </c>
    </row>
    <row r="87" spans="1:5">
      <c r="A87" s="8"/>
      <c r="B87" s="15"/>
      <c r="C87" s="33"/>
      <c r="D87" s="68"/>
      <c r="E87" s="68"/>
    </row>
    <row r="88" spans="1:5">
      <c r="A88" s="8"/>
      <c r="B88" s="15" t="s">
        <v>98</v>
      </c>
      <c r="C88" s="33">
        <v>266500000</v>
      </c>
      <c r="D88" s="65">
        <v>332009005</v>
      </c>
      <c r="E88" s="65">
        <v>331118763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verticalDpi="300" r:id="rId1"/>
  <headerFooter alignWithMargins="0"/>
  <rowBreaks count="1" manualBreakCount="1">
    <brk id="5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2:N52"/>
  <sheetViews>
    <sheetView workbookViewId="0">
      <selection activeCell="C2" sqref="C2"/>
    </sheetView>
  </sheetViews>
  <sheetFormatPr defaultRowHeight="12.75"/>
  <cols>
    <col min="1" max="1" width="3.7109375" customWidth="1"/>
    <col min="2" max="2" width="36.5703125" customWidth="1"/>
    <col min="3" max="3" width="9.28515625" customWidth="1"/>
    <col min="5" max="5" width="10.28515625" customWidth="1"/>
    <col min="6" max="6" width="10.42578125" customWidth="1"/>
    <col min="7" max="7" width="9.85546875" customWidth="1"/>
    <col min="8" max="8" width="0" hidden="1" customWidth="1"/>
    <col min="9" max="9" width="9.7109375" customWidth="1"/>
    <col min="10" max="10" width="10" customWidth="1"/>
  </cols>
  <sheetData>
    <row r="2" spans="1:14">
      <c r="A2" s="2"/>
      <c r="B2" s="2"/>
      <c r="C2" s="19" t="s">
        <v>553</v>
      </c>
      <c r="D2" s="19"/>
      <c r="E2" s="19"/>
      <c r="F2" s="24"/>
      <c r="G2" s="24"/>
      <c r="H2" s="24"/>
      <c r="I2" s="24"/>
      <c r="J2" s="24"/>
    </row>
    <row r="3" spans="1:14" ht="18">
      <c r="A3" s="46" t="s">
        <v>166</v>
      </c>
      <c r="B3" s="47"/>
      <c r="C3" s="47"/>
      <c r="D3" s="2"/>
      <c r="E3" s="2"/>
      <c r="F3" s="2"/>
      <c r="G3" s="2"/>
      <c r="H3" s="2"/>
      <c r="I3" s="7" t="s">
        <v>101</v>
      </c>
      <c r="J3" s="2"/>
      <c r="K3" s="18"/>
    </row>
    <row r="4" spans="1:14">
      <c r="A4" s="8" t="s">
        <v>129</v>
      </c>
      <c r="B4" s="35" t="s">
        <v>167</v>
      </c>
      <c r="C4" s="35" t="s">
        <v>168</v>
      </c>
      <c r="D4" s="35" t="s">
        <v>169</v>
      </c>
      <c r="E4" s="35" t="s">
        <v>170</v>
      </c>
      <c r="F4" s="35" t="s">
        <v>171</v>
      </c>
      <c r="G4" s="35" t="s">
        <v>172</v>
      </c>
      <c r="H4" s="35" t="s">
        <v>173</v>
      </c>
      <c r="I4" s="35" t="s">
        <v>60</v>
      </c>
      <c r="J4" s="48"/>
      <c r="K4" s="18"/>
    </row>
    <row r="5" spans="1:14">
      <c r="A5" s="8"/>
      <c r="B5" s="35" t="s">
        <v>174</v>
      </c>
      <c r="C5" s="35"/>
      <c r="D5" s="35"/>
      <c r="E5" s="35"/>
      <c r="F5" s="80"/>
      <c r="G5" s="35"/>
      <c r="H5" s="9"/>
      <c r="I5" s="35"/>
      <c r="J5" s="48"/>
      <c r="K5" s="18"/>
      <c r="N5" s="18"/>
    </row>
    <row r="6" spans="1:14">
      <c r="A6" s="11">
        <v>1</v>
      </c>
      <c r="B6" s="11" t="s">
        <v>175</v>
      </c>
      <c r="C6" s="11"/>
      <c r="D6" s="11"/>
      <c r="E6" s="11">
        <v>1451495</v>
      </c>
      <c r="F6" s="11"/>
      <c r="G6" s="11"/>
      <c r="H6" s="30">
        <f>SUM(F6:G6)</f>
        <v>0</v>
      </c>
      <c r="I6" s="8">
        <f>SUM(E6:H6)</f>
        <v>1451495</v>
      </c>
      <c r="J6" s="19"/>
    </row>
    <row r="7" spans="1:14">
      <c r="A7" s="11">
        <v>2</v>
      </c>
      <c r="B7" s="4" t="s">
        <v>176</v>
      </c>
      <c r="C7" s="11"/>
      <c r="D7" s="11"/>
      <c r="E7" s="11">
        <v>74316</v>
      </c>
      <c r="F7" s="11"/>
      <c r="G7" s="11">
        <v>77715</v>
      </c>
      <c r="H7" s="30"/>
      <c r="I7" s="8">
        <f t="shared" ref="I7:I23" si="0">SUM(C7:H7)</f>
        <v>152031</v>
      </c>
      <c r="J7" s="19"/>
    </row>
    <row r="8" spans="1:14">
      <c r="A8" s="11">
        <v>3</v>
      </c>
      <c r="B8" s="11" t="s">
        <v>177</v>
      </c>
      <c r="C8" s="11">
        <v>2325339</v>
      </c>
      <c r="D8" s="11">
        <v>635936</v>
      </c>
      <c r="E8" s="11">
        <v>2685717</v>
      </c>
      <c r="F8" s="11"/>
      <c r="G8" s="11"/>
      <c r="H8" s="30"/>
      <c r="I8" s="8">
        <f t="shared" si="0"/>
        <v>5646992</v>
      </c>
      <c r="J8" s="19"/>
    </row>
    <row r="9" spans="1:14">
      <c r="A9" s="11">
        <v>4</v>
      </c>
      <c r="B9" s="4" t="s">
        <v>178</v>
      </c>
      <c r="C9" s="11"/>
      <c r="D9" s="11"/>
      <c r="E9" s="11">
        <v>3465684</v>
      </c>
      <c r="F9" s="11"/>
      <c r="G9" s="11"/>
      <c r="H9" s="30"/>
      <c r="I9" s="8">
        <f t="shared" si="0"/>
        <v>3465684</v>
      </c>
      <c r="J9" s="19"/>
    </row>
    <row r="10" spans="1:14">
      <c r="A10" s="11">
        <v>5</v>
      </c>
      <c r="B10" s="4" t="s">
        <v>179</v>
      </c>
      <c r="C10" s="11">
        <v>732550</v>
      </c>
      <c r="D10" s="11">
        <v>256295</v>
      </c>
      <c r="E10" s="11">
        <v>19908487</v>
      </c>
      <c r="F10" s="11" t="s">
        <v>2</v>
      </c>
      <c r="G10" s="11" t="s">
        <v>2</v>
      </c>
      <c r="H10" s="30"/>
      <c r="I10" s="8">
        <f t="shared" si="0"/>
        <v>20897332</v>
      </c>
      <c r="J10" s="19"/>
    </row>
    <row r="11" spans="1:14">
      <c r="A11" s="11">
        <v>6</v>
      </c>
      <c r="B11" s="4" t="s">
        <v>359</v>
      </c>
      <c r="C11" s="11"/>
      <c r="D11" s="11"/>
      <c r="E11" s="11">
        <v>749349</v>
      </c>
      <c r="F11" s="11"/>
      <c r="G11" s="11"/>
      <c r="H11" s="30"/>
      <c r="I11" s="8">
        <f t="shared" si="0"/>
        <v>749349</v>
      </c>
      <c r="J11" s="19"/>
    </row>
    <row r="12" spans="1:14">
      <c r="A12" s="11">
        <v>7</v>
      </c>
      <c r="B12" s="4" t="s">
        <v>180</v>
      </c>
      <c r="C12" s="11"/>
      <c r="D12" s="11"/>
      <c r="E12" s="11">
        <v>996721</v>
      </c>
      <c r="F12" s="11"/>
      <c r="G12" s="11"/>
      <c r="H12" s="30"/>
      <c r="I12" s="8">
        <f t="shared" si="0"/>
        <v>996721</v>
      </c>
      <c r="J12" s="19"/>
    </row>
    <row r="13" spans="1:14">
      <c r="A13" s="11">
        <v>8</v>
      </c>
      <c r="B13" s="4" t="s">
        <v>181</v>
      </c>
      <c r="C13" s="11">
        <v>9390953</v>
      </c>
      <c r="D13" s="11">
        <v>4223381</v>
      </c>
      <c r="E13" s="11">
        <v>5904867</v>
      </c>
      <c r="F13" s="11"/>
      <c r="G13" s="11">
        <v>1529951</v>
      </c>
      <c r="H13" s="30" t="s">
        <v>2</v>
      </c>
      <c r="I13" s="8">
        <f t="shared" si="0"/>
        <v>21049152</v>
      </c>
      <c r="J13" s="19"/>
    </row>
    <row r="14" spans="1:14">
      <c r="A14" s="11">
        <v>9</v>
      </c>
      <c r="B14" s="31" t="s">
        <v>182</v>
      </c>
      <c r="C14" s="11"/>
      <c r="D14" s="11"/>
      <c r="E14" s="11">
        <v>3320561</v>
      </c>
      <c r="F14" s="11"/>
      <c r="G14" s="11"/>
      <c r="H14" s="30"/>
      <c r="I14" s="8">
        <f t="shared" si="0"/>
        <v>3320561</v>
      </c>
      <c r="J14" s="19"/>
    </row>
    <row r="15" spans="1:14">
      <c r="A15" s="11">
        <v>10</v>
      </c>
      <c r="B15" s="4" t="s">
        <v>183</v>
      </c>
      <c r="C15" s="11">
        <v>108841</v>
      </c>
      <c r="D15" s="11">
        <v>18468</v>
      </c>
      <c r="E15" s="11">
        <v>5844962</v>
      </c>
      <c r="F15" s="11" t="s">
        <v>2</v>
      </c>
      <c r="G15" s="11">
        <v>424752</v>
      </c>
      <c r="H15" s="30"/>
      <c r="I15" s="8">
        <f t="shared" si="0"/>
        <v>6397023</v>
      </c>
      <c r="J15" s="19"/>
    </row>
    <row r="16" spans="1:14">
      <c r="A16" s="11">
        <v>11</v>
      </c>
      <c r="B16" s="31" t="s">
        <v>184</v>
      </c>
      <c r="C16" s="49"/>
      <c r="D16" s="49"/>
      <c r="E16" s="49"/>
      <c r="F16" s="49"/>
      <c r="G16" s="49">
        <v>4963750</v>
      </c>
      <c r="H16" s="50"/>
      <c r="I16" s="8">
        <f t="shared" si="0"/>
        <v>4963750</v>
      </c>
      <c r="J16" s="19"/>
    </row>
    <row r="17" spans="1:10">
      <c r="A17" s="11">
        <v>12</v>
      </c>
      <c r="B17" s="4" t="s">
        <v>185</v>
      </c>
      <c r="C17" s="11"/>
      <c r="D17" s="11"/>
      <c r="E17" s="11">
        <v>1037766</v>
      </c>
      <c r="F17" s="11"/>
      <c r="G17" s="11"/>
      <c r="H17" s="30"/>
      <c r="I17" s="8">
        <f t="shared" si="0"/>
        <v>1037766</v>
      </c>
      <c r="J17" s="19"/>
    </row>
    <row r="18" spans="1:10">
      <c r="A18" s="11">
        <v>13</v>
      </c>
      <c r="B18" s="4" t="s">
        <v>186</v>
      </c>
      <c r="C18" s="11">
        <v>4283250</v>
      </c>
      <c r="D18" s="11">
        <v>935550</v>
      </c>
      <c r="E18" s="11">
        <v>571918</v>
      </c>
      <c r="F18" s="11"/>
      <c r="G18" s="11" t="s">
        <v>2</v>
      </c>
      <c r="H18" s="30"/>
      <c r="I18" s="8">
        <f t="shared" si="0"/>
        <v>5790718</v>
      </c>
      <c r="J18" s="19"/>
    </row>
    <row r="19" spans="1:10">
      <c r="A19" s="11">
        <v>14</v>
      </c>
      <c r="B19" s="4" t="s">
        <v>187</v>
      </c>
      <c r="C19" s="11">
        <v>6098064</v>
      </c>
      <c r="D19" s="11">
        <v>1606037</v>
      </c>
      <c r="E19" s="11">
        <v>1304904</v>
      </c>
      <c r="F19" s="11"/>
      <c r="G19" s="11"/>
      <c r="H19" s="30"/>
      <c r="I19" s="8">
        <f t="shared" si="0"/>
        <v>9009005</v>
      </c>
      <c r="J19" s="19"/>
    </row>
    <row r="20" spans="1:10">
      <c r="A20" s="20">
        <v>15</v>
      </c>
      <c r="B20" s="51" t="s">
        <v>188</v>
      </c>
      <c r="C20" s="20"/>
      <c r="D20" s="20"/>
      <c r="E20" s="20"/>
      <c r="F20" s="20"/>
      <c r="G20" s="20">
        <v>5699000</v>
      </c>
      <c r="H20" s="52"/>
      <c r="I20" s="8">
        <f t="shared" si="0"/>
        <v>5699000</v>
      </c>
      <c r="J20" s="19"/>
    </row>
    <row r="21" spans="1:10">
      <c r="A21" s="20">
        <v>16</v>
      </c>
      <c r="B21" s="51" t="s">
        <v>189</v>
      </c>
      <c r="C21" s="20"/>
      <c r="D21" s="20"/>
      <c r="E21" s="20"/>
      <c r="F21" s="20"/>
      <c r="G21" s="20">
        <v>412124</v>
      </c>
      <c r="H21" s="52"/>
      <c r="I21" s="8">
        <f t="shared" si="0"/>
        <v>412124</v>
      </c>
      <c r="J21" s="19"/>
    </row>
    <row r="22" spans="1:10">
      <c r="A22" s="20">
        <v>17</v>
      </c>
      <c r="B22" s="51" t="s">
        <v>190</v>
      </c>
      <c r="C22" s="20"/>
      <c r="D22" s="20"/>
      <c r="E22" s="20"/>
      <c r="F22" s="20"/>
      <c r="G22" s="20">
        <v>1479334</v>
      </c>
      <c r="H22" s="52"/>
      <c r="I22" s="8">
        <f t="shared" si="0"/>
        <v>1479334</v>
      </c>
      <c r="J22" s="19"/>
    </row>
    <row r="23" spans="1:10">
      <c r="A23" s="20">
        <v>18</v>
      </c>
      <c r="B23" s="51" t="s">
        <v>191</v>
      </c>
      <c r="C23" s="20"/>
      <c r="D23" s="20"/>
      <c r="E23" s="20"/>
      <c r="F23" s="20"/>
      <c r="G23" s="20">
        <v>1498012</v>
      </c>
      <c r="H23" s="52"/>
      <c r="I23" s="8">
        <f t="shared" si="0"/>
        <v>1498012</v>
      </c>
      <c r="J23" s="19"/>
    </row>
    <row r="24" spans="1:10">
      <c r="A24" s="20">
        <v>19</v>
      </c>
      <c r="B24" s="51" t="s">
        <v>192</v>
      </c>
      <c r="C24" s="20"/>
      <c r="D24" s="20"/>
      <c r="E24" s="20"/>
      <c r="F24" s="20"/>
      <c r="G24" s="20"/>
      <c r="H24" s="52"/>
      <c r="I24" s="8">
        <v>0</v>
      </c>
      <c r="J24" s="19"/>
    </row>
    <row r="25" spans="1:10">
      <c r="A25" s="11">
        <v>20</v>
      </c>
      <c r="B25" s="4" t="s">
        <v>193</v>
      </c>
      <c r="C25" s="11">
        <v>2212000</v>
      </c>
      <c r="D25" s="11">
        <v>605241</v>
      </c>
      <c r="E25" s="11">
        <v>1109995</v>
      </c>
      <c r="F25" s="11"/>
      <c r="G25" s="11"/>
      <c r="H25" s="11"/>
      <c r="I25" s="8">
        <f t="shared" ref="I25:I34" si="1">SUM(C25:H25)</f>
        <v>3927236</v>
      </c>
      <c r="J25" s="19"/>
    </row>
    <row r="26" spans="1:10">
      <c r="A26" s="11">
        <v>21</v>
      </c>
      <c r="B26" s="4" t="s">
        <v>194</v>
      </c>
      <c r="C26" s="11">
        <v>16452279</v>
      </c>
      <c r="D26" s="11">
        <v>2262933</v>
      </c>
      <c r="E26" s="11">
        <v>1270449</v>
      </c>
      <c r="F26" s="11"/>
      <c r="G26" s="11"/>
      <c r="H26" s="11"/>
      <c r="I26" s="8">
        <f t="shared" si="1"/>
        <v>19985661</v>
      </c>
      <c r="J26" s="19"/>
    </row>
    <row r="27" spans="1:10">
      <c r="A27" s="11">
        <v>22</v>
      </c>
      <c r="B27" s="4" t="s">
        <v>195</v>
      </c>
      <c r="C27" s="11">
        <v>231075</v>
      </c>
      <c r="D27" s="11">
        <v>133650</v>
      </c>
      <c r="E27" s="11">
        <v>177783</v>
      </c>
      <c r="F27" s="11"/>
      <c r="G27" s="11"/>
      <c r="H27" s="11"/>
      <c r="I27" s="8">
        <f t="shared" si="1"/>
        <v>542508</v>
      </c>
      <c r="J27" s="19"/>
    </row>
    <row r="28" spans="1:10">
      <c r="A28" s="11">
        <v>23</v>
      </c>
      <c r="B28" s="4" t="s">
        <v>196</v>
      </c>
      <c r="C28" s="11">
        <v>3834228</v>
      </c>
      <c r="D28" s="11">
        <v>715564</v>
      </c>
      <c r="E28" s="11">
        <v>6311091</v>
      </c>
      <c r="F28" s="8"/>
      <c r="G28" s="11"/>
      <c r="H28" s="8"/>
      <c r="I28" s="8">
        <f t="shared" si="1"/>
        <v>10860883</v>
      </c>
      <c r="J28" s="19"/>
    </row>
    <row r="29" spans="1:10">
      <c r="A29" s="11">
        <v>24</v>
      </c>
      <c r="B29" s="4" t="s">
        <v>197</v>
      </c>
      <c r="C29" s="11"/>
      <c r="D29" s="11"/>
      <c r="E29" s="11">
        <v>613186</v>
      </c>
      <c r="F29" s="8"/>
      <c r="G29" s="11"/>
      <c r="H29" s="8"/>
      <c r="I29" s="8">
        <f t="shared" si="1"/>
        <v>613186</v>
      </c>
      <c r="J29" s="19"/>
    </row>
    <row r="30" spans="1:10">
      <c r="A30" s="11">
        <v>25</v>
      </c>
      <c r="B30" s="4" t="s">
        <v>198</v>
      </c>
      <c r="C30" s="11"/>
      <c r="D30" s="11"/>
      <c r="E30" s="11"/>
      <c r="F30" s="8"/>
      <c r="G30" s="11">
        <v>1896000</v>
      </c>
      <c r="H30" s="8"/>
      <c r="I30" s="8">
        <f t="shared" si="1"/>
        <v>1896000</v>
      </c>
      <c r="J30" s="19"/>
    </row>
    <row r="31" spans="1:10">
      <c r="A31" s="20">
        <v>26</v>
      </c>
      <c r="B31" s="51" t="s">
        <v>199</v>
      </c>
      <c r="C31" s="20"/>
      <c r="D31" s="20"/>
      <c r="E31" s="20">
        <v>126753</v>
      </c>
      <c r="F31" s="81"/>
      <c r="G31" s="20"/>
      <c r="H31" s="81"/>
      <c r="I31" s="81">
        <f t="shared" si="1"/>
        <v>126753</v>
      </c>
      <c r="J31" s="19"/>
    </row>
    <row r="32" spans="1:10">
      <c r="A32" s="68">
        <v>27</v>
      </c>
      <c r="B32" s="82" t="s">
        <v>360</v>
      </c>
      <c r="C32" s="68"/>
      <c r="D32" s="68"/>
      <c r="E32" s="68"/>
      <c r="F32" s="65"/>
      <c r="G32" s="68">
        <v>4664561</v>
      </c>
      <c r="H32" s="65"/>
      <c r="I32" s="65">
        <f t="shared" si="1"/>
        <v>4664561</v>
      </c>
      <c r="J32" s="19"/>
    </row>
    <row r="33" spans="1:10">
      <c r="A33" s="68">
        <v>28</v>
      </c>
      <c r="B33" s="82" t="s">
        <v>374</v>
      </c>
      <c r="C33" s="68"/>
      <c r="D33" s="68"/>
      <c r="E33" s="68"/>
      <c r="F33" s="65"/>
      <c r="G33" s="68">
        <v>22668781</v>
      </c>
      <c r="H33" s="65"/>
      <c r="I33" s="65"/>
      <c r="J33" s="19"/>
    </row>
    <row r="34" spans="1:10">
      <c r="A34" s="68">
        <v>29</v>
      </c>
      <c r="B34" s="82" t="s">
        <v>361</v>
      </c>
      <c r="C34" s="68"/>
      <c r="D34" s="68"/>
      <c r="E34" s="68">
        <v>15447</v>
      </c>
      <c r="F34" s="65"/>
      <c r="G34" s="68"/>
      <c r="H34" s="65"/>
      <c r="I34" s="65">
        <f t="shared" si="1"/>
        <v>15447</v>
      </c>
      <c r="J34" s="19"/>
    </row>
    <row r="35" spans="1:10">
      <c r="A35" s="24"/>
      <c r="B35" s="53"/>
      <c r="C35" s="24"/>
      <c r="D35" s="24"/>
      <c r="E35" s="24"/>
      <c r="F35" s="19"/>
      <c r="G35" s="24"/>
      <c r="H35" s="19"/>
      <c r="I35" s="19"/>
      <c r="J35" s="19"/>
    </row>
    <row r="36" spans="1:10">
      <c r="A36" s="24"/>
      <c r="B36" s="53"/>
      <c r="C36" s="24"/>
      <c r="D36" s="24"/>
      <c r="E36" s="24"/>
      <c r="F36" s="19"/>
      <c r="G36" s="24"/>
      <c r="H36" s="19"/>
      <c r="I36" s="19"/>
      <c r="J36" s="19"/>
    </row>
    <row r="37" spans="1:10">
      <c r="A37" s="24"/>
      <c r="B37" s="53"/>
      <c r="C37" s="24"/>
      <c r="D37" s="24"/>
      <c r="E37" s="24"/>
      <c r="F37" s="19"/>
      <c r="G37" s="24"/>
      <c r="H37" s="19"/>
      <c r="I37" s="19"/>
      <c r="J37" s="19"/>
    </row>
    <row r="38" spans="1:10">
      <c r="A38" s="24"/>
      <c r="B38" s="53"/>
      <c r="C38" s="24"/>
      <c r="D38" s="24"/>
      <c r="E38" s="24"/>
      <c r="F38" s="19"/>
      <c r="G38" s="24"/>
      <c r="H38" s="19"/>
      <c r="I38" s="19"/>
      <c r="J38" s="19"/>
    </row>
    <row r="39" spans="1:10">
      <c r="A39" s="24"/>
      <c r="B39" s="53"/>
      <c r="C39" s="24" t="s">
        <v>200</v>
      </c>
      <c r="D39" s="24"/>
      <c r="E39" s="24"/>
      <c r="F39" s="19"/>
      <c r="G39" s="24"/>
      <c r="H39" s="19"/>
      <c r="I39" s="19"/>
      <c r="J39" s="19"/>
    </row>
    <row r="40" spans="1:10">
      <c r="A40" s="24"/>
      <c r="B40" s="53"/>
      <c r="C40" s="24"/>
      <c r="D40" s="24"/>
      <c r="E40" s="24"/>
      <c r="F40" s="19"/>
      <c r="G40" s="24"/>
      <c r="H40" s="19"/>
      <c r="I40" s="19"/>
      <c r="J40" s="19"/>
    </row>
    <row r="41" spans="1:10">
      <c r="A41" s="11">
        <v>30</v>
      </c>
      <c r="B41" s="4" t="s">
        <v>201</v>
      </c>
      <c r="C41" s="11"/>
      <c r="D41" s="11"/>
      <c r="E41" s="11"/>
      <c r="F41" s="11">
        <v>649600</v>
      </c>
      <c r="G41" s="11"/>
      <c r="H41" s="8"/>
      <c r="I41" s="62">
        <f>SUM(C41:H41)</f>
        <v>649600</v>
      </c>
      <c r="J41" s="19"/>
    </row>
    <row r="42" spans="1:10">
      <c r="A42" s="11">
        <v>31</v>
      </c>
      <c r="B42" s="4" t="s">
        <v>202</v>
      </c>
      <c r="C42" s="11"/>
      <c r="D42" s="11"/>
      <c r="E42" s="11"/>
      <c r="F42" s="11">
        <v>6529842</v>
      </c>
      <c r="G42" s="11">
        <v>330000</v>
      </c>
      <c r="H42" s="8"/>
      <c r="I42" s="8">
        <f>SUM(C42:H42)</f>
        <v>6859842</v>
      </c>
      <c r="J42" s="19"/>
    </row>
    <row r="43" spans="1:10">
      <c r="A43" s="11">
        <v>32</v>
      </c>
      <c r="B43" s="4" t="s">
        <v>373</v>
      </c>
      <c r="C43" s="11"/>
      <c r="D43" s="11"/>
      <c r="E43" s="11">
        <v>189240</v>
      </c>
      <c r="F43" s="11"/>
      <c r="G43" s="11"/>
      <c r="H43" s="33"/>
      <c r="I43" s="8"/>
      <c r="J43" s="19"/>
    </row>
    <row r="44" spans="1:10">
      <c r="A44" s="11"/>
      <c r="B44" s="21" t="s">
        <v>203</v>
      </c>
      <c r="C44" s="8">
        <f>SUM(C6:C42)</f>
        <v>45668579</v>
      </c>
      <c r="D44" s="8">
        <f>SUM(D6:D42)</f>
        <v>11393055</v>
      </c>
      <c r="E44" s="8">
        <f>SUM(E6:E43)</f>
        <v>57130691</v>
      </c>
      <c r="F44" s="8">
        <f>SUM(F6:F43)</f>
        <v>7179442</v>
      </c>
      <c r="G44" s="8">
        <f>SUM(G6:G42)</f>
        <v>45643980</v>
      </c>
      <c r="H44" s="33">
        <f>SUM(H5:H42)</f>
        <v>0</v>
      </c>
      <c r="I44" s="8">
        <f>SUM(I6:I42)</f>
        <v>144157726</v>
      </c>
      <c r="J44" s="19" t="s">
        <v>2</v>
      </c>
    </row>
    <row r="45" spans="1:10">
      <c r="A45" s="11"/>
      <c r="B45" s="21" t="s">
        <v>204</v>
      </c>
      <c r="C45" s="8"/>
      <c r="D45" s="8"/>
      <c r="E45" s="8"/>
      <c r="F45" s="8"/>
      <c r="G45" s="8"/>
      <c r="H45" s="33"/>
      <c r="I45" s="8"/>
      <c r="J45" s="19"/>
    </row>
    <row r="46" spans="1:10">
      <c r="A46" s="11">
        <v>33</v>
      </c>
      <c r="B46" s="4" t="s">
        <v>205</v>
      </c>
      <c r="C46" s="11">
        <v>27065291</v>
      </c>
      <c r="D46" s="11">
        <v>7355104</v>
      </c>
      <c r="E46" s="11">
        <v>9273364</v>
      </c>
      <c r="F46" s="8"/>
      <c r="G46" s="11">
        <v>1000000</v>
      </c>
      <c r="H46" s="33"/>
      <c r="I46" s="8">
        <f>SUM(C46:H46)</f>
        <v>44693759</v>
      </c>
      <c r="J46" s="19"/>
    </row>
    <row r="47" spans="1:10">
      <c r="A47" s="11">
        <v>34</v>
      </c>
      <c r="B47" s="4" t="s">
        <v>375</v>
      </c>
      <c r="C47" s="11">
        <v>1141776</v>
      </c>
      <c r="D47" s="11">
        <v>336905</v>
      </c>
      <c r="E47" s="11">
        <v>150958</v>
      </c>
      <c r="F47" s="8"/>
      <c r="G47" s="11"/>
      <c r="H47" s="33"/>
      <c r="I47" s="8">
        <f>SUM(C47:H47)</f>
        <v>1629639</v>
      </c>
      <c r="J47" s="19"/>
    </row>
    <row r="48" spans="1:10">
      <c r="A48" s="11"/>
      <c r="B48" s="21" t="s">
        <v>203</v>
      </c>
      <c r="C48" s="8">
        <f>SUM(C46:C47)</f>
        <v>28207067</v>
      </c>
      <c r="D48" s="8">
        <f>SUM(D46:D47)</f>
        <v>7692009</v>
      </c>
      <c r="E48" s="8">
        <f>SUM(E46:E47)</f>
        <v>9424322</v>
      </c>
      <c r="F48" s="8"/>
      <c r="G48" s="8">
        <f>SUM(G46:G47)</f>
        <v>1000000</v>
      </c>
      <c r="H48" s="33"/>
      <c r="I48" s="8">
        <f>SUM(C48:H48)</f>
        <v>46323398</v>
      </c>
      <c r="J48" s="19"/>
    </row>
    <row r="49" spans="1:10">
      <c r="A49" s="11"/>
      <c r="B49" s="21"/>
      <c r="C49" s="8"/>
      <c r="D49" s="8"/>
      <c r="E49" s="8"/>
      <c r="F49" s="8"/>
      <c r="G49" s="8"/>
      <c r="H49" s="33"/>
      <c r="I49" s="8"/>
      <c r="J49" s="19"/>
    </row>
    <row r="50" spans="1:10">
      <c r="A50" s="11"/>
      <c r="B50" s="21" t="s">
        <v>206</v>
      </c>
      <c r="C50" s="8"/>
      <c r="D50" s="8"/>
      <c r="E50" s="8"/>
      <c r="F50" s="8"/>
      <c r="G50" s="8"/>
      <c r="H50" s="33">
        <v>0</v>
      </c>
      <c r="I50" s="8"/>
      <c r="J50" s="19" t="s">
        <v>2</v>
      </c>
    </row>
    <row r="52" spans="1:10">
      <c r="C52" s="22"/>
      <c r="D52" s="22"/>
      <c r="E52" s="22"/>
      <c r="F52" s="22"/>
      <c r="G52" s="22"/>
      <c r="I52" s="22"/>
    </row>
  </sheetData>
  <sheetProtection selectLockedCells="1" selectUnlockedCells="1"/>
  <pageMargins left="0.75" right="0.75" top="1" bottom="1" header="0.51180555555555551" footer="0.51180555555555551"/>
  <pageSetup paperSize="9" firstPageNumber="0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B4" sqref="B4"/>
    </sheetView>
  </sheetViews>
  <sheetFormatPr defaultRowHeight="12.75"/>
  <cols>
    <col min="1" max="1" width="9.140625" style="2"/>
    <col min="2" max="2" width="40.28515625" style="2" customWidth="1"/>
    <col min="3" max="3" width="10.85546875" style="2" customWidth="1"/>
    <col min="4" max="4" width="10" style="2" customWidth="1"/>
    <col min="5" max="5" width="10.28515625" style="2" customWidth="1"/>
    <col min="6" max="16384" width="9.140625" style="2"/>
  </cols>
  <sheetData>
    <row r="1" spans="1:5" ht="15">
      <c r="A1" s="1" t="s">
        <v>207</v>
      </c>
      <c r="C1" s="54"/>
    </row>
    <row r="2" spans="1:5" ht="15">
      <c r="A2" s="1" t="s">
        <v>208</v>
      </c>
      <c r="B2" s="1"/>
      <c r="C2" s="54"/>
    </row>
    <row r="3" spans="1:5" ht="15">
      <c r="A3" s="54"/>
      <c r="B3" s="2" t="s">
        <v>128</v>
      </c>
      <c r="C3" s="54"/>
    </row>
    <row r="4" spans="1:5" ht="15">
      <c r="A4" s="54"/>
      <c r="B4" t="s">
        <v>554</v>
      </c>
      <c r="C4" s="54"/>
    </row>
    <row r="5" spans="1:5" ht="15">
      <c r="A5" s="54"/>
      <c r="C5" s="54"/>
    </row>
    <row r="6" spans="1:5">
      <c r="A6" s="8" t="s">
        <v>129</v>
      </c>
      <c r="B6" s="8" t="s">
        <v>66</v>
      </c>
      <c r="C6" s="33" t="s">
        <v>100</v>
      </c>
      <c r="D6" s="65" t="s">
        <v>314</v>
      </c>
      <c r="E6" s="65" t="s">
        <v>364</v>
      </c>
    </row>
    <row r="7" spans="1:5">
      <c r="A7" s="11"/>
      <c r="B7" s="11"/>
      <c r="C7" s="30"/>
      <c r="D7" s="68"/>
      <c r="E7" s="68"/>
    </row>
    <row r="8" spans="1:5">
      <c r="A8" s="11" t="s">
        <v>90</v>
      </c>
      <c r="B8" s="8" t="s">
        <v>209</v>
      </c>
      <c r="C8" s="30"/>
      <c r="D8" s="68"/>
      <c r="E8" s="68"/>
    </row>
    <row r="9" spans="1:5">
      <c r="A9" s="11" t="s">
        <v>103</v>
      </c>
      <c r="B9" s="11" t="s">
        <v>210</v>
      </c>
      <c r="C9" s="30">
        <v>36677989</v>
      </c>
      <c r="D9" s="68">
        <v>49323484</v>
      </c>
      <c r="E9" s="68">
        <v>36140828</v>
      </c>
    </row>
    <row r="10" spans="1:5">
      <c r="A10" s="11" t="s">
        <v>105</v>
      </c>
      <c r="B10" s="11" t="s">
        <v>71</v>
      </c>
      <c r="C10" s="30">
        <v>30600000</v>
      </c>
      <c r="D10" s="68">
        <v>30600000</v>
      </c>
      <c r="E10" s="68">
        <v>41168067</v>
      </c>
    </row>
    <row r="11" spans="1:5">
      <c r="A11" s="11" t="s">
        <v>106</v>
      </c>
      <c r="B11" s="17" t="s">
        <v>211</v>
      </c>
      <c r="C11" s="30">
        <v>115851211</v>
      </c>
      <c r="D11" s="68">
        <v>118675521</v>
      </c>
      <c r="E11" s="68">
        <v>117855025</v>
      </c>
    </row>
    <row r="12" spans="1:5">
      <c r="A12" s="11" t="s">
        <v>107</v>
      </c>
      <c r="B12" s="11" t="s">
        <v>75</v>
      </c>
      <c r="C12" s="30">
        <v>40606000</v>
      </c>
      <c r="D12" s="68">
        <v>67127973</v>
      </c>
      <c r="E12" s="68">
        <v>64325832</v>
      </c>
    </row>
    <row r="13" spans="1:5">
      <c r="A13" s="11" t="s">
        <v>109</v>
      </c>
      <c r="B13" s="11" t="s">
        <v>212</v>
      </c>
      <c r="C13" s="30">
        <v>500000</v>
      </c>
      <c r="D13" s="68">
        <v>500000</v>
      </c>
      <c r="E13" s="68">
        <v>956070</v>
      </c>
    </row>
    <row r="14" spans="1:5">
      <c r="A14" s="11" t="s">
        <v>111</v>
      </c>
      <c r="B14" s="11" t="s">
        <v>213</v>
      </c>
      <c r="C14" s="30">
        <v>500000</v>
      </c>
      <c r="D14" s="68">
        <v>500000</v>
      </c>
      <c r="E14" s="68">
        <v>413900</v>
      </c>
    </row>
    <row r="15" spans="1:5">
      <c r="A15" s="11" t="s">
        <v>113</v>
      </c>
      <c r="B15" s="11" t="s">
        <v>81</v>
      </c>
      <c r="C15" s="30">
        <v>41764800</v>
      </c>
      <c r="D15" s="68">
        <v>45282027</v>
      </c>
      <c r="E15" s="68">
        <v>45282027</v>
      </c>
    </row>
    <row r="16" spans="1:5">
      <c r="A16" s="11" t="s">
        <v>115</v>
      </c>
      <c r="B16" s="11" t="s">
        <v>214</v>
      </c>
      <c r="C16" s="30"/>
      <c r="D16" s="68">
        <v>20000000</v>
      </c>
      <c r="E16" s="68">
        <v>20000000</v>
      </c>
    </row>
    <row r="17" spans="1:5">
      <c r="A17" s="11" t="s">
        <v>116</v>
      </c>
      <c r="B17" s="11" t="s">
        <v>368</v>
      </c>
      <c r="C17" s="30"/>
      <c r="D17" s="68"/>
      <c r="E17" s="68">
        <v>4977014</v>
      </c>
    </row>
    <row r="18" spans="1:5">
      <c r="A18" s="11"/>
      <c r="B18" s="11"/>
      <c r="C18" s="30"/>
      <c r="D18" s="68"/>
      <c r="E18" s="68"/>
    </row>
    <row r="19" spans="1:5">
      <c r="A19" s="11"/>
      <c r="B19" s="8" t="s">
        <v>61</v>
      </c>
      <c r="C19" s="33">
        <f>SUM(C9:C17)</f>
        <v>266500000</v>
      </c>
      <c r="D19" s="65">
        <f>SUM(D9:D18)</f>
        <v>332009005</v>
      </c>
      <c r="E19" s="65">
        <f>SUM(E9:E18)</f>
        <v>331118763</v>
      </c>
    </row>
    <row r="20" spans="1:5">
      <c r="A20" s="11"/>
      <c r="B20" s="11"/>
      <c r="C20" s="30"/>
      <c r="D20" s="68"/>
      <c r="E20" s="68"/>
    </row>
    <row r="21" spans="1:5">
      <c r="A21" s="11" t="s">
        <v>215</v>
      </c>
      <c r="B21" s="8" t="s">
        <v>216</v>
      </c>
      <c r="C21" s="30"/>
      <c r="D21" s="68"/>
      <c r="E21" s="68"/>
    </row>
    <row r="22" spans="1:5">
      <c r="A22" s="11" t="s">
        <v>103</v>
      </c>
      <c r="B22" s="11" t="s">
        <v>104</v>
      </c>
      <c r="C22" s="30">
        <v>73332000</v>
      </c>
      <c r="D22" s="68">
        <v>76381078</v>
      </c>
      <c r="E22" s="68">
        <v>73875646</v>
      </c>
    </row>
    <row r="23" spans="1:5">
      <c r="A23" s="11" t="s">
        <v>105</v>
      </c>
      <c r="B23" s="11" t="s">
        <v>217</v>
      </c>
      <c r="C23" s="30">
        <v>17279000</v>
      </c>
      <c r="D23" s="68">
        <v>19873727</v>
      </c>
      <c r="E23" s="68">
        <v>19085064</v>
      </c>
    </row>
    <row r="24" spans="1:5">
      <c r="A24" s="11" t="s">
        <v>106</v>
      </c>
      <c r="B24" s="11" t="s">
        <v>218</v>
      </c>
      <c r="C24" s="30">
        <v>92851000</v>
      </c>
      <c r="D24" s="68">
        <v>93027254</v>
      </c>
      <c r="E24" s="68">
        <v>66555418</v>
      </c>
    </row>
    <row r="25" spans="1:5">
      <c r="A25" s="11" t="s">
        <v>107</v>
      </c>
      <c r="B25" s="11" t="s">
        <v>219</v>
      </c>
      <c r="C25" s="30">
        <v>4548000</v>
      </c>
      <c r="D25" s="68">
        <v>7397560</v>
      </c>
      <c r="E25" s="68">
        <v>7179442</v>
      </c>
    </row>
    <row r="26" spans="1:5">
      <c r="A26" s="11" t="s">
        <v>109</v>
      </c>
      <c r="B26" s="11" t="s">
        <v>110</v>
      </c>
      <c r="C26" s="30">
        <v>37137000</v>
      </c>
      <c r="D26" s="68">
        <v>40151557</v>
      </c>
      <c r="E26" s="68">
        <v>39497977</v>
      </c>
    </row>
    <row r="27" spans="1:5">
      <c r="A27" s="11" t="s">
        <v>111</v>
      </c>
      <c r="B27" s="11" t="s">
        <v>220</v>
      </c>
      <c r="C27" s="30">
        <v>2450000</v>
      </c>
      <c r="D27" s="68">
        <v>2950000</v>
      </c>
      <c r="E27" s="68">
        <v>2161442</v>
      </c>
    </row>
    <row r="28" spans="1:5">
      <c r="A28" s="11" t="s">
        <v>113</v>
      </c>
      <c r="B28" s="11" t="s">
        <v>114</v>
      </c>
      <c r="C28" s="30">
        <v>500000</v>
      </c>
      <c r="D28" s="68">
        <v>500000</v>
      </c>
      <c r="E28" s="68">
        <v>320000</v>
      </c>
    </row>
    <row r="29" spans="1:5">
      <c r="A29" s="11" t="s">
        <v>115</v>
      </c>
      <c r="B29" s="11" t="s">
        <v>339</v>
      </c>
      <c r="C29" s="30"/>
      <c r="D29" s="68">
        <v>4466515</v>
      </c>
      <c r="E29" s="68">
        <v>4466515</v>
      </c>
    </row>
    <row r="30" spans="1:5">
      <c r="A30" s="11" t="s">
        <v>116</v>
      </c>
      <c r="B30" s="11" t="s">
        <v>340</v>
      </c>
      <c r="C30" s="30"/>
      <c r="D30" s="68">
        <v>198046</v>
      </c>
      <c r="E30" s="68">
        <v>198046</v>
      </c>
    </row>
    <row r="31" spans="1:5">
      <c r="A31" s="11" t="s">
        <v>118</v>
      </c>
      <c r="B31" s="11" t="s">
        <v>117</v>
      </c>
      <c r="C31" s="30">
        <v>18743000</v>
      </c>
      <c r="D31" s="68">
        <v>6836683</v>
      </c>
      <c r="E31" s="68"/>
    </row>
    <row r="32" spans="1:5">
      <c r="A32" s="11" t="s">
        <v>223</v>
      </c>
      <c r="B32" s="11" t="s">
        <v>221</v>
      </c>
      <c r="C32" s="30">
        <v>12010000</v>
      </c>
      <c r="D32" s="68">
        <v>12010000</v>
      </c>
      <c r="E32" s="68">
        <v>9015264</v>
      </c>
    </row>
    <row r="33" spans="1:5">
      <c r="A33" s="11" t="s">
        <v>298</v>
      </c>
      <c r="B33" s="11" t="s">
        <v>222</v>
      </c>
      <c r="C33" s="30">
        <v>7650000</v>
      </c>
      <c r="D33" s="68">
        <v>8314700</v>
      </c>
      <c r="E33" s="68">
        <v>5311289</v>
      </c>
    </row>
    <row r="34" spans="1:5">
      <c r="A34" s="11" t="s">
        <v>300</v>
      </c>
      <c r="B34" s="11" t="s">
        <v>123</v>
      </c>
      <c r="C34" s="30"/>
      <c r="D34" s="68">
        <v>59901885</v>
      </c>
      <c r="E34" s="68">
        <v>59500000</v>
      </c>
    </row>
    <row r="35" spans="1:5">
      <c r="A35" s="11"/>
      <c r="B35" s="8" t="s">
        <v>224</v>
      </c>
      <c r="C35" s="33">
        <f>SUM(C22:C34)</f>
        <v>266500000</v>
      </c>
      <c r="D35" s="65">
        <f>SUM(D22:D34)</f>
        <v>332009005</v>
      </c>
      <c r="E35" s="65">
        <f>SUM(E22:E34)</f>
        <v>287166103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B21" sqref="B21"/>
    </sheetView>
  </sheetViews>
  <sheetFormatPr defaultRowHeight="12.75"/>
  <cols>
    <col min="2" max="2" width="45.85546875" customWidth="1"/>
    <col min="3" max="3" width="10" customWidth="1"/>
    <col min="5" max="5" width="9.7109375" customWidth="1"/>
  </cols>
  <sheetData>
    <row r="1" spans="1:5">
      <c r="B1" s="1" t="s">
        <v>225</v>
      </c>
      <c r="C1" t="s">
        <v>2</v>
      </c>
    </row>
    <row r="2" spans="1:5">
      <c r="B2" s="1" t="s">
        <v>226</v>
      </c>
    </row>
    <row r="3" spans="1:5">
      <c r="B3" t="s">
        <v>552</v>
      </c>
    </row>
    <row r="4" spans="1:5">
      <c r="B4" t="s">
        <v>59</v>
      </c>
    </row>
    <row r="5" spans="1:5">
      <c r="C5" s="1"/>
      <c r="D5" s="1"/>
    </row>
    <row r="6" spans="1:5">
      <c r="C6" s="55" t="s">
        <v>128</v>
      </c>
    </row>
    <row r="7" spans="1:5">
      <c r="A7" s="8" t="s">
        <v>129</v>
      </c>
      <c r="B7" s="33" t="s">
        <v>227</v>
      </c>
      <c r="C7" s="33" t="s">
        <v>100</v>
      </c>
      <c r="D7" s="65" t="s">
        <v>314</v>
      </c>
      <c r="E7" s="65" t="s">
        <v>364</v>
      </c>
    </row>
    <row r="8" spans="1:5">
      <c r="A8" s="11" t="s">
        <v>103</v>
      </c>
      <c r="B8" s="11" t="s">
        <v>228</v>
      </c>
      <c r="C8" s="74">
        <v>10265000</v>
      </c>
      <c r="D8" s="68">
        <v>10265000</v>
      </c>
      <c r="E8" s="68">
        <v>3623285</v>
      </c>
    </row>
    <row r="9" spans="1:5">
      <c r="A9" s="11" t="s">
        <v>105</v>
      </c>
      <c r="B9" s="11" t="s">
        <v>229</v>
      </c>
      <c r="C9" s="74">
        <v>1745000</v>
      </c>
      <c r="D9" s="68">
        <v>1745000</v>
      </c>
      <c r="E9" s="68">
        <v>475224</v>
      </c>
    </row>
    <row r="10" spans="1:5">
      <c r="A10" s="11" t="s">
        <v>106</v>
      </c>
      <c r="B10" s="11" t="s">
        <v>347</v>
      </c>
      <c r="C10" s="74"/>
      <c r="D10" s="68"/>
      <c r="E10" s="68">
        <v>736884</v>
      </c>
    </row>
    <row r="11" spans="1:5">
      <c r="A11" s="11" t="s">
        <v>107</v>
      </c>
      <c r="B11" s="11" t="s">
        <v>348</v>
      </c>
      <c r="C11" s="74"/>
      <c r="D11" s="68"/>
      <c r="E11" s="68">
        <v>3080000</v>
      </c>
    </row>
    <row r="12" spans="1:5">
      <c r="A12" s="11" t="s">
        <v>109</v>
      </c>
      <c r="B12" s="11" t="s">
        <v>376</v>
      </c>
      <c r="C12" s="74"/>
      <c r="D12" s="68"/>
      <c r="E12" s="68">
        <v>1099871</v>
      </c>
    </row>
    <row r="13" spans="1:5">
      <c r="A13" s="3"/>
      <c r="B13" s="8" t="s">
        <v>230</v>
      </c>
      <c r="C13" s="75">
        <f>SUM(C8:C9)</f>
        <v>12010000</v>
      </c>
      <c r="D13" s="65">
        <v>12010000</v>
      </c>
      <c r="E13" s="65">
        <f>SUM(E8:E12)</f>
        <v>9015264</v>
      </c>
    </row>
    <row r="18" spans="1:5">
      <c r="A18" s="2"/>
    </row>
    <row r="19" spans="1:5">
      <c r="A19" s="2"/>
      <c r="B19" s="1" t="s">
        <v>231</v>
      </c>
      <c r="C19" s="2" t="s">
        <v>232</v>
      </c>
    </row>
    <row r="20" spans="1:5">
      <c r="A20" s="2"/>
      <c r="B20" s="1" t="s">
        <v>377</v>
      </c>
      <c r="C20" s="1"/>
    </row>
    <row r="21" spans="1:5">
      <c r="A21" s="2"/>
      <c r="B21" t="s">
        <v>552</v>
      </c>
      <c r="C21" s="2"/>
    </row>
    <row r="22" spans="1:5">
      <c r="A22" s="2"/>
      <c r="B22" s="2" t="s">
        <v>59</v>
      </c>
      <c r="C22" s="2"/>
    </row>
    <row r="23" spans="1:5">
      <c r="A23" s="2"/>
      <c r="B23" s="1"/>
      <c r="C23" s="1"/>
    </row>
    <row r="24" spans="1:5">
      <c r="A24" s="19"/>
      <c r="B24" s="2"/>
      <c r="C24" s="55" t="s">
        <v>128</v>
      </c>
    </row>
    <row r="25" spans="1:5">
      <c r="A25" s="8" t="s">
        <v>129</v>
      </c>
      <c r="B25" s="8" t="s">
        <v>233</v>
      </c>
      <c r="C25" s="33" t="s">
        <v>100</v>
      </c>
      <c r="D25" s="65" t="s">
        <v>314</v>
      </c>
      <c r="E25" s="65" t="s">
        <v>364</v>
      </c>
    </row>
    <row r="26" spans="1:5">
      <c r="A26" s="3" t="s">
        <v>103</v>
      </c>
      <c r="B26" s="3" t="s">
        <v>234</v>
      </c>
      <c r="C26" s="59">
        <v>1593000</v>
      </c>
      <c r="D26" s="68">
        <v>1593000</v>
      </c>
      <c r="E26" s="68"/>
    </row>
    <row r="27" spans="1:5">
      <c r="A27" s="11" t="s">
        <v>105</v>
      </c>
      <c r="B27" s="3" t="s">
        <v>343</v>
      </c>
      <c r="C27" s="59">
        <v>190000</v>
      </c>
      <c r="D27" s="68">
        <v>190000</v>
      </c>
      <c r="E27" s="68">
        <v>229900</v>
      </c>
    </row>
    <row r="28" spans="1:5">
      <c r="A28" s="11" t="s">
        <v>106</v>
      </c>
      <c r="B28" s="3" t="s">
        <v>235</v>
      </c>
      <c r="C28" s="59">
        <v>701000</v>
      </c>
      <c r="D28" s="68">
        <v>701000</v>
      </c>
      <c r="E28" s="68"/>
    </row>
    <row r="29" spans="1:5">
      <c r="A29" s="11" t="s">
        <v>107</v>
      </c>
      <c r="B29" s="3" t="s">
        <v>236</v>
      </c>
      <c r="C29" s="59">
        <v>415000</v>
      </c>
      <c r="D29" s="68">
        <v>415000</v>
      </c>
      <c r="E29" s="68">
        <v>415290</v>
      </c>
    </row>
    <row r="30" spans="1:5">
      <c r="A30" s="3" t="s">
        <v>109</v>
      </c>
      <c r="B30" s="11" t="s">
        <v>237</v>
      </c>
      <c r="C30" s="28">
        <v>381000</v>
      </c>
      <c r="D30" s="68">
        <v>381000</v>
      </c>
      <c r="E30" s="68">
        <v>234001</v>
      </c>
    </row>
    <row r="31" spans="1:5">
      <c r="A31" s="3" t="s">
        <v>111</v>
      </c>
      <c r="B31" s="11" t="s">
        <v>238</v>
      </c>
      <c r="C31" s="28">
        <v>1016000</v>
      </c>
      <c r="D31" s="68">
        <v>1016000</v>
      </c>
      <c r="E31" s="68"/>
    </row>
    <row r="32" spans="1:5">
      <c r="A32" s="3" t="s">
        <v>113</v>
      </c>
      <c r="B32" s="11" t="s">
        <v>239</v>
      </c>
      <c r="C32" s="28">
        <v>1016000</v>
      </c>
      <c r="D32" s="68">
        <v>1016000</v>
      </c>
      <c r="E32" s="68"/>
    </row>
    <row r="33" spans="1:5">
      <c r="A33" s="11" t="s">
        <v>115</v>
      </c>
      <c r="B33" s="11" t="s">
        <v>240</v>
      </c>
      <c r="C33" s="30">
        <v>1670000</v>
      </c>
      <c r="D33" s="68">
        <v>1670000</v>
      </c>
      <c r="E33" s="68">
        <v>1524000</v>
      </c>
    </row>
    <row r="34" spans="1:5">
      <c r="A34" s="11" t="s">
        <v>116</v>
      </c>
      <c r="B34" s="11" t="s">
        <v>241</v>
      </c>
      <c r="C34" s="30">
        <v>668000</v>
      </c>
      <c r="D34" s="68">
        <v>668000</v>
      </c>
      <c r="E34" s="68">
        <v>661300</v>
      </c>
    </row>
    <row r="35" spans="1:5">
      <c r="A35" s="11" t="s">
        <v>118</v>
      </c>
      <c r="B35" s="11" t="s">
        <v>341</v>
      </c>
      <c r="C35" s="30"/>
      <c r="D35" s="68">
        <v>102000</v>
      </c>
      <c r="E35" s="68">
        <v>195025</v>
      </c>
    </row>
    <row r="36" spans="1:5">
      <c r="A36" s="11" t="s">
        <v>223</v>
      </c>
      <c r="B36" s="11" t="s">
        <v>342</v>
      </c>
      <c r="C36" s="30"/>
      <c r="D36" s="68"/>
      <c r="E36" s="68">
        <v>338328</v>
      </c>
    </row>
    <row r="37" spans="1:5">
      <c r="A37" s="11" t="s">
        <v>298</v>
      </c>
      <c r="B37" s="11" t="s">
        <v>346</v>
      </c>
      <c r="C37" s="30"/>
      <c r="D37" s="68"/>
      <c r="E37" s="68">
        <v>647700</v>
      </c>
    </row>
    <row r="38" spans="1:5">
      <c r="A38" s="11" t="s">
        <v>300</v>
      </c>
      <c r="B38" s="11" t="s">
        <v>345</v>
      </c>
      <c r="C38" s="30"/>
      <c r="D38" s="68"/>
      <c r="E38" s="68">
        <v>149980</v>
      </c>
    </row>
    <row r="39" spans="1:5">
      <c r="A39" s="11" t="s">
        <v>301</v>
      </c>
      <c r="B39" s="11" t="s">
        <v>344</v>
      </c>
      <c r="C39" s="30"/>
      <c r="D39" s="68">
        <v>393700</v>
      </c>
      <c r="E39" s="68">
        <v>434420</v>
      </c>
    </row>
    <row r="40" spans="1:5">
      <c r="A40" s="11" t="s">
        <v>303</v>
      </c>
      <c r="B40" s="11" t="s">
        <v>383</v>
      </c>
      <c r="C40" s="30"/>
      <c r="D40" s="68"/>
      <c r="E40" s="68">
        <v>67000</v>
      </c>
    </row>
    <row r="41" spans="1:5">
      <c r="A41" s="11" t="s">
        <v>350</v>
      </c>
      <c r="B41" s="11" t="s">
        <v>379</v>
      </c>
      <c r="C41" s="30"/>
      <c r="D41" s="68"/>
      <c r="E41" s="68">
        <v>50000</v>
      </c>
    </row>
    <row r="42" spans="1:5">
      <c r="A42" s="11" t="s">
        <v>385</v>
      </c>
      <c r="B42" s="11" t="s">
        <v>380</v>
      </c>
      <c r="C42" s="30"/>
      <c r="D42" s="68"/>
      <c r="E42" s="68">
        <v>67475</v>
      </c>
    </row>
    <row r="43" spans="1:5">
      <c r="A43" s="11" t="s">
        <v>386</v>
      </c>
      <c r="B43" s="11" t="s">
        <v>381</v>
      </c>
      <c r="C43" s="30"/>
      <c r="D43" s="68"/>
      <c r="E43" s="68">
        <v>44450</v>
      </c>
    </row>
    <row r="44" spans="1:5">
      <c r="A44" s="11" t="s">
        <v>387</v>
      </c>
      <c r="B44" s="11" t="s">
        <v>382</v>
      </c>
      <c r="C44" s="30"/>
      <c r="D44" s="68">
        <v>169000</v>
      </c>
      <c r="E44" s="68">
        <v>168636</v>
      </c>
    </row>
    <row r="45" spans="1:5">
      <c r="A45" s="11" t="s">
        <v>388</v>
      </c>
      <c r="B45" s="11" t="s">
        <v>384</v>
      </c>
      <c r="C45" s="30"/>
      <c r="D45" s="68"/>
      <c r="E45" s="68">
        <v>19601</v>
      </c>
    </row>
    <row r="46" spans="1:5">
      <c r="A46" s="11" t="s">
        <v>389</v>
      </c>
      <c r="B46" s="11" t="s">
        <v>378</v>
      </c>
      <c r="C46" s="30"/>
      <c r="D46" s="68"/>
      <c r="E46" s="68">
        <v>64183</v>
      </c>
    </row>
    <row r="47" spans="1:5">
      <c r="A47" s="11"/>
      <c r="B47" s="8" t="s">
        <v>242</v>
      </c>
      <c r="C47" s="33">
        <f>SUM(C26:C34)</f>
        <v>7650000</v>
      </c>
      <c r="D47" s="65">
        <f>SUM(D26:D46)</f>
        <v>8314700</v>
      </c>
      <c r="E47" s="65">
        <f>SUM(E26:E46)</f>
        <v>5311289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F53"/>
  <sheetViews>
    <sheetView workbookViewId="0">
      <selection activeCell="B3" sqref="B3"/>
    </sheetView>
  </sheetViews>
  <sheetFormatPr defaultRowHeight="12.75"/>
  <cols>
    <col min="2" max="2" width="34.7109375" customWidth="1"/>
    <col min="5" max="5" width="11.140625" customWidth="1"/>
    <col min="6" max="6" width="9.7109375" customWidth="1"/>
  </cols>
  <sheetData>
    <row r="2" spans="1:5">
      <c r="B2" s="1" t="s">
        <v>243</v>
      </c>
    </row>
    <row r="3" spans="1:5">
      <c r="B3" t="s">
        <v>555</v>
      </c>
      <c r="D3" t="s">
        <v>2</v>
      </c>
    </row>
    <row r="4" spans="1:5">
      <c r="B4" t="s">
        <v>59</v>
      </c>
    </row>
    <row r="6" spans="1:5">
      <c r="B6" s="1" t="s">
        <v>244</v>
      </c>
      <c r="C6" s="1" t="s">
        <v>2</v>
      </c>
    </row>
    <row r="7" spans="1:5">
      <c r="B7" s="1" t="s">
        <v>245</v>
      </c>
      <c r="C7" s="1"/>
    </row>
    <row r="8" spans="1:5">
      <c r="B8" s="1"/>
      <c r="C8" s="1"/>
    </row>
    <row r="9" spans="1:5">
      <c r="A9" s="1" t="s">
        <v>246</v>
      </c>
      <c r="B9" s="1"/>
      <c r="C9" s="1"/>
    </row>
    <row r="10" spans="1:5">
      <c r="A10" s="8" t="s">
        <v>129</v>
      </c>
      <c r="B10" s="8" t="s">
        <v>66</v>
      </c>
      <c r="C10" s="33" t="s">
        <v>247</v>
      </c>
      <c r="D10" s="65" t="s">
        <v>351</v>
      </c>
      <c r="E10" s="65" t="s">
        <v>353</v>
      </c>
    </row>
    <row r="11" spans="1:5">
      <c r="A11" s="3" t="s">
        <v>103</v>
      </c>
      <c r="B11" s="49" t="s">
        <v>248</v>
      </c>
      <c r="C11" s="50">
        <v>1</v>
      </c>
      <c r="D11" s="78">
        <v>1</v>
      </c>
      <c r="E11" s="78">
        <v>1</v>
      </c>
    </row>
    <row r="12" spans="1:5">
      <c r="A12" s="3" t="s">
        <v>105</v>
      </c>
      <c r="B12" s="49" t="s">
        <v>249</v>
      </c>
      <c r="C12" s="50">
        <v>1</v>
      </c>
      <c r="D12" s="78">
        <v>1</v>
      </c>
      <c r="E12" s="78">
        <v>1</v>
      </c>
    </row>
    <row r="13" spans="1:5">
      <c r="A13" s="3" t="s">
        <v>106</v>
      </c>
      <c r="B13" s="49" t="s">
        <v>250</v>
      </c>
      <c r="C13" s="50">
        <v>2</v>
      </c>
      <c r="D13" s="78">
        <v>2</v>
      </c>
      <c r="E13" s="78">
        <v>2</v>
      </c>
    </row>
    <row r="14" spans="1:5">
      <c r="A14" s="79" t="s">
        <v>107</v>
      </c>
      <c r="B14" s="3" t="s">
        <v>251</v>
      </c>
      <c r="C14" s="59">
        <v>1</v>
      </c>
      <c r="D14" s="78">
        <v>1</v>
      </c>
      <c r="E14" s="78">
        <v>1</v>
      </c>
    </row>
    <row r="15" spans="1:5">
      <c r="A15" s="56" t="s">
        <v>109</v>
      </c>
      <c r="B15" s="3" t="s">
        <v>252</v>
      </c>
      <c r="C15" s="59">
        <v>1</v>
      </c>
      <c r="D15" s="78">
        <v>2</v>
      </c>
      <c r="E15" s="78">
        <v>2</v>
      </c>
    </row>
    <row r="16" spans="1:5">
      <c r="A16" s="3"/>
      <c r="B16" s="8" t="s">
        <v>242</v>
      </c>
      <c r="C16" s="33">
        <f>SUM(C11:C15)</f>
        <v>6</v>
      </c>
      <c r="D16" s="65">
        <v>7</v>
      </c>
      <c r="E16" s="65">
        <v>7</v>
      </c>
    </row>
    <row r="17" spans="1:5">
      <c r="A17" s="18"/>
      <c r="B17" s="19"/>
      <c r="C17" s="19"/>
    </row>
    <row r="18" spans="1:5">
      <c r="A18" s="18"/>
      <c r="B18" s="19"/>
      <c r="C18" s="19"/>
    </row>
    <row r="19" spans="1:5">
      <c r="A19" s="22" t="s">
        <v>3</v>
      </c>
      <c r="B19" s="19"/>
      <c r="C19" s="19"/>
    </row>
    <row r="20" spans="1:5">
      <c r="A20" s="8" t="s">
        <v>129</v>
      </c>
      <c r="B20" s="8" t="s">
        <v>66</v>
      </c>
      <c r="C20" s="33" t="s">
        <v>247</v>
      </c>
      <c r="D20" s="65" t="s">
        <v>351</v>
      </c>
      <c r="E20" s="65" t="s">
        <v>353</v>
      </c>
    </row>
    <row r="21" spans="1:5">
      <c r="A21" s="11" t="s">
        <v>253</v>
      </c>
      <c r="B21" s="49" t="s">
        <v>352</v>
      </c>
      <c r="C21" s="50">
        <v>9</v>
      </c>
      <c r="D21" s="78">
        <v>9</v>
      </c>
      <c r="E21" s="78">
        <v>9</v>
      </c>
    </row>
    <row r="22" spans="1:5">
      <c r="A22" s="3"/>
      <c r="B22" s="8" t="s">
        <v>242</v>
      </c>
      <c r="C22" s="33">
        <v>9</v>
      </c>
      <c r="D22" s="65">
        <v>9</v>
      </c>
      <c r="E22" s="65">
        <v>9</v>
      </c>
    </row>
    <row r="23" spans="1:5">
      <c r="A23" s="18"/>
      <c r="B23" s="19"/>
      <c r="C23" s="19"/>
    </row>
    <row r="24" spans="1:5">
      <c r="A24" s="18"/>
      <c r="B24" s="19" t="s">
        <v>254</v>
      </c>
      <c r="C24" s="19"/>
    </row>
    <row r="25" spans="1:5">
      <c r="B25" s="1" t="s">
        <v>255</v>
      </c>
    </row>
    <row r="26" spans="1:5">
      <c r="B26" s="1"/>
    </row>
    <row r="27" spans="1:5">
      <c r="A27" s="1" t="s">
        <v>256</v>
      </c>
    </row>
    <row r="28" spans="1:5">
      <c r="A28" s="8" t="s">
        <v>257</v>
      </c>
      <c r="B28" s="8" t="s">
        <v>66</v>
      </c>
      <c r="C28" s="33" t="s">
        <v>247</v>
      </c>
      <c r="D28" s="65" t="s">
        <v>351</v>
      </c>
      <c r="E28" s="65" t="s">
        <v>353</v>
      </c>
    </row>
    <row r="29" spans="1:5">
      <c r="A29" s="3" t="s">
        <v>103</v>
      </c>
      <c r="B29" s="3" t="s">
        <v>258</v>
      </c>
      <c r="C29" s="59">
        <v>27</v>
      </c>
      <c r="D29" s="78">
        <v>8</v>
      </c>
      <c r="E29" s="78">
        <v>8</v>
      </c>
    </row>
    <row r="30" spans="1:5">
      <c r="A30" s="3" t="s">
        <v>105</v>
      </c>
      <c r="B30" s="3" t="s">
        <v>259</v>
      </c>
      <c r="C30" s="59">
        <v>8</v>
      </c>
      <c r="D30" s="78">
        <v>29</v>
      </c>
      <c r="E30" s="78">
        <v>29</v>
      </c>
    </row>
    <row r="31" spans="1:5">
      <c r="A31" s="3"/>
      <c r="B31" s="8" t="s">
        <v>61</v>
      </c>
      <c r="C31" s="33">
        <v>35</v>
      </c>
      <c r="D31" s="65">
        <v>37</v>
      </c>
      <c r="E31" s="65">
        <v>37</v>
      </c>
    </row>
    <row r="32" spans="1:5">
      <c r="A32" s="3"/>
      <c r="B32" s="8" t="s">
        <v>260</v>
      </c>
      <c r="C32" s="33">
        <v>18</v>
      </c>
      <c r="D32" s="65">
        <v>18</v>
      </c>
      <c r="E32" s="65">
        <v>18</v>
      </c>
    </row>
    <row r="33" spans="1:6">
      <c r="A33" s="18"/>
      <c r="B33" s="19"/>
      <c r="C33" s="19"/>
    </row>
    <row r="34" spans="1:6">
      <c r="A34" s="18"/>
      <c r="B34" s="22" t="s">
        <v>261</v>
      </c>
    </row>
    <row r="35" spans="1:6">
      <c r="A35" s="18"/>
      <c r="B35" s="53" t="s">
        <v>262</v>
      </c>
      <c r="C35" t="s">
        <v>263</v>
      </c>
      <c r="D35">
        <v>8</v>
      </c>
      <c r="E35">
        <v>8</v>
      </c>
    </row>
    <row r="36" spans="1:6">
      <c r="A36" s="18"/>
      <c r="B36" s="53" t="s">
        <v>264</v>
      </c>
      <c r="C36" t="s">
        <v>265</v>
      </c>
      <c r="D36">
        <v>6</v>
      </c>
      <c r="E36">
        <v>6</v>
      </c>
      <c r="F36" t="s">
        <v>356</v>
      </c>
    </row>
    <row r="37" spans="1:6">
      <c r="A37" s="18"/>
      <c r="B37" s="53"/>
    </row>
    <row r="38" spans="1:6">
      <c r="A38" s="18"/>
      <c r="B38" s="22" t="s">
        <v>266</v>
      </c>
    </row>
    <row r="39" spans="1:6">
      <c r="A39" s="18"/>
      <c r="B39" s="53" t="s">
        <v>267</v>
      </c>
      <c r="C39" s="2" t="s">
        <v>263</v>
      </c>
      <c r="D39">
        <v>8</v>
      </c>
      <c r="E39">
        <v>8</v>
      </c>
      <c r="F39" t="s">
        <v>357</v>
      </c>
    </row>
    <row r="40" spans="1:6">
      <c r="A40" s="18"/>
      <c r="B40" s="53" t="s">
        <v>354</v>
      </c>
      <c r="C40" s="2" t="s">
        <v>268</v>
      </c>
      <c r="D40">
        <v>5</v>
      </c>
      <c r="E40">
        <v>5</v>
      </c>
      <c r="F40" t="s">
        <v>358</v>
      </c>
    </row>
    <row r="41" spans="1:6">
      <c r="A41" s="18"/>
      <c r="B41" s="53" t="s">
        <v>355</v>
      </c>
      <c r="C41" s="2" t="s">
        <v>269</v>
      </c>
      <c r="D41">
        <v>8</v>
      </c>
      <c r="E41">
        <v>6</v>
      </c>
    </row>
    <row r="42" spans="1:6">
      <c r="B42" s="53" t="s">
        <v>521</v>
      </c>
    </row>
    <row r="43" spans="1:6">
      <c r="B43" s="53" t="s">
        <v>390</v>
      </c>
      <c r="C43" s="2" t="s">
        <v>391</v>
      </c>
      <c r="D43">
        <v>2</v>
      </c>
      <c r="E43">
        <v>2</v>
      </c>
    </row>
    <row r="44" spans="1:6">
      <c r="B44" s="53"/>
    </row>
    <row r="45" spans="1:6">
      <c r="B45" s="1" t="s">
        <v>270</v>
      </c>
    </row>
    <row r="47" spans="1:6">
      <c r="B47" s="1" t="s">
        <v>271</v>
      </c>
      <c r="D47" s="1">
        <v>3</v>
      </c>
      <c r="E47" s="1">
        <v>3</v>
      </c>
    </row>
    <row r="48" spans="1:6">
      <c r="B48" t="s">
        <v>2</v>
      </c>
    </row>
    <row r="49" spans="2:5">
      <c r="B49" t="s">
        <v>272</v>
      </c>
      <c r="D49">
        <v>1</v>
      </c>
      <c r="E49">
        <v>1</v>
      </c>
    </row>
    <row r="50" spans="2:5">
      <c r="B50" t="s">
        <v>273</v>
      </c>
      <c r="D50">
        <v>2</v>
      </c>
      <c r="E50">
        <v>2</v>
      </c>
    </row>
    <row r="53" spans="2:5">
      <c r="B53" s="1" t="s">
        <v>274</v>
      </c>
      <c r="D53" s="1">
        <v>6</v>
      </c>
      <c r="E53" s="1">
        <v>6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Előlap</vt:lpstr>
      <vt:lpstr>1.sz.Címrend</vt:lpstr>
      <vt:lpstr>2.sz.finansz.hiány</vt:lpstr>
      <vt:lpstr>3.bev-kiadások</vt:lpstr>
      <vt:lpstr>4. bevételek forr. </vt:lpstr>
      <vt:lpstr>5.működési kiadáso</vt:lpstr>
      <vt:lpstr>6.sz. össz.mérleg</vt:lpstr>
      <vt:lpstr>7.-8.sz. felúj,felhalm.kiad.</vt:lpstr>
      <vt:lpstr>9.sz.létszám</vt:lpstr>
      <vt:lpstr>10. sz. EU-s,11.sz.tartalék</vt:lpstr>
      <vt:lpstr>12. Stabilitás</vt:lpstr>
      <vt:lpstr>13. Többéves</vt:lpstr>
      <vt:lpstr>14.sz.Bev.-kiad.havi bont.</vt:lpstr>
      <vt:lpstr>15.-16.Közvetett, szoc.</vt:lpstr>
      <vt:lpstr>17. Speciális célú támogatások</vt:lpstr>
      <vt:lpstr>18.sz. Köv. 3 év</vt:lpstr>
      <vt:lpstr>19. Vagyon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Gyongyi</dc:creator>
  <cp:lastModifiedBy>user</cp:lastModifiedBy>
  <cp:lastPrinted>2017-05-30T06:55:08Z</cp:lastPrinted>
  <dcterms:created xsi:type="dcterms:W3CDTF">2016-04-04T09:11:58Z</dcterms:created>
  <dcterms:modified xsi:type="dcterms:W3CDTF">2017-06-03T03:41:59Z</dcterms:modified>
</cp:coreProperties>
</file>