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730" windowHeight="11700" activeTab="4"/>
  </bookViews>
  <sheets>
    <sheet name="Tartalom" sheetId="1" r:id="rId1"/>
    <sheet name="1.Összevont bevétel" sheetId="2" r:id="rId2"/>
    <sheet name="2.Összevont kiadás" sheetId="3" r:id="rId3"/>
    <sheet name="3.Összesen bev.-kiad" sheetId="4" r:id="rId4"/>
    <sheet name="4.Önkorm.bev.-kiad" sheetId="5" r:id="rId5"/>
    <sheet name="5.Önkorm.bev.-kiad részletes" sheetId="6" r:id="rId6"/>
    <sheet name="6. Önkormányzat felhalmozás" sheetId="7" r:id="rId7"/>
    <sheet name="7.PH.bev.-kiad" sheetId="8" r:id="rId8"/>
    <sheet name="8.PH.bev.-kiad részletes" sheetId="9" r:id="rId9"/>
    <sheet name="9.PH Felhalmozási" sheetId="10" r:id="rId10"/>
    <sheet name="10.INT.bev.-kiad" sheetId="11" r:id="rId11"/>
    <sheet name="11.INT bevételek" sheetId="12" r:id="rId12"/>
    <sheet name="12.INT kiadások" sheetId="13" r:id="rId13"/>
    <sheet name="13.INT Felhalmozási" sheetId="14" r:id="rId14"/>
    <sheet name="14.Ellátottak" sheetId="15" r:id="rId15"/>
    <sheet name="15.Támogatás ÁHT-n belülre" sheetId="16" r:id="rId16"/>
    <sheet name="16.Támogatás ÁHT-n kívülre" sheetId="17" r:id="rId17"/>
    <sheet name="17. Cégek" sheetId="18" r:id="rId18"/>
    <sheet name="18.Pályázatok" sheetId="19" r:id="rId19"/>
    <sheet name="19.Modern Városok.bev.-kiad" sheetId="20" r:id="rId20"/>
    <sheet name="20.Tartalékok" sheetId="21" r:id="rId21"/>
    <sheet name="21.Létszám" sheetId="22" r:id="rId22"/>
  </sheets>
  <definedNames/>
  <calcPr fullCalcOnLoad="1"/>
</workbook>
</file>

<file path=xl/sharedStrings.xml><?xml version="1.0" encoding="utf-8"?>
<sst xmlns="http://schemas.openxmlformats.org/spreadsheetml/2006/main" count="4694" uniqueCount="1385">
  <si>
    <t>Tartalom jegyzék</t>
  </si>
  <si>
    <t>1.</t>
  </si>
  <si>
    <t>ÉRD MEGYEI JOGÚ VÁROS ÖNKORMÁNYZAT 2016. ÉVI KÖLTSÉGVETÉSE - Összevont költségvetési mérlege</t>
  </si>
  <si>
    <t xml:space="preserve"> 2016. évi előirányzat 1. számú módosítás</t>
  </si>
  <si>
    <t>2.</t>
  </si>
  <si>
    <t>ÉRD MEGYEI JOGÚ VÁROS  ÖNKORMÁNYZAT 2016. ÉVI BEVÉTELEI</t>
  </si>
  <si>
    <t>1 . melléklet 2016. évi előirányzat 1. számú módosítás</t>
  </si>
  <si>
    <t>3.</t>
  </si>
  <si>
    <t>ÉRD MEGYEI JOGÚ VÁROS  ÖNKORMÁNYZAT 2016. ÉVI KIADÁSAI</t>
  </si>
  <si>
    <t>2 . melléklet 2016. évi előirányzat 1. számú módosítás</t>
  </si>
  <si>
    <t>4.</t>
  </si>
  <si>
    <t>ÉRD MJV ÖNKORMÁNYZAT, POLGÁRMESTERI HIVATAL ÉS INTÉZMÉNYEK - 2016.évi költségvetése</t>
  </si>
  <si>
    <t>3 . melléklet 2016. évi előirányzat 1. számú módosítás</t>
  </si>
  <si>
    <t>5.</t>
  </si>
  <si>
    <t>ÉRD MJV ÖNKORMÁNYZAT, POLGÁRMESTERI HIVATAL ÉS INTÉZMÉNYEK-2016.évi költségvetése</t>
  </si>
  <si>
    <t>4 . melléklet 2016. évi előirányzat 1. számú módosítás</t>
  </si>
  <si>
    <t>6.</t>
  </si>
  <si>
    <t>ÉRD MEGYEI JOGÚ VÁROS ÖNKORMÁNYZAT - 2016.évi költségvetése</t>
  </si>
  <si>
    <t>5 . melléklet 2016. évi előirányzat 1. számú módosítás</t>
  </si>
  <si>
    <t>7.</t>
  </si>
  <si>
    <t>ÉRD MEGYEI JOGÚ VÁROS ÖNKORMÁNYZAT 2016. ÉVI KÖLTSÉGVETÉSE - KIADÁSOK - Önkormányzat Felhalmozási kiadások</t>
  </si>
  <si>
    <t>6.  melléklet 2016. évi előirányzat 1. számú módosítás</t>
  </si>
  <si>
    <t>8.</t>
  </si>
  <si>
    <t>7 . melléklet 2016. évi előirányzat 1. számú módosítás</t>
  </si>
  <si>
    <t>9.</t>
  </si>
  <si>
    <t>ÉRD MEGYEI JOGÚ VÁROS POLGÁRMESTERI HIVATAL - 2016.évi költségvetése</t>
  </si>
  <si>
    <t>8 . melléklet 2016. évi előirányzat 1. számú módosítás</t>
  </si>
  <si>
    <t>10.</t>
  </si>
  <si>
    <t>ÉRD MEGYEI JOGÚ VÁROS ÖNKORMÁNYZAT 2016. ÉVI KÖLTSÉGVETÉSE - KIADÁSOK - Polgármesteri Hivatal Felhalmozási kiadások</t>
  </si>
  <si>
    <t>9.  melléklet 2016. évi előirányzat 1. számú módosítás</t>
  </si>
  <si>
    <t>11.</t>
  </si>
  <si>
    <t>10.  melléklet 2016. évi előirányzat 1. számú módosítás</t>
  </si>
  <si>
    <t>12.</t>
  </si>
  <si>
    <t>ÉRD MEGYEI JOGÚ VÁROS ÖNKORMÁNYZAT 2016. ÉVI KÖLTSÉGVETÉSE  - Intézmények bevételei</t>
  </si>
  <si>
    <t>11.  melléklet 2016. évi előirányzat 1. számú módosítás</t>
  </si>
  <si>
    <t>13.</t>
  </si>
  <si>
    <t>ÉRD MEGYEI JOGÚ VÁROS ÖNKORMÁNYZAT 2016. ÉVI KÖLTSÉGVETÉSE  - Intézmények kiadásai</t>
  </si>
  <si>
    <t>12.  melléklet 2016. évi előirányzat 1. számú módosítás</t>
  </si>
  <si>
    <t>14.</t>
  </si>
  <si>
    <t>ÉRD MEGYEI JOGÚ VÁROS ÖNKORMÁNYZAT 2016. ÉVI KÖLTSÉGVETÉSE - KIADÁSOK - Intézmények  Felhalmozási kiadások</t>
  </si>
  <si>
    <t>13.  melléklet 2016. évi előirányzat 1. számú módosítás</t>
  </si>
  <si>
    <t>15.</t>
  </si>
  <si>
    <t>ÉRD MEGYEI JOGÚ VÁROS ÖNKORMÁNYZAT 2016. ÉVI KÖLTSÉGVETÉSE - Önkormányzat által folyósított ellátások kiadásai</t>
  </si>
  <si>
    <t>14 . melléklet 2016. évi előirányzat 1. számú módosítás</t>
  </si>
  <si>
    <t>16.</t>
  </si>
  <si>
    <t>ÉRD MEGYEI JOGÚ VÁROS ÖNKORMÁNYZAT 2016. ÉVI KÖLTSÉGVETÉSE - Működési célú támogatások államháztartáson belülre</t>
  </si>
  <si>
    <t>15.  melléklet 2016. évi előirányzat 1. számú módosítás</t>
  </si>
  <si>
    <t>17.</t>
  </si>
  <si>
    <t>ÉRD MEGYEI JOGÚ VÁROS ÖNKORMÁNYZAT 2016. ÉVI KÖLTSÉGVETÉSE - Működési célú támogatások államháztartáson kívülre</t>
  </si>
  <si>
    <t>16.  melléklet 2016. évi előirányzat 1. számú módosítás</t>
  </si>
  <si>
    <t>18.</t>
  </si>
  <si>
    <t>ÉRD MEGYEI JOGÚ VÁROS ÖNKORMÁNYZAT 2016. ÉVI KÖLTSÉGVETÉSE - KIADÁSOK - Cégekkel kapcsolatos bevételek és kiadások</t>
  </si>
  <si>
    <t>17.  melléklet 2016. évi előirányzat 1. számú módosítás</t>
  </si>
  <si>
    <t>19.</t>
  </si>
  <si>
    <t>ÉRD MEGYEI JOGÚ VÁROS ÖNKORMÁNYZAT 2016. ÉVI KÖLTSÉGVETÉSE - KIADÁSOK - Pályázatokkal kapcsolatos bevételek és kiadások</t>
  </si>
  <si>
    <t>18.  melléklet 2016. évi előirányzat 1. számú módosítás</t>
  </si>
  <si>
    <t>20.</t>
  </si>
  <si>
    <t>19.  melléklet 2016. évi előirányzat 1. számú módosítás</t>
  </si>
  <si>
    <t>21.</t>
  </si>
  <si>
    <t>ÉRD MEGYEI JOGÚ VÁROS ÖNKORMÁNYZAT 2016. ÉVI KÖLTSÉGVETÉSE - KIADÁSOK - Tartalékai és keretei</t>
  </si>
  <si>
    <t>20.  melléklet 2016. évi előirányzat 1. számú módosítás</t>
  </si>
  <si>
    <t>22.</t>
  </si>
  <si>
    <t>ÉRD MEGYEI JOGÚ VÁROS ÖNKORMÁNYZAT 2016. ÉVI KÖLTSÉGVETÉSE  - Létszámkeret</t>
  </si>
  <si>
    <t>21.  melléklet 2016. évi előirányzat 1. számú módosítás</t>
  </si>
  <si>
    <t>Adatok Ezer  Ft-ban</t>
  </si>
  <si>
    <t>Megnevezés</t>
  </si>
  <si>
    <t>Rovat-szám</t>
  </si>
  <si>
    <t>Számla-szám</t>
  </si>
  <si>
    <t>Bevételek</t>
  </si>
  <si>
    <t>Kiadások</t>
  </si>
  <si>
    <t>Műk. célú támog. áht-n belülről</t>
  </si>
  <si>
    <t>B1</t>
  </si>
  <si>
    <t>091.</t>
  </si>
  <si>
    <t>Személyi juttatások</t>
  </si>
  <si>
    <t>K1</t>
  </si>
  <si>
    <t>051.</t>
  </si>
  <si>
    <t>Felhalm. célú támog. áht-n belülről</t>
  </si>
  <si>
    <t>B2</t>
  </si>
  <si>
    <t>092.</t>
  </si>
  <si>
    <t>K2</t>
  </si>
  <si>
    <t>052.</t>
  </si>
  <si>
    <t>Közhatalmi bevételek</t>
  </si>
  <si>
    <t>B3</t>
  </si>
  <si>
    <t>093.</t>
  </si>
  <si>
    <t>Dologi kiadások</t>
  </si>
  <si>
    <t>K3</t>
  </si>
  <si>
    <t>053.</t>
  </si>
  <si>
    <t>Működési bevételek</t>
  </si>
  <si>
    <t>B4</t>
  </si>
  <si>
    <t>094.</t>
  </si>
  <si>
    <t>Ellátottak pénzbeli juttatásai</t>
  </si>
  <si>
    <t>K4</t>
  </si>
  <si>
    <t>054.</t>
  </si>
  <si>
    <t>Felhalmozási bevételek</t>
  </si>
  <si>
    <t>B5</t>
  </si>
  <si>
    <t>095.</t>
  </si>
  <si>
    <t>Egyéb működési célú kiadások</t>
  </si>
  <si>
    <t>K5</t>
  </si>
  <si>
    <t>055.</t>
  </si>
  <si>
    <t>Műk. célú átvett pénzeszközök</t>
  </si>
  <si>
    <t>B6</t>
  </si>
  <si>
    <t>096.</t>
  </si>
  <si>
    <t>Beruházások</t>
  </si>
  <si>
    <t>K6</t>
  </si>
  <si>
    <t>056.</t>
  </si>
  <si>
    <t>Felhalm. célú átvett pénzeszközök</t>
  </si>
  <si>
    <t>B7</t>
  </si>
  <si>
    <t>097.</t>
  </si>
  <si>
    <t>Felújítások</t>
  </si>
  <si>
    <t>K7</t>
  </si>
  <si>
    <t>057.</t>
  </si>
  <si>
    <t>Egyéb felhalmozási célú kiadások</t>
  </si>
  <si>
    <t>K8</t>
  </si>
  <si>
    <t>058.</t>
  </si>
  <si>
    <t>Költségvetési bevételek összesen</t>
  </si>
  <si>
    <t>Költségvetési kiadások összesen</t>
  </si>
  <si>
    <t>B811</t>
  </si>
  <si>
    <t>09811.</t>
  </si>
  <si>
    <t>K911</t>
  </si>
  <si>
    <t>05911.</t>
  </si>
  <si>
    <t>Belföldi értékpapírok bevételei - műk.</t>
  </si>
  <si>
    <t>B812</t>
  </si>
  <si>
    <t>09812.</t>
  </si>
  <si>
    <t>Belföldi értékpapírok kiadásai - műk.</t>
  </si>
  <si>
    <t>K912</t>
  </si>
  <si>
    <t>05912.</t>
  </si>
  <si>
    <t>Maradvány igénybevétele - működési</t>
  </si>
  <si>
    <t>B813</t>
  </si>
  <si>
    <t>09813.</t>
  </si>
  <si>
    <t>Áht.-n belüli megelőlegezések visszafiz.</t>
  </si>
  <si>
    <t>K914</t>
  </si>
  <si>
    <t>05914.</t>
  </si>
  <si>
    <t>Maradvány igénybevétele - felhalmozási</t>
  </si>
  <si>
    <t>Intézményfinanszírozás</t>
  </si>
  <si>
    <t>K915</t>
  </si>
  <si>
    <t>05915.</t>
  </si>
  <si>
    <t>Áht.-n belüli megelőlegezések</t>
  </si>
  <si>
    <t>B814</t>
  </si>
  <si>
    <t>09814.</t>
  </si>
  <si>
    <t>Intézményfinanszírozás kiszűrése</t>
  </si>
  <si>
    <t>B816</t>
  </si>
  <si>
    <t>09816.</t>
  </si>
  <si>
    <t>BEVÉTELEK ÖSSZESEN</t>
  </si>
  <si>
    <t>KIADÁSOK ÖSSZESEN</t>
  </si>
  <si>
    <t>Rovat
szám</t>
  </si>
  <si>
    <t>2016. évi eredeti előirányzat</t>
  </si>
  <si>
    <t>2016. évi módosított előirányzat</t>
  </si>
  <si>
    <t>Kötelező
feladat</t>
  </si>
  <si>
    <t>Önkéntvállalt
feladat</t>
  </si>
  <si>
    <t>Államigazgatási
feladat</t>
  </si>
  <si>
    <t>Összesen</t>
  </si>
  <si>
    <t xml:space="preserve">   Működési célú bevételek</t>
  </si>
  <si>
    <t xml:space="preserve">      Működési célú támogatások áht.-n belülről</t>
  </si>
  <si>
    <t xml:space="preserve">      Közhatalmi bevételek</t>
  </si>
  <si>
    <t xml:space="preserve">      Működési bevételek</t>
  </si>
  <si>
    <t xml:space="preserve">      Működési célú átvett pénzeszközök</t>
  </si>
  <si>
    <t xml:space="preserve">      Hitel, kölcsönfelvétel áht.-n kívülről, működési</t>
  </si>
  <si>
    <t xml:space="preserve">      Belföldi értékpapírok bevételei</t>
  </si>
  <si>
    <t>B8121</t>
  </si>
  <si>
    <t xml:space="preserve">      Maradvány igénybevétele, működési</t>
  </si>
  <si>
    <t xml:space="preserve">      Áht.-n belüli megelőlegezések</t>
  </si>
  <si>
    <t xml:space="preserve">      Intézményfinanszírozás</t>
  </si>
  <si>
    <t xml:space="preserve">   Felhalmozási célú bevételek</t>
  </si>
  <si>
    <t xml:space="preserve">      Felhalmozási célú támogatás áht.-n belülről</t>
  </si>
  <si>
    <t xml:space="preserve">      Felhalmozási bevételek</t>
  </si>
  <si>
    <t xml:space="preserve">      Felhalmozási célú átvett pénzeszközök</t>
  </si>
  <si>
    <t xml:space="preserve">      Hitel-, kölcsönfelvétel áht.-n kívülről -felhalm.</t>
  </si>
  <si>
    <t xml:space="preserve">      Maradvány igénybevétele felhalmozási</t>
  </si>
  <si>
    <t>Bevételek mindösszesen</t>
  </si>
  <si>
    <t xml:space="preserve">  Halmozódás (B816) miatti levonás</t>
  </si>
  <si>
    <t>Halmozódás mentes bevétel</t>
  </si>
  <si>
    <t xml:space="preserve">   Működési célú kiadások</t>
  </si>
  <si>
    <t xml:space="preserve">      Személyi juttatások összesen</t>
  </si>
  <si>
    <t xml:space="preserve">      Munkaadókat terhelő járulék és sz.hj. adó</t>
  </si>
  <si>
    <t xml:space="preserve">      Dologi kiadások</t>
  </si>
  <si>
    <t xml:space="preserve">      Ellátottak pénzbeli juttatásai</t>
  </si>
  <si>
    <t xml:space="preserve">      Egyéb működési célú kiadások</t>
  </si>
  <si>
    <t xml:space="preserve">      Áht-n belüli megelőlegezések visszafizetése</t>
  </si>
  <si>
    <t xml:space="preserve">      Hitel, kölcsöntörlesztés áht.-n kívülre, működési</t>
  </si>
  <si>
    <t xml:space="preserve">      Belföldi értékpapírok kiadásai</t>
  </si>
  <si>
    <t>K9121</t>
  </si>
  <si>
    <t xml:space="preserve">   Felhalmozási célú kiadások</t>
  </si>
  <si>
    <t xml:space="preserve">      Beruházások</t>
  </si>
  <si>
    <t xml:space="preserve">      Felújítások</t>
  </si>
  <si>
    <t xml:space="preserve">      Egyéb felhalmozási célú kiadások</t>
  </si>
  <si>
    <t xml:space="preserve">      Hitel-, kölcsöntörlesztés áht.-n kívülre felhalm.</t>
  </si>
  <si>
    <t>Kiadások mindösszesen</t>
  </si>
  <si>
    <t xml:space="preserve">  Halmozódás (K915) miatti levonás</t>
  </si>
  <si>
    <t>Halmozódás mentes kiadás</t>
  </si>
  <si>
    <t>ÉRD MJV ÖNKORMÁNYZAT, POLGÁRMESTERI HIVATAL ÉS INTÉZMÉNYEK
2016.évi költségvetése</t>
  </si>
  <si>
    <t>Sor-szám</t>
  </si>
  <si>
    <t xml:space="preserve"> Hivatal + Önkormányzat + Intézmények
Eredeti előirányzat</t>
  </si>
  <si>
    <t xml:space="preserve"> Hivatal + Önkormányzat + Intézmények
Módosított előirányzat</t>
  </si>
  <si>
    <t>Kötelező feladat</t>
  </si>
  <si>
    <t>Önként vállalt feladat</t>
  </si>
  <si>
    <t>Államigazgatási feladat</t>
  </si>
  <si>
    <t>Mindösszesen</t>
  </si>
  <si>
    <t>Hitel-, kölcsönfelvétel áht-n kívülről - működési</t>
  </si>
  <si>
    <t>Működési célú bevételek</t>
  </si>
  <si>
    <t>Felhalmozási célú bevételek</t>
  </si>
  <si>
    <t>Munkaadókat terh. jár. és szoc. hozzájár. adó</t>
  </si>
  <si>
    <t>Hitel-, kölcsöntörlesztés áht-n kívülre működési</t>
  </si>
  <si>
    <t>Működési célú kiadások</t>
  </si>
  <si>
    <t>Felhalmozási célú kiadások</t>
  </si>
  <si>
    <t>Működési célú bevételek - kiadások</t>
  </si>
  <si>
    <t>Felhalmozási célú bevételek - kiadások</t>
  </si>
  <si>
    <t>BEVÉTELEK ÉS KIADÁSOK EGYENLEGE</t>
  </si>
  <si>
    <t>Érd Megyei Jogú Város Önkormányzat
Eredeti előirányzat</t>
  </si>
  <si>
    <t>Érd Megyei Jogú Város Önkormányzat
Módosított előirányzat</t>
  </si>
  <si>
    <t>ÉRD MEGYEI JOGÚ VÁROS ÖNKORMÁNYZAT
2016.évi költségvetése</t>
  </si>
  <si>
    <t>Számla
szám</t>
  </si>
  <si>
    <t>Bevétel</t>
  </si>
  <si>
    <t>Működési célú támogatások államháztartáson belülről</t>
  </si>
  <si>
    <t>B11</t>
  </si>
  <si>
    <t>Önkormányzatok működési támogatásai</t>
  </si>
  <si>
    <t>B111</t>
  </si>
  <si>
    <t>091111</t>
  </si>
  <si>
    <t>A helyi önkormányzatok működésének általános támogatása</t>
  </si>
  <si>
    <t>B112</t>
  </si>
  <si>
    <t>091121</t>
  </si>
  <si>
    <t>A települési önkormányzatok egyes köznevelési feladatainak támogatása</t>
  </si>
  <si>
    <t>B113</t>
  </si>
  <si>
    <t>091131</t>
  </si>
  <si>
    <t>A települési önkormányzatok szociális, gyermekjóléti és gyermekétkeztetési tám.</t>
  </si>
  <si>
    <t>Ágazati pótlék</t>
  </si>
  <si>
    <t>Kiegészítő ágazati pótlék</t>
  </si>
  <si>
    <t>Támog. szolg., közösségi ellátások, utcai szoc. munka műk. tám.</t>
  </si>
  <si>
    <t>B114</t>
  </si>
  <si>
    <t>091141</t>
  </si>
  <si>
    <t>A települési önk. kulturális feladatainak támogatása</t>
  </si>
  <si>
    <t>B115</t>
  </si>
  <si>
    <t>091151</t>
  </si>
  <si>
    <t>2016.01-03 bérkomp.</t>
  </si>
  <si>
    <t>Pép</t>
  </si>
  <si>
    <t>B12</t>
  </si>
  <si>
    <t>Elvonások és befizetések bevételei</t>
  </si>
  <si>
    <t>09121</t>
  </si>
  <si>
    <t>2015.évi maradvány elvonása</t>
  </si>
  <si>
    <t>B16</t>
  </si>
  <si>
    <t>Egyéb Műk.c. támogatások bevételei ÁHB</t>
  </si>
  <si>
    <t>B1601</t>
  </si>
  <si>
    <t>09161</t>
  </si>
  <si>
    <t>Hosszú távú közfogl utáni támogatás (90%)2016.03-2016.12</t>
  </si>
  <si>
    <t>Közcélú fogl. utáni támogatás</t>
  </si>
  <si>
    <t>Működési támogatási bevétel</t>
  </si>
  <si>
    <t>B1603</t>
  </si>
  <si>
    <t>Svájci-Magyar Együttműködési Program (műk. kiad. ei.)</t>
  </si>
  <si>
    <t>Felhalmozási célú támogatások államháztartáson belülről</t>
  </si>
  <si>
    <t>B21</t>
  </si>
  <si>
    <t>Felhalmozási célú önkormányzati támogatások</t>
  </si>
  <si>
    <t>09211</t>
  </si>
  <si>
    <t>Közműfejlesztési hozzájárulás</t>
  </si>
  <si>
    <t>Modern városok program támogatás</t>
  </si>
  <si>
    <t>B25</t>
  </si>
  <si>
    <t>Egyéb felhalmozási célú támogatások bevételei ÁHB</t>
  </si>
  <si>
    <t>B2501</t>
  </si>
  <si>
    <t>09251</t>
  </si>
  <si>
    <t>Felhalmozási támogatási bevétel</t>
  </si>
  <si>
    <t>Modern városok programtámogatása</t>
  </si>
  <si>
    <t>B2503</t>
  </si>
  <si>
    <t>Svájci-Magyar Együttműködési Program</t>
  </si>
  <si>
    <t>B34</t>
  </si>
  <si>
    <t>Vagyoni típusú adók</t>
  </si>
  <si>
    <t>09341</t>
  </si>
  <si>
    <t>Építményadó</t>
  </si>
  <si>
    <t>Telekadó</t>
  </si>
  <si>
    <t>B35</t>
  </si>
  <si>
    <t>Termékek és szolgáltatások adói</t>
  </si>
  <si>
    <t>B351</t>
  </si>
  <si>
    <t>093511</t>
  </si>
  <si>
    <t>Helyi iparűzési adó</t>
  </si>
  <si>
    <t>B354</t>
  </si>
  <si>
    <t>093541</t>
  </si>
  <si>
    <t>Gépjárműadó</t>
  </si>
  <si>
    <t>B355</t>
  </si>
  <si>
    <t>093551</t>
  </si>
  <si>
    <t>Idegenforgalmi adó</t>
  </si>
  <si>
    <t>Talajterhelési díj</t>
  </si>
  <si>
    <t>B36</t>
  </si>
  <si>
    <t>Egyéb közhatalmi bevételek</t>
  </si>
  <si>
    <t>09361</t>
  </si>
  <si>
    <t>Bírság</t>
  </si>
  <si>
    <t>Eljárási bírság, hatósági csoport</t>
  </si>
  <si>
    <t>Hulladékgazd. bírs. bev.</t>
  </si>
  <si>
    <t>Közigazgatási bírság</t>
  </si>
  <si>
    <t>Mezőőri jár.</t>
  </si>
  <si>
    <t>Pótlék</t>
  </si>
  <si>
    <t>B402</t>
  </si>
  <si>
    <t>094021</t>
  </si>
  <si>
    <t>Bérleti díj</t>
  </si>
  <si>
    <t>Garázsbérlet</t>
  </si>
  <si>
    <t>Haszonbérlet</t>
  </si>
  <si>
    <t>Házi jelzőrendszer bevételei</t>
  </si>
  <si>
    <t>Közterület-burkolatbontás</t>
  </si>
  <si>
    <t>Lakáshasználati díj</t>
  </si>
  <si>
    <t>Lakbér bevétel</t>
  </si>
  <si>
    <t>B403</t>
  </si>
  <si>
    <t>094031</t>
  </si>
  <si>
    <t>Közüzemi bevétel</t>
  </si>
  <si>
    <t>Közüzemi díj bev.</t>
  </si>
  <si>
    <t>Lakóingatlan közüzemi bevétel</t>
  </si>
  <si>
    <t>Nem lakóingatlan közüzemi bev.</t>
  </si>
  <si>
    <t>B404</t>
  </si>
  <si>
    <t>094041</t>
  </si>
  <si>
    <t>ÉTV bérleti díj</t>
  </si>
  <si>
    <t>Szennyvízátemelő felújítása</t>
  </si>
  <si>
    <t>B406</t>
  </si>
  <si>
    <t>094061</t>
  </si>
  <si>
    <t>Bérlemények után Kiszámlázott általános forgalmi adó</t>
  </si>
  <si>
    <t>ÉTV bérleti díj, Kiszámlázott általános forgalmi adó</t>
  </si>
  <si>
    <t>Kiszámlázott általános forgalmi adó</t>
  </si>
  <si>
    <t>Közüzemi bev. után Kiszámlázott általános forgalmi adó</t>
  </si>
  <si>
    <t>Közüzemi díjbev után Kiszámlázott általános forgalmi adó</t>
  </si>
  <si>
    <t>Lakások után Kiszámlázott általános forgalmi adó</t>
  </si>
  <si>
    <t>Lakóing. közüzemi bev. után Kiszámlázott általános forgalmi adó</t>
  </si>
  <si>
    <t>Nem lakóing. közüzem bev. után Kiszámlázott általános forgalmi adó</t>
  </si>
  <si>
    <t>Szennyvízátemelő felújítása áfa</t>
  </si>
  <si>
    <t>B407</t>
  </si>
  <si>
    <t>094071</t>
  </si>
  <si>
    <t>ÉTV Víziközmű fejl. hozzájárulás áfa</t>
  </si>
  <si>
    <t>Svájci-Magyar Együttműködési Program (felhalm ÁFA)</t>
  </si>
  <si>
    <t>B411</t>
  </si>
  <si>
    <t>094111</t>
  </si>
  <si>
    <t>Jogi bevétel</t>
  </si>
  <si>
    <t>B52</t>
  </si>
  <si>
    <t>Ingatlanok értékesítése</t>
  </si>
  <si>
    <t>09521</t>
  </si>
  <si>
    <t>Ingatlanértékesítés</t>
  </si>
  <si>
    <t>Felhalmozási célú átvett pénzeszközök</t>
  </si>
  <si>
    <t>B74</t>
  </si>
  <si>
    <t>Felh.c.v.tér. tám., kölcs. v.térülése ÁHK</t>
  </si>
  <si>
    <t>B7404</t>
  </si>
  <si>
    <t>09741</t>
  </si>
  <si>
    <t>Tám. házi szennyvízhál.</t>
  </si>
  <si>
    <t>VIS MAIOR</t>
  </si>
  <si>
    <t>B75</t>
  </si>
  <si>
    <t>Egyéb felhalmozási célú átvett pénzeszközök</t>
  </si>
  <si>
    <t>B7504</t>
  </si>
  <si>
    <t>09751</t>
  </si>
  <si>
    <t>Régi Szennyvízhál. rács. díj</t>
  </si>
  <si>
    <t>Szennyvízhál. ut.rákötés</t>
  </si>
  <si>
    <t>B7508</t>
  </si>
  <si>
    <t>ÉTV Víziközmű fejl. hozzájárulás</t>
  </si>
  <si>
    <t>B8</t>
  </si>
  <si>
    <t>Finanszírozási bevételek</t>
  </si>
  <si>
    <t>B81</t>
  </si>
  <si>
    <t>Belföldi finanszírozás bevételei</t>
  </si>
  <si>
    <t>B8112</t>
  </si>
  <si>
    <t>0981121</t>
  </si>
  <si>
    <t>Likvid hitel felvétel</t>
  </si>
  <si>
    <t>0981211</t>
  </si>
  <si>
    <t>Kincstárjegy értékesítés</t>
  </si>
  <si>
    <t>B8131</t>
  </si>
  <si>
    <t>0981311</t>
  </si>
  <si>
    <t>2015. évi felhalm. maradvány</t>
  </si>
  <si>
    <t>2015. évi maradvány</t>
  </si>
  <si>
    <t>Kiadás</t>
  </si>
  <si>
    <t>Személyi juttatások összesen</t>
  </si>
  <si>
    <t>K11</t>
  </si>
  <si>
    <t>Foglalkoztatottak személyi juttatásai</t>
  </si>
  <si>
    <t>K1101</t>
  </si>
  <si>
    <t>0511011</t>
  </si>
  <si>
    <t>H. távú közfogl. bér 2016.03-2016.12</t>
  </si>
  <si>
    <t>Illetmények</t>
  </si>
  <si>
    <t>Közfogl. időszakra bér</t>
  </si>
  <si>
    <t>K1102</t>
  </si>
  <si>
    <t>0511021</t>
  </si>
  <si>
    <t>Teljesítményértékelés alapján történő kifizetések</t>
  </si>
  <si>
    <t>K1107</t>
  </si>
  <si>
    <t>0511071</t>
  </si>
  <si>
    <t>Cafeteria</t>
  </si>
  <si>
    <t>K1110</t>
  </si>
  <si>
    <t>0511101</t>
  </si>
  <si>
    <t>Védőszemüveg</t>
  </si>
  <si>
    <t>K1112</t>
  </si>
  <si>
    <t>0511121</t>
  </si>
  <si>
    <t>Szociális segély</t>
  </si>
  <si>
    <t>K1113</t>
  </si>
  <si>
    <t>0511131</t>
  </si>
  <si>
    <t>Bérkompenzáció</t>
  </si>
  <si>
    <t>betegszabadság</t>
  </si>
  <si>
    <t>Mezőőrök szabadidőmegváltás</t>
  </si>
  <si>
    <t>K12</t>
  </si>
  <si>
    <t>Külső személyi juttatások</t>
  </si>
  <si>
    <t>K121</t>
  </si>
  <si>
    <t>051211</t>
  </si>
  <si>
    <t>Képviselők tiszteletdíja</t>
  </si>
  <si>
    <t>Költségtérítés</t>
  </si>
  <si>
    <t>K122</t>
  </si>
  <si>
    <t>051221</t>
  </si>
  <si>
    <t>Állományba nem tart. megb. díja/Konyhák gazdasági ügyintézői</t>
  </si>
  <si>
    <t>Állományba nem tartozók megbízási díjai</t>
  </si>
  <si>
    <t>Érdi Városkalauz készítésére megb. díj, Orlai Sándor</t>
  </si>
  <si>
    <t>Kineziológia</t>
  </si>
  <si>
    <t>Kötvállal terhelt maradvány</t>
  </si>
  <si>
    <t>Megbízási díj</t>
  </si>
  <si>
    <t>Megbízási szerződés, turisztika és marketing</t>
  </si>
  <si>
    <t>Szabadidős rendőrök</t>
  </si>
  <si>
    <t>TÁMOP egyenlő eséllyel Érden</t>
  </si>
  <si>
    <t>térfigyelő kamerák figyelése, rendőrök</t>
  </si>
  <si>
    <t>Tervtanács megb. díjak</t>
  </si>
  <si>
    <t>Tolmácsolás, szakfordítás, Pályázatokhoz</t>
  </si>
  <si>
    <t>K123</t>
  </si>
  <si>
    <t>051231</t>
  </si>
  <si>
    <t>Érd Kiváló Diákja, Érd Kiváló Sportolója Díj</t>
  </si>
  <si>
    <t>Nyomravezetői díj 296/2015. (XII.17.) kgy. határozat alapján</t>
  </si>
  <si>
    <t>Repi, díjak, adományok</t>
  </si>
  <si>
    <t>Reprezentációs kiadások</t>
  </si>
  <si>
    <t>Tan. kir., sportversenyek, repi kiadásai</t>
  </si>
  <si>
    <t>Tiszteletdíj</t>
  </si>
  <si>
    <t>Védelmi tartalék rk. veszélyhelyzetre</t>
  </si>
  <si>
    <t>Munkaadókat terhelő járulékok és szociális hozzájárulási adó</t>
  </si>
  <si>
    <t>0521</t>
  </si>
  <si>
    <t>Bérkomp. járulékai</t>
  </si>
  <si>
    <t>Érdi Városkalauz készítésére megb. díj, Orlai Sándor járulék</t>
  </si>
  <si>
    <t>H. távú közfogl. bér járulékok 2016.03-2016.12</t>
  </si>
  <si>
    <t>Járulékok</t>
  </si>
  <si>
    <t>Járulékok (tervtanács)</t>
  </si>
  <si>
    <t>Járulékok (tervtanács) áthúzódó</t>
  </si>
  <si>
    <t>Képviselők tiszteletdíja járulékai, áthúzódó</t>
  </si>
  <si>
    <t>Kineziológus járulékai</t>
  </si>
  <si>
    <t>Közétkeztetés elszámolás járulékai, áthúzódó</t>
  </si>
  <si>
    <t>Közfogl. járulék</t>
  </si>
  <si>
    <t>Megbízási díjak járulékai, áthúzódó</t>
  </si>
  <si>
    <t>Mezőőrök jutalom járulékai, áthúzódó</t>
  </si>
  <si>
    <t>Normatív jutalom járuléka, áthúzódó</t>
  </si>
  <si>
    <t>Polg. véd. megbízási díj járulékai, áthúzódó</t>
  </si>
  <si>
    <t>TÁMOP 3.3.2 Megbízási díjak járulékai, áthúzódó</t>
  </si>
  <si>
    <t>Térfelügyelő és járőr rendőrök járulékai, áthúzódó</t>
  </si>
  <si>
    <t>Tolmácsolás járulékai, áthúzódó</t>
  </si>
  <si>
    <t>Választott tisztségviselők járulékai, áthúzódó</t>
  </si>
  <si>
    <t>K31</t>
  </si>
  <si>
    <t>Készletbeszerzés</t>
  </si>
  <si>
    <t>K311</t>
  </si>
  <si>
    <t>053111</t>
  </si>
  <si>
    <t>Szakmai anyagok, újságok, szaklapok</t>
  </si>
  <si>
    <t>K312</t>
  </si>
  <si>
    <t>053121</t>
  </si>
  <si>
    <t>Diák stúdió</t>
  </si>
  <si>
    <t>Eszközbeszerzés, polgári és katasztrófavédelem</t>
  </si>
  <si>
    <t>Ruházat, felszerelés pótlás 4fő, Mezőőrök</t>
  </si>
  <si>
    <t>Támogatási kérelem befogadása, Érd hivatásos tűzoltóság támogatása</t>
  </si>
  <si>
    <t>üzemanyagköltség, Mezőőrök</t>
  </si>
  <si>
    <t>Üzemeltetési anyagok</t>
  </si>
  <si>
    <t>Üzemeltetési anyagok Önként</t>
  </si>
  <si>
    <t>Üzemeltetési anyagok városgazd.</t>
  </si>
  <si>
    <t>K32</t>
  </si>
  <si>
    <t>Kommunikációs szolgáltatások</t>
  </si>
  <si>
    <t>K321</t>
  </si>
  <si>
    <t>053211</t>
  </si>
  <si>
    <t>Térfigyelők internet ellátása</t>
  </si>
  <si>
    <t>Városi térfigyelő kamerarsz. üzemeltetése, karbantartása 18/2015. (II.12.)kgy. h</t>
  </si>
  <si>
    <t>K322</t>
  </si>
  <si>
    <t>053221</t>
  </si>
  <si>
    <t>Egyéb különféle kommunikációs szolgáltatások</t>
  </si>
  <si>
    <t>Vezetékes telefon és internet szolg.</t>
  </si>
  <si>
    <t>K33</t>
  </si>
  <si>
    <t>Szolgáltatási kiadások</t>
  </si>
  <si>
    <t>K331</t>
  </si>
  <si>
    <t>053311</t>
  </si>
  <si>
    <t>Közüzemi díjak ( gáz)</t>
  </si>
  <si>
    <t>Közüzemi díjak (áram)</t>
  </si>
  <si>
    <t>Közüzemi díjak (Áram), kamerák</t>
  </si>
  <si>
    <t>Közüzemi díjak (gáz)</t>
  </si>
  <si>
    <t>Közüzemi díjak (távhő)</t>
  </si>
  <si>
    <t>Közüzemi díjak (villamos energia)</t>
  </si>
  <si>
    <t>Közüzemi díjak (víz)</t>
  </si>
  <si>
    <t>Közvilágítás</t>
  </si>
  <si>
    <t>K333</t>
  </si>
  <si>
    <t>053331</t>
  </si>
  <si>
    <t>Bérleti díjak (terembérlet)</t>
  </si>
  <si>
    <t>Gépkocsi használat városrendészet</t>
  </si>
  <si>
    <t>Térfigyelő kamerák ELMŰ oszlopainak bérleti díja</t>
  </si>
  <si>
    <t>Városi diákolimpiához atlétikai pálya bérlés Százhalombattán, 2016.05</t>
  </si>
  <si>
    <t>K334</t>
  </si>
  <si>
    <t>053341</t>
  </si>
  <si>
    <t>Karbantartási, kisjavítási szolgáltatások</t>
  </si>
  <si>
    <t>Karbantartási, kisjavítási szolgáltatások lakóingatlanon</t>
  </si>
  <si>
    <t>Karbantartási, kisjavítási szolgáltatások nem lakóingatlanon</t>
  </si>
  <si>
    <t>Napközis tábor távfelügyelet</t>
  </si>
  <si>
    <t>K335</t>
  </si>
  <si>
    <t>053351</t>
  </si>
  <si>
    <t>Közvetített szolgáltatás</t>
  </si>
  <si>
    <t>K336</t>
  </si>
  <si>
    <t>053361</t>
  </si>
  <si>
    <t>Egyéb szakmai tevékenységet segítő szolg. Vagyongazd.</t>
  </si>
  <si>
    <t>Forgalomtechnikai felülvizsgálat alapján teendő intézkedések költsége</t>
  </si>
  <si>
    <t>Modern városok program megvalósításához szükséges tanulmányok, szakvélemények</t>
  </si>
  <si>
    <t>Szabad maradvány-helyi közösségi közl. fejlesztéséhez szüks. tanulmányok</t>
  </si>
  <si>
    <t>Szakértői díjak</t>
  </si>
  <si>
    <t>Szakértői vélemények</t>
  </si>
  <si>
    <t>Szakmai tev.-et segítő szolgáltatás</t>
  </si>
  <si>
    <t>Szakmai tev.-et segítő szolgáltatás (fogl. eü., közbesz. tanácsadói díj)</t>
  </si>
  <si>
    <t>Tervtanács szerződéses díjak</t>
  </si>
  <si>
    <t>Tolmácsolás</t>
  </si>
  <si>
    <t>TOP és VEKOP tanulmány, szakvélemény</t>
  </si>
  <si>
    <t>K337</t>
  </si>
  <si>
    <t>053371</t>
  </si>
  <si>
    <t>Családi napközi</t>
  </si>
  <si>
    <t>Egyéb szolgáltatások díja, Önként (Érdi újság, elővárosi közl.)</t>
  </si>
  <si>
    <t>Egyéb szolgáltatások, E STAR ESCO</t>
  </si>
  <si>
    <t>Egyéb üzemeltetési szolgáltatás</t>
  </si>
  <si>
    <t>Értékbecslési, telekalakítási díj, egyéb szolg.</t>
  </si>
  <si>
    <t>Fogorvosi ügyelet</t>
  </si>
  <si>
    <t>Galéria dologi kiadások</t>
  </si>
  <si>
    <t>Galéria üzemeltetési feladatok</t>
  </si>
  <si>
    <t>gyepmesteri telep üzemeltetése</t>
  </si>
  <si>
    <t>Házi jelzőrendszer</t>
  </si>
  <si>
    <t>Háztartási szennyvíz fogadása ÉTV</t>
  </si>
  <si>
    <t>Környezetvédelmi aplap terhére illegális szemétszállítás (ÉKF)</t>
  </si>
  <si>
    <t>Központi Alapellátási ügyelet</t>
  </si>
  <si>
    <t>Levegőtisztaság mérés</t>
  </si>
  <si>
    <t>Mentőtiszti szolgáltatás</t>
  </si>
  <si>
    <t>Működési kiadások, polgári és katasztrófavédelem</t>
  </si>
  <si>
    <t>Működési támogatás Sport Kft.-nek</t>
  </si>
  <si>
    <t>ortofoto készítés</t>
  </si>
  <si>
    <t>Postai díjak, egyéb szolgáltatás</t>
  </si>
  <si>
    <t>Postai szolg., munkáltatói kölcsönhöz</t>
  </si>
  <si>
    <t>Postai szolgáltatás díja</t>
  </si>
  <si>
    <t>Postai szolgáltatás díja (Közterület)</t>
  </si>
  <si>
    <t>Rádióműsor szolgáltatás</t>
  </si>
  <si>
    <t>Rendőri biztosítások díja</t>
  </si>
  <si>
    <t>Római út 9. kút üzemeltetése</t>
  </si>
  <si>
    <t>Sportorvosi szolgáltatások</t>
  </si>
  <si>
    <t>Sportpálya pályahasználat</t>
  </si>
  <si>
    <t>Sportpálya üzemeltetése</t>
  </si>
  <si>
    <t>Svájci -Magyar Együttműködési Program</t>
  </si>
  <si>
    <t>Szabad maradvány-I.vh. évfordulója megemlékezésének előkészítése</t>
  </si>
  <si>
    <t>Szabad maradvány-Város kártya</t>
  </si>
  <si>
    <t>Tanulmányi kir., sportversenyek dologi kiadási</t>
  </si>
  <si>
    <t>Tanuszoda üzemeltetése</t>
  </si>
  <si>
    <t>Tanuszoda vízfelület megváltás</t>
  </si>
  <si>
    <t>Televízió szolgáltatás</t>
  </si>
  <si>
    <t>Tűz-és munkavédelmi tevékyenység díja</t>
  </si>
  <si>
    <t>Város rehabilitációs vagyonkezelés</t>
  </si>
  <si>
    <t>Városközpont, sétány, külső létesítmények üzemeltetése</t>
  </si>
  <si>
    <t>K34</t>
  </si>
  <si>
    <t>Kiküldetések, reklám- és propagandakiadások</t>
  </si>
  <si>
    <t>K341</t>
  </si>
  <si>
    <t>053411</t>
  </si>
  <si>
    <t>Állományba nem tartozók megb. díjai, kiküldetések</t>
  </si>
  <si>
    <t>Kiküldetések kiadásai</t>
  </si>
  <si>
    <t>K342</t>
  </si>
  <si>
    <t>053421</t>
  </si>
  <si>
    <t>Egyéb reklámtev. díja</t>
  </si>
  <si>
    <t>PR, kommunikációs szolgáltatás</t>
  </si>
  <si>
    <t>K35</t>
  </si>
  <si>
    <t>Különféle befizetések és egyéb dologi kiadások</t>
  </si>
  <si>
    <t>K351</t>
  </si>
  <si>
    <t>053511</t>
  </si>
  <si>
    <t>Bérleti díjak (terembérlet) ÁFA</t>
  </si>
  <si>
    <t>Egyéb különféle kommunikációs szolgáltatások ÁFA</t>
  </si>
  <si>
    <t>Egyéb reklámtev. díja ÁFA</t>
  </si>
  <si>
    <t>Egyéb szakmai tevékenységet segítő szolg. Vagyongazd. ÁFA</t>
  </si>
  <si>
    <t>Egyéb szolgáltatások díja, Önként (Érdi újság, elővárosi közl.) ÁFA</t>
  </si>
  <si>
    <t>Egyéb szolgáltatások, E STAR ESCO ÁFA</t>
  </si>
  <si>
    <t>Egyéb üzemeltetési szolgáltatás  ÁFA</t>
  </si>
  <si>
    <t>Egyéb üzemeltetési szolgáltatás ÁFA</t>
  </si>
  <si>
    <t>Értékbecslési, telekalakítási díj, egyéb szolg. ÁFA</t>
  </si>
  <si>
    <t>Eszközbeszerzés, polgári és katasztrófavédelem ÁFA</t>
  </si>
  <si>
    <t>Forgalomtechnikai felülvizsgálat alapján teendő intézkedések költsége ÁFA</t>
  </si>
  <si>
    <t>Galéria dologi kiadások ÁFA</t>
  </si>
  <si>
    <t>Galéria üzemeltetési feladatok ÁFA</t>
  </si>
  <si>
    <t>Gépkocsi használat városrendészet ÁFA</t>
  </si>
  <si>
    <t>Háztartási szennyvíz fogadása ÉTV ÁFA</t>
  </si>
  <si>
    <t>Karbantartási, kisjavítási szolgáltatások ÁFA</t>
  </si>
  <si>
    <t>Karbantartási, kisjavítási szolgáltatások lakóingatlanon áfa</t>
  </si>
  <si>
    <t>Karbantartási, kisjavítási szolgáltatások nem lakóingatlanon áfa</t>
  </si>
  <si>
    <t>Kiküldetések kiadásai ÁFA</t>
  </si>
  <si>
    <t>Környezetvédelmi aplap terhére illegális szemétszállítás áfa</t>
  </si>
  <si>
    <t>Közüzemi díjak ( gáz) ÁFA</t>
  </si>
  <si>
    <t>Közüzemi díjak (áram) ÁFA</t>
  </si>
  <si>
    <t>Közüzemi díjak (Áram), kamerák, ÁFA</t>
  </si>
  <si>
    <t>Közüzemi díjak (gáz) ÁFA</t>
  </si>
  <si>
    <t>Közüzemi díjak (távhő) ÁFA</t>
  </si>
  <si>
    <t>Közüzemi díjak (villamos energia) ÁFA</t>
  </si>
  <si>
    <t>Közüzemi díjak (víz) ÁFA</t>
  </si>
  <si>
    <t>Közvetített szolgáltatás ÁFA</t>
  </si>
  <si>
    <t>Közvilágítás ÁFA</t>
  </si>
  <si>
    <t>Levegőtisztaság mérés ÁFA</t>
  </si>
  <si>
    <t>Modern városok program megvalósításához szükséges tanulmányok, szakvéleményekÁFA</t>
  </si>
  <si>
    <t>Működési kiadások, polgári és katasztrófavédelem ÁFA</t>
  </si>
  <si>
    <t>Működési támogatás Áfá-ja</t>
  </si>
  <si>
    <t>Napközis tábor távfelügyelet ÁFA</t>
  </si>
  <si>
    <t>ortofoto készítés ÁFA</t>
  </si>
  <si>
    <t>Postai díjak, egyéb szolgáltatás ÁFA</t>
  </si>
  <si>
    <t>Postai szolg., munkáltatói kölcsönhöz ÁFA</t>
  </si>
  <si>
    <t>Postai szolgáltatás díja (Közterület) ÁFA</t>
  </si>
  <si>
    <t>Postai szolgáltatás díja ÁFA</t>
  </si>
  <si>
    <t>PR, kommunikációs szolgáltatás ÁFA</t>
  </si>
  <si>
    <t>Rádióműsor szolgáltatás Áfa</t>
  </si>
  <si>
    <t>Rendőri biztosítások díja ÁFA</t>
  </si>
  <si>
    <t>Római út 9. kút üzemeltetése ÁFA</t>
  </si>
  <si>
    <t>Ruházat, felszerelés pótlás 4fő, Mezőőrök ÁFA</t>
  </si>
  <si>
    <t>Sportpálya pályahasználat ÁFA</t>
  </si>
  <si>
    <t>Sportpálya üzemeltetése ÁFA</t>
  </si>
  <si>
    <t>Svájci -Magyar Együttműködési Program ÁFA</t>
  </si>
  <si>
    <t>Szabad maradvány-helyi közösségi közl. fejlesztéséhez szüks. tanulmányok áfa</t>
  </si>
  <si>
    <t>Szabad maradvány-I.vh. évfordulója megemlékezésének előkészítése áfa</t>
  </si>
  <si>
    <t>Szakértői díjak ÁFA</t>
  </si>
  <si>
    <t>Szakértői vélemények ÁFA</t>
  </si>
  <si>
    <t>Szakmai anyagok, újságok, szaklapok ÁFA</t>
  </si>
  <si>
    <t>Szakmai tev.-et segítő szolgáltatás (fogl. eü., közbesz. tanácsadói díj) ÁFA</t>
  </si>
  <si>
    <t>Szakmai tev.-et segítő szolgáltatás ÁFA</t>
  </si>
  <si>
    <t>Támogatási kérelem befogadása, Érd hivatásos tűzoltóság támogatása ÁFA</t>
  </si>
  <si>
    <t>Tan. kir., sportversenyek, repi kiadásai áfa</t>
  </si>
  <si>
    <t>Tanuszoda üzemeltetése ÁFA</t>
  </si>
  <si>
    <t>Tanuszoda vízfelület megváltás ÁFA</t>
  </si>
  <si>
    <t>Térfigyelő kamerák ELMŰ oszlopainak bérleti díja ÁFA</t>
  </si>
  <si>
    <t>Térfigyelők internet ellátása ÁFA</t>
  </si>
  <si>
    <t>Tervtanács szerződéses díjak ÁFA</t>
  </si>
  <si>
    <t>Tolmácsolás ÁFA</t>
  </si>
  <si>
    <t>TOP és VEKOP tanulmány, szakvélemény ÁFA</t>
  </si>
  <si>
    <t>Tűz-és munkavédelmi tevékyenység díja ÁFA</t>
  </si>
  <si>
    <t>üzemanyagköltség, Mezőőrök, ÁFA</t>
  </si>
  <si>
    <t>Üzemeltetési anyagok ÁFA</t>
  </si>
  <si>
    <t>Üzemeltetési anyagok Önként ÁFA</t>
  </si>
  <si>
    <t>Üzemeltetési anyagok városgazd. ÁFA</t>
  </si>
  <si>
    <t>Város rehabilitációs vagyonkezelés ÁFA</t>
  </si>
  <si>
    <t>Városi térfigyelő kamerarsz. üzemeltetése, karb. 18/2015. (II.12.)kgy. h. ÁFA</t>
  </si>
  <si>
    <t>Városközpont, sétány, külső létesítmények üzemeltetése ÁFA</t>
  </si>
  <si>
    <t>Vezetékes telefon és internet szolg. ÁFA</t>
  </si>
  <si>
    <t>K352</t>
  </si>
  <si>
    <t>053521</t>
  </si>
  <si>
    <t>Fizetendő ÁFA</t>
  </si>
  <si>
    <t>K35302</t>
  </si>
  <si>
    <t>053531</t>
  </si>
  <si>
    <t>Kamatkiadások</t>
  </si>
  <si>
    <t>K355</t>
  </si>
  <si>
    <t>053551</t>
  </si>
  <si>
    <t>Egyéb dologi kiadás (díjak, illetékek)</t>
  </si>
  <si>
    <t>Kötelező továbbképzések, tanfolyamok, vizsgák (4fő)</t>
  </si>
  <si>
    <t>Kötvállal terhelt maradvány átcsopoortosítása</t>
  </si>
  <si>
    <t>K43</t>
  </si>
  <si>
    <t>Pénzbeli kárpótlások, kártérítések</t>
  </si>
  <si>
    <t>05431</t>
  </si>
  <si>
    <t>Kártalanítási megállapodás, szolgalomalapítás (Jog)</t>
  </si>
  <si>
    <t>K47</t>
  </si>
  <si>
    <t>Intézményi ellátottak pénzbeli juttatásai</t>
  </si>
  <si>
    <t>05471</t>
  </si>
  <si>
    <t>Bursa Hungarica</t>
  </si>
  <si>
    <t>Tanulmányi Esélyteremtő Ösztöndíj</t>
  </si>
  <si>
    <t>K48</t>
  </si>
  <si>
    <t>Egyéb nem intézményi ellátások</t>
  </si>
  <si>
    <t>05481</t>
  </si>
  <si>
    <t>100 évesek támogatása</t>
  </si>
  <si>
    <t>Köztemetés</t>
  </si>
  <si>
    <t>Lakhatáshoz kapcsolódó rendszeres kiadások viseléséhez ny. tel támog.</t>
  </si>
  <si>
    <t>Lakhatáshoz kapcsolódó rendszeres kiadások viseléséhez nyújtott települési tám.</t>
  </si>
  <si>
    <t>Lakhatási kiadásokhoz kapcs. hátralékot felhalmozó személyek r. nyújtott tel tám</t>
  </si>
  <si>
    <t>lakhatási kiadásokhoz kapcsolódó hátralékot felhalmozó szem.r. nyújtott tel.tám.</t>
  </si>
  <si>
    <t>Pénzb. rendk. tel. tám.-csatorna rákötési támogatás</t>
  </si>
  <si>
    <t>Pénzb. rendk. tel. tám.-gyermek neveléséhez kapcsolódó</t>
  </si>
  <si>
    <t>Pénzb. rendk. tel. tám.-temetési hozzájárulás</t>
  </si>
  <si>
    <t>Pénzb. rendk. tel. tám.-tüzelőtámogatás</t>
  </si>
  <si>
    <t>Pénzbeli rendkívüli telep. tám. - VISMAIOR</t>
  </si>
  <si>
    <t>pénzbeli rendkívüli települési támogatás</t>
  </si>
  <si>
    <t>Szemétszállítás</t>
  </si>
  <si>
    <t>Települési tám./ 18. évét betöltött tartósbeteg hozzátrat. ápolását végző sz.nek</t>
  </si>
  <si>
    <t>Települési tám./ gyógyszerkiadások viseléséhez bnyújtott telep. tám.</t>
  </si>
  <si>
    <t>Természetbeni renk. tel. tám-80,90 évesek támogatása</t>
  </si>
  <si>
    <t>Természetbeni renk. tel. tám - bérlettámogatás</t>
  </si>
  <si>
    <t>Természetbeni renk. tel. tám - élelmiszerutalvány</t>
  </si>
  <si>
    <t>Természetbeni renk. tel. tám - gyermekétkeztetési térítési díj</t>
  </si>
  <si>
    <t>Természetbeni renk. tel. tám - tanszer, tankönyv tám.</t>
  </si>
  <si>
    <t>Természetbeni renk. tel. tám - tüzelőtámogatás</t>
  </si>
  <si>
    <t>Természetbeni renk. tel. tám.-újszülöttek támogatása</t>
  </si>
  <si>
    <t>Védőoltás</t>
  </si>
  <si>
    <t>K5021</t>
  </si>
  <si>
    <t>0550211</t>
  </si>
  <si>
    <t>Lakásfenntartási támogatás visszafizetése</t>
  </si>
  <si>
    <t>Normatív visszafizetési kötelezettség MÁK-nak</t>
  </si>
  <si>
    <t>K5022</t>
  </si>
  <si>
    <t>0550221</t>
  </si>
  <si>
    <t>Köznevelési intézmények működéséhez szüks. hozzáj.</t>
  </si>
  <si>
    <t>Köznevelési intézmények működéséhez szüks. hozzájárulás</t>
  </si>
  <si>
    <t>K50607</t>
  </si>
  <si>
    <t>055061</t>
  </si>
  <si>
    <t>Orvoskongresszus, Szent Rókus kórház</t>
  </si>
  <si>
    <t>K50608</t>
  </si>
  <si>
    <t>Érd és Térsége Szennyvízelv. és Szennyvíztiszt. Önk. Társ. működési ktg. hozzáj.</t>
  </si>
  <si>
    <t>Érd és Térsége Szilárd Hulladékkezelési Önkormányzati Társulásnak tám.</t>
  </si>
  <si>
    <t>K50609</t>
  </si>
  <si>
    <t>Érdi Horvát Önkormányzat, horvátországi kirándulás</t>
  </si>
  <si>
    <t>K50802</t>
  </si>
  <si>
    <t>055081</t>
  </si>
  <si>
    <t>ÉTH tagi kölcsön, 6/2016.(I.28.)kgy. határozat</t>
  </si>
  <si>
    <t>K51203</t>
  </si>
  <si>
    <t>055121</t>
  </si>
  <si>
    <t>Bolyai Nyugdíjas Klub, Lubaczówi út</t>
  </si>
  <si>
    <t>Cinka Panna Cigány Színház Alapítvány támogatás</t>
  </si>
  <si>
    <t>Civil keret</t>
  </si>
  <si>
    <t>Delta Röplabda Sportegyesület, működési kiadások</t>
  </si>
  <si>
    <t>Dunamenti Zsidó kult. egyesület, Auschwitz túra</t>
  </si>
  <si>
    <t>Egészségügyi keret</t>
  </si>
  <si>
    <t>Érd Zenekultúrájáért Alapítvány támogatása, 50éves jubileum</t>
  </si>
  <si>
    <t>Érdi Igraj Koló Rác Tánccsop., ünnepi öltözék beszerzés</t>
  </si>
  <si>
    <t>Érdi Nyitnikák-tavaszi vásár</t>
  </si>
  <si>
    <t>ÉVSE támogatás</t>
  </si>
  <si>
    <t>Kőrösi Kölyök Diáksport, Kórusfesztivál támogatás</t>
  </si>
  <si>
    <t>Kulturális keret</t>
  </si>
  <si>
    <t>Magyar Limes Szövetség Kult. Egyesület támogatása</t>
  </si>
  <si>
    <t>Masters Akrobatikus Se, Korpás Petra támogatása</t>
  </si>
  <si>
    <t>Óbudai Egyetem Diáksport E., Mozdulj Magyarország verseny</t>
  </si>
  <si>
    <t>Polgármesteri keret</t>
  </si>
  <si>
    <t>Polgárőrség támogatás</t>
  </si>
  <si>
    <t>Rákóczi szövetség, Beiratkozási ösztöndíj 2016</t>
  </si>
  <si>
    <t>Sport és ifjúsági keret</t>
  </si>
  <si>
    <t>Sport Szervezeti Pályázat</t>
  </si>
  <si>
    <t>Sportiskola Alapítvány támogatás, tollaslabda elődöntő</t>
  </si>
  <si>
    <t>Szabad maradvány- Támogatás Ukrajnai település részére</t>
  </si>
  <si>
    <t>Szabad maradvány-polgármesteri keret</t>
  </si>
  <si>
    <t>Szociális keret</t>
  </si>
  <si>
    <t>Természet és környezetevédelmi keret</t>
  </si>
  <si>
    <t>Vajdasági Magyar Diákszöv., műveltségi vetélkedő</t>
  </si>
  <si>
    <t>Városi Sport rendezvények</t>
  </si>
  <si>
    <t>K51204</t>
  </si>
  <si>
    <t>Baka Györgyi, Megnyíló idő-könyvkiadás</t>
  </si>
  <si>
    <t>Dani Gyöngyi, kerekesszék vásárlás önrész</t>
  </si>
  <si>
    <t>Kardosné Gy. Katalin, Kovács Boglárka úszó tám.</t>
  </si>
  <si>
    <t>Kardosné Gy. Katalin, Szófia néptánc út 3 gyermek</t>
  </si>
  <si>
    <t>Lakossági közműfejlesztési támogatás</t>
  </si>
  <si>
    <t>Olimpikonok támogatása</t>
  </si>
  <si>
    <t>Paralimpikonok támogatása</t>
  </si>
  <si>
    <t>K51207</t>
  </si>
  <si>
    <t>Városi Sportcsarnok közszolgáltatási díj, 5/2016.(I.28.)kgy.határozat</t>
  </si>
  <si>
    <t>K51208</t>
  </si>
  <si>
    <t>Galéria bér támogatás</t>
  </si>
  <si>
    <t>Szippanthat konzorcium</t>
  </si>
  <si>
    <t>K513</t>
  </si>
  <si>
    <t>055131</t>
  </si>
  <si>
    <t xml:space="preserve"> Általános tartalék</t>
  </si>
  <si>
    <t>"Testvérvárosok polgárainak találkozói" című pályázat</t>
  </si>
  <si>
    <t>Bérkompenzáció 2016.01-03.hónap</t>
  </si>
  <si>
    <t>Diák polgármester</t>
  </si>
  <si>
    <t>Évente szükséges, pályázatokhoz kapcsolódó vállalás. (local Agenda 21)</t>
  </si>
  <si>
    <t>Helyi önkormányzat által fenntartott múzeumok szakmai tám. önrésze</t>
  </si>
  <si>
    <t>Idősügyi Tanács</t>
  </si>
  <si>
    <t>Intézmények érintésvédelmi, villámvédelmi, tűzvédelmi felülvizsgálata</t>
  </si>
  <si>
    <t>KAB-KEF pályázatok, Hajlék Alapítvány, Szociális Gond. Kp. önrész bizt.</t>
  </si>
  <si>
    <t>Könyvtári érdekeltségnövelő pályázat (önrész)</t>
  </si>
  <si>
    <t>Könyvtári felzárkóztató pályázat (önrész)</t>
  </si>
  <si>
    <t>Közművelődési érdekeltségnövelő pályázat (önrész)</t>
  </si>
  <si>
    <t>Megyei Jogú Városok sporttalálkozója</t>
  </si>
  <si>
    <t>Napközis tábor</t>
  </si>
  <si>
    <t>Napközis tábor fogyatékos gyermekek számára</t>
  </si>
  <si>
    <t>Óvodapedagógiai Szakmai napok, Pedagógusnap</t>
  </si>
  <si>
    <t>Peres eljárások</t>
  </si>
  <si>
    <t>Szabad maradvány-Ifjúsági önkormányzat támogatása 2016 okt-2017okt</t>
  </si>
  <si>
    <t>Szabad maradvány-Intézményi feladatellátáshoz szükséges eszközbeszerzés</t>
  </si>
  <si>
    <t>Szabad maradvány-VEKOP pályázat megvalósításához tartalék képzése</t>
  </si>
  <si>
    <t>Szünidei szabadidős programok</t>
  </si>
  <si>
    <t>Természetvédelmi feladatok</t>
  </si>
  <si>
    <t>TV és Rádió üzemeltetése</t>
  </si>
  <si>
    <t>K61</t>
  </si>
  <si>
    <t>Immateriális javak beszerzése, létesítése</t>
  </si>
  <si>
    <t>05611</t>
  </si>
  <si>
    <t>HÉSZ felülvizsgálat</t>
  </si>
  <si>
    <t>K62</t>
  </si>
  <si>
    <t>Ingatlanok beszerzése, létesítése</t>
  </si>
  <si>
    <t>05621</t>
  </si>
  <si>
    <t>Alispán utcai iroda tervezése</t>
  </si>
  <si>
    <t>Batthyány tornacsarnok megerősítés</t>
  </si>
  <si>
    <t>Bíró András életjáradék</t>
  </si>
  <si>
    <t>Bíróság, Ügyészség, Járásközpont kialakításához előkészítés, ingatlan vásárlás</t>
  </si>
  <si>
    <t>Budai Tégla Zrt. ingatlanjainak megvásárlása (24601,24604,25033 hrsz)</t>
  </si>
  <si>
    <t>Ercsi úti műfüves pálya közmű fejl.</t>
  </si>
  <si>
    <t>Ercsi úti sporttelep bővítésére ingatlan vásárlás (Intéző u. 30.)</t>
  </si>
  <si>
    <t>Érdi VMG-ben létesülő beruházások 253/2015. (X.22.) kgy.hat.</t>
  </si>
  <si>
    <t>Felső-Parkvárosban ingatlanvásárlás köznev., eü, és sport centrum céljából</t>
  </si>
  <si>
    <t>Forgalomcsillapító küszöb</t>
  </si>
  <si>
    <t>Játszótér építés</t>
  </si>
  <si>
    <t>Kártalanítás, szolgalmi jog bejegyzés</t>
  </si>
  <si>
    <t>Kártalanítási ellenében szolgalmi jog</t>
  </si>
  <si>
    <t>Kerékpárforgalmi hálózati terv készítés</t>
  </si>
  <si>
    <t>Klebersberg Intézményfennt.-Kp. Megyekp.-i tankerület elhelyezésére ingatlan vás</t>
  </si>
  <si>
    <t>Közlekedési hatóság által kijelölt gyalogos átkelőhelyek tervezése,eng., kivit.</t>
  </si>
  <si>
    <t>Köznevelési szociális intézmények és sportcélú feljl. előkészítések</t>
  </si>
  <si>
    <t>M.V. Batthyányi Ált. Iskolai Sportiskola rekonstrukciója, bőv, kfokú okt. fejl.</t>
  </si>
  <si>
    <t>M.V. Bíróság, Ügyészség kialakítása</t>
  </si>
  <si>
    <t>M.V. Bíróság, ügyészség kialakítása, Szabadság tér 6.</t>
  </si>
  <si>
    <t>M.V. Bíróság, ügyészség kialakítása, Szabadság tér 8.</t>
  </si>
  <si>
    <t>M.V. Bíróság, ügyészség kialakítása,Szabadság tér 7.</t>
  </si>
  <si>
    <t>M.V. Fenyves Parkvárosban köznev. centrum építése, engedélyes terv</t>
  </si>
  <si>
    <t>M.V. Fenyves Parkvárosban köznev. centrum építése, engedélyes terv2.rész</t>
  </si>
  <si>
    <t>M.V. Fenyves Parkvárosban köznev. centrum építése, ingatlanvásárlás</t>
  </si>
  <si>
    <t>M.V. Fenyves Parkvárosban köznev. centrum építése, kiviteli terv</t>
  </si>
  <si>
    <t>M.V. Kerékpárút-hálózat fejlesztése</t>
  </si>
  <si>
    <t>M.V. KLIK megyeközpont kialakítása</t>
  </si>
  <si>
    <t>M.V. Orvosi rendelők (Sasváros, Ófalu)</t>
  </si>
  <si>
    <t>M.V. Óvodák fejlesztése, új óvodák építése</t>
  </si>
  <si>
    <t>M.V. Szabadidőközpont kialakítása Érdligeten</t>
  </si>
  <si>
    <t>M.V. Teleki Sámuel Ált.Isk. rekonstrukciója - kfokú okt. fejl.engedélyezési terv</t>
  </si>
  <si>
    <t>M.V. Teleki Sámuel Ált.Isk. rekonstrukciója - kfokú okt. fejl.kiviteli terv</t>
  </si>
  <si>
    <t>M.V. Teleki Sámuel Ált.Isk. rekonstrukciója - kfokú okt. fejl.Simító u.5-2</t>
  </si>
  <si>
    <t>M.V. Teleki Sámuel Ált.Isk. rekonstrukciója - kfokú okt. fejl.Törökbálinti út 5.</t>
  </si>
  <si>
    <t>M.V. Teleki Sámuel Ált.Isk. rekonstrukciója - kfokú okt. fejl.Törökbálinti út. 3</t>
  </si>
  <si>
    <t>M.V. Útépítések, nagyforgalmú csomópontok átépítése</t>
  </si>
  <si>
    <t>M.V. Útépítések, nagyforgalmú csomópontok átépítése 2.rész</t>
  </si>
  <si>
    <t>M.V.Érd Ófalu,-Duna perti gyógy-,sport- ill. kult. tur. beruházás, Téglagyár</t>
  </si>
  <si>
    <t>M.V.Érd Ófalu,-Duna perti gyógy-,sport- ill. kult. tur. beruházás,artézi kút</t>
  </si>
  <si>
    <t>M.V.Érd Ófalu,-Duna perti gyógy-,sport- ill. kult. tur. beruházás,artézi kút 2.r</t>
  </si>
  <si>
    <t>M.V.Hulladékgazdálkodási rendszer fejlesztése</t>
  </si>
  <si>
    <t>M.V.Ívóvízellátás biztonságának növelése</t>
  </si>
  <si>
    <t>M.V.Járásközpont, Budai út 7. ingatlanvásárlás</t>
  </si>
  <si>
    <t>M.V.Szabadidőkp. és szálláshelyek létrehozása a Velencei úton, Intéző u.</t>
  </si>
  <si>
    <t>M.V.Szakképzési központ létrehozása</t>
  </si>
  <si>
    <t>M.V.Szakképzési központ létrehozása 2.rész</t>
  </si>
  <si>
    <t>M.V.Szoc.Int.szolg.fejl.(Idősek Otthona)</t>
  </si>
  <si>
    <t>M.V.Szoc.Int.szolg.fejl.(Idősek Otthona) ingatlanvásárlás Tállya u. 12a</t>
  </si>
  <si>
    <t>M.V.Szoc.Int.szolg.fejl.(Idősek Otthona) tervezés</t>
  </si>
  <si>
    <t>Nagyforg. közúti csomópontok tervezése</t>
  </si>
  <si>
    <t>Nyárfa utcai lépcső tervezése</t>
  </si>
  <si>
    <t>Ófalu városrészben ásványvíz kútfúrás</t>
  </si>
  <si>
    <t>Önkormányzati parkoló kialakítása</t>
  </si>
  <si>
    <t>Sétány folytatása Felső és az Ercsi u között Tervezés</t>
  </si>
  <si>
    <t>Szabad maradvány-Duna-part altern.megközelítését szolgáló úthoz tanulmány</t>
  </si>
  <si>
    <t>Szabad maradvány-Gyula utcai (meseház) óvoda telkének víztelenítése</t>
  </si>
  <si>
    <t>Szabad maradvány-Modern Városok Programhoz ingatlanok megvásárlása, kisajátítása</t>
  </si>
  <si>
    <t>Szabad maradvány-Parkoló kialakítása és a Hivatal mögötti tér rendbetétele</t>
  </si>
  <si>
    <t>Szabad maradvány-Tolmács utca előkészítés+engedélyezési terv</t>
  </si>
  <si>
    <t>Szabad maradvány-volt Téglagyár területének rehabilitációja kgy-i hat. szerint</t>
  </si>
  <si>
    <t>Szóró parcella 2. ütem</t>
  </si>
  <si>
    <t>Záportározó kialakításához szükséges földvásárlás</t>
  </si>
  <si>
    <t>K63</t>
  </si>
  <si>
    <t>Informatikai eszközök beszerzése, létesítése</t>
  </si>
  <si>
    <t>05631</t>
  </si>
  <si>
    <t>Diák stúdió inf. eszközök</t>
  </si>
  <si>
    <t>Térfigyelő kamerák telepítése, korszerűsítése</t>
  </si>
  <si>
    <t>K64</t>
  </si>
  <si>
    <t>Egyéb tárgyi eszközök beszerzése, létesítése</t>
  </si>
  <si>
    <t>05641</t>
  </si>
  <si>
    <t>Diák stúdió egyéb tárgyi eszközök</t>
  </si>
  <si>
    <t>Gépjármű beszerzés (4db)</t>
  </si>
  <si>
    <t>Gépjármű vásárlás</t>
  </si>
  <si>
    <t>Megújuló energiával közvil. hálózat bővítése</t>
  </si>
  <si>
    <t>vadkamera (mezőőrök)</t>
  </si>
  <si>
    <t>K67</t>
  </si>
  <si>
    <t>Beruházási c. előzetesen felszámított általános forgalmi adó</t>
  </si>
  <si>
    <t>05671</t>
  </si>
  <si>
    <t>Alispán utcai iroda tervezése ÁFA</t>
  </si>
  <si>
    <t>Batthyány tornacsarnok megerősítés ÁFA</t>
  </si>
  <si>
    <t>Bíróság, Ügyészség, Járásközpont kialakításához előkészítés, ing.vásárlás ÁFA</t>
  </si>
  <si>
    <t>Diák stúdió egyéb tárgyi eszközök áfa</t>
  </si>
  <si>
    <t>Ercsi úti műfüves pálya közmű fejl. ÁFA</t>
  </si>
  <si>
    <t>Ercsi úti sporttelep bővítésére ingatlan vásárlás (Intéző u. 30.)ÁFA</t>
  </si>
  <si>
    <t>Érdi VMG-ben létesülő beruházások 253/2015. (X.22.) kgy.hat. ÁFA</t>
  </si>
  <si>
    <t>Forgalomcsillapító küszöb ÁFA</t>
  </si>
  <si>
    <t>Gépjármű beszerzés ÁFA</t>
  </si>
  <si>
    <t>Gépjármű vásárlás áfa</t>
  </si>
  <si>
    <t>HÉSZ felülvizsgálat ÁFA</t>
  </si>
  <si>
    <t>Játszótér ÁFA</t>
  </si>
  <si>
    <t>Kártalanítés, szolgalmi jog áfa</t>
  </si>
  <si>
    <t>Kerékpárforgalmi hálózati terv készítés ÁFA</t>
  </si>
  <si>
    <t>Közlekedési hatóság által kijelölt gyal. átkelőhelyek tervezése,eng., kivit ÁFA</t>
  </si>
  <si>
    <t>Köznevelési szociális intézmények és sportcélú feljl. előkészítések ÁFA</t>
  </si>
  <si>
    <t>M.V. Batthyányi Ált. Isk. Sportiskola rekonstrukciója, bőv, kfokú okt. fejl.áfa</t>
  </si>
  <si>
    <t>M.V. Bíróság, Ügyészség kialakítása áfa</t>
  </si>
  <si>
    <t>M.V. Fenyves Parkvárosban köznev. centrum építése, engedélyes terv áfa</t>
  </si>
  <si>
    <t>M.V. Fenyves Parkvárosban köznev. centrum építése, engedélyes terv2.rész áfa</t>
  </si>
  <si>
    <t>M.V. Fenyves Parkvárosban köznev. centrum építése, ingatlanvásárlás áfa</t>
  </si>
  <si>
    <t>M.V. Fenyves Parkvárosban köznev. centrum építése, kiviteli terv áfa</t>
  </si>
  <si>
    <t>M.V. Kerékpárút-hálózat fejlesztése áfa</t>
  </si>
  <si>
    <t>M.V. KLIK megyeközpont kialakítása áfa</t>
  </si>
  <si>
    <t>M.V. Orvosi rendelők (Sasváros, Ófalu) áfa</t>
  </si>
  <si>
    <t>M.V. Óvodák fejlesztése, új óvodák építése áfa</t>
  </si>
  <si>
    <t>M.V. Szabadidőközpont kialakítása Érdligeten áfa</t>
  </si>
  <si>
    <t>M.V. Teleki Sámuel Ált.Isk. rekonstrukciója - kfokú okt. fejl.eng. terv áfa</t>
  </si>
  <si>
    <t>M.V. Teleki Sámuel Ált.Isk. rekonstrukciója - kfokú okt. fejl.kiviteli terv áfa</t>
  </si>
  <si>
    <t>M.V. Útépítések, nagyforgalmú csomópontok átépítése 2.rész áfa</t>
  </si>
  <si>
    <t>M.V. Útépítések, nagyforgalmú csomópontok átépítése áfa</t>
  </si>
  <si>
    <t>M.V.Érd Ófalu,-Duna perti gyógy-,sport- ill. kult. tur. ber,artézi kút 2.r. áfa</t>
  </si>
  <si>
    <t>M.V.Érd Ófalu,-Duna perti gyógy-,sport- ill. kult. tur. ber,artézi kút áfa</t>
  </si>
  <si>
    <t>M.V.Hulladékgazdálkodási rendszer fejlesztése áfa</t>
  </si>
  <si>
    <t>M.V.Szakképzési központ létrehozása 2.rész áfa</t>
  </si>
  <si>
    <t>M.V.Szakképzési központ létrehozása áfa</t>
  </si>
  <si>
    <t>M.V.Szoc.Int.szolg.fejl.(Idősek Otthona) áfa</t>
  </si>
  <si>
    <t>M.V.Szoc.Int.szolg.fejl.(Idősek Otthona) tervezés áfa</t>
  </si>
  <si>
    <t>Megújuló energiával közvil. hálózat bővítése ÁFA</t>
  </si>
  <si>
    <t>Nagyforg. közúti csomópontok tervezése ÁFA</t>
  </si>
  <si>
    <t>Nyárfa utcai lépcső tervezése ÁFA</t>
  </si>
  <si>
    <t>Ófalu városrészben ásványvíz kútfúrás Áfa</t>
  </si>
  <si>
    <t>Önkormányzati parkoló ÁFA</t>
  </si>
  <si>
    <t>Sétány folytatása Felső és az Ercsi u között ÁFA</t>
  </si>
  <si>
    <t>Szabad maradvány-Duna-part altern.megközelítését szolgáló úthoz tanulmány áfa</t>
  </si>
  <si>
    <t>Szabad maradvány-Gyula utcai (meseház) óvoda telkének víztelenítése áfa</t>
  </si>
  <si>
    <t>Szabad maradvány-Modern Városok Programhoz ingatlanok megvásárlása, kisaj. áfa</t>
  </si>
  <si>
    <t>Szabad maradvány-Parkoló kialakítása és a Hivatal mögötti tér rendbetétele áfa</t>
  </si>
  <si>
    <t>Szabad maradvány-Tolmács utca előkészítés+engedélyezési terv áfa</t>
  </si>
  <si>
    <t>Szabad maradvány-volt Téglagyár területének rehabilitációja kgy-i hat. sz. áfa</t>
  </si>
  <si>
    <t>Szóró parcella 2. ütem ÁFA</t>
  </si>
  <si>
    <t>Térfigyelő kamerák telepítése, korszerűsítése ÁFA</t>
  </si>
  <si>
    <t>vadkamera (Mezőőrök) ÁFA</t>
  </si>
  <si>
    <t>K71</t>
  </si>
  <si>
    <t>Ingatlanok felújítása</t>
  </si>
  <si>
    <t>05711</t>
  </si>
  <si>
    <t>5db közkifolyó mérősítése</t>
  </si>
  <si>
    <t>Bajcsy háziorvosi rendelő</t>
  </si>
  <si>
    <t>Dunap. telephely nyílászáró csere</t>
  </si>
  <si>
    <t>ÉTV vízközmű vagyon felújítás</t>
  </si>
  <si>
    <t>Fő utca 56. tetőjavítás</t>
  </si>
  <si>
    <t>M.V.Energiahatékonysági beruházások közintézmények esetén, Ófalusi rendelő</t>
  </si>
  <si>
    <t>Műfüves pálya felújítása</t>
  </si>
  <si>
    <t>Önkormányzati tulajdonú ingatlanok felújítása</t>
  </si>
  <si>
    <t>Szabad maradvány-Alispán u. 2. ingatlan felújítása</t>
  </si>
  <si>
    <t>Szabad maradvány-VMG vizesblokk felújítása</t>
  </si>
  <si>
    <t>Szociális szakosított ellátást és a gyermekek átmeneti gondozását szolg.int.fejl</t>
  </si>
  <si>
    <t>Üzemelt.Dunap.telep nyomásfok bővítése</t>
  </si>
  <si>
    <t>K73</t>
  </si>
  <si>
    <t>Egyéb tárgyi eszközök felújítása</t>
  </si>
  <si>
    <t>05731</t>
  </si>
  <si>
    <t>Térfigyelők felújítása</t>
  </si>
  <si>
    <t>K74</t>
  </si>
  <si>
    <t>Felújítási c. előzetesen felszámított általános forgalmi adó</t>
  </si>
  <si>
    <t>05741</t>
  </si>
  <si>
    <t>5db közkifolyó mérősítése áfa</t>
  </si>
  <si>
    <t>Bajcsy háziorvosi rendelő ÁFA</t>
  </si>
  <si>
    <t>Dunap. telephely nyílászáró csere áfa</t>
  </si>
  <si>
    <t>ÉTV vízközmű vagyon felújítás. ÁFA</t>
  </si>
  <si>
    <t>Fő utca 56. tetőjavítás áfa</t>
  </si>
  <si>
    <t>M.V.Energiahatékonysági beruházások közintézmények esetén, Ófalusi rendelő áfa</t>
  </si>
  <si>
    <t>Műfüves pálya felújítása ÁFA</t>
  </si>
  <si>
    <t>Önkormányzati tulajdonú ingatlanok felújítása ÁFA</t>
  </si>
  <si>
    <t>Szabad maradvány-Alispán u. 2. ingatlan felújítása áfa</t>
  </si>
  <si>
    <t>Szabad maradvány-VMG vizesblokk felújítása ÁFA</t>
  </si>
  <si>
    <t>Szociális szakosított ellátást és a gyermekek átm. gondozását szolg.int.fejl ÁFA</t>
  </si>
  <si>
    <t>Térfigyelők felújítása ÁFA</t>
  </si>
  <si>
    <t>Üzemelt.Dunap.telep nyomásfok bővítése áfa</t>
  </si>
  <si>
    <t>K84</t>
  </si>
  <si>
    <t>Egyéb felhalmozási célú támogatások államháztartáson belülre</t>
  </si>
  <si>
    <t>K8401</t>
  </si>
  <si>
    <t>05841</t>
  </si>
  <si>
    <t>Érdi Rendőrkapitányság részére nyújtandó támogatás</t>
  </si>
  <si>
    <t>K8408</t>
  </si>
  <si>
    <t>Csapadékvíz-elvezetési rendszer, záportározó (Papi földek)</t>
  </si>
  <si>
    <t>Dél-B Szennyvízprojekt előkészítés</t>
  </si>
  <si>
    <t>M.V. Vízelvezetési rendszer fejlesztés</t>
  </si>
  <si>
    <t>Szabad maradvány- Szennyvíz Társulás részére átadandó pénzeszköz</t>
  </si>
  <si>
    <t>Települési hulladéklerakók rekultivációja</t>
  </si>
  <si>
    <t>K86</t>
  </si>
  <si>
    <t>Felh.c.visszatér. tám., kölcs. nyújtása ÁHK</t>
  </si>
  <si>
    <t>K8604</t>
  </si>
  <si>
    <t>05861</t>
  </si>
  <si>
    <t>Háztartásoknak nyújtott házi szennyvíz kiépítési kölcsön</t>
  </si>
  <si>
    <t>Munkáltatói kölcsön</t>
  </si>
  <si>
    <t>K89</t>
  </si>
  <si>
    <t>Egyéb felhalmozási célú támogatások államháztartáson kívülre</t>
  </si>
  <si>
    <t>K8901</t>
  </si>
  <si>
    <t>05891</t>
  </si>
  <si>
    <t>Egyházak támogatása</t>
  </si>
  <si>
    <t>K8904</t>
  </si>
  <si>
    <t>Panel program</t>
  </si>
  <si>
    <t>Szabad maradvány- Béke tér 8a-d önkormányzati tulajdonú lakások (10db) önrésze</t>
  </si>
  <si>
    <t>K8908</t>
  </si>
  <si>
    <t>Érdi Csatornamű Vízgazdálkodási Társulat</t>
  </si>
  <si>
    <t>K9</t>
  </si>
  <si>
    <t>Finanszírozási kiadások</t>
  </si>
  <si>
    <t>K91</t>
  </si>
  <si>
    <t>Belföldi finanszírozás kiadásai</t>
  </si>
  <si>
    <t>K9112</t>
  </si>
  <si>
    <t>0591121</t>
  </si>
  <si>
    <t>Likvid hitel</t>
  </si>
  <si>
    <t>0591211</t>
  </si>
  <si>
    <t>Kincstárjegy vásárlás</t>
  </si>
  <si>
    <t>059141</t>
  </si>
  <si>
    <t>Kincstártól kapott előleg kiadási előirányzata</t>
  </si>
  <si>
    <t>059151</t>
  </si>
  <si>
    <t>Intézmény finanszírozás kötválall terhelt maradvány</t>
  </si>
  <si>
    <t>Intézményfinanszírozás (Szoci önként, Földrajzi Múzeum)</t>
  </si>
  <si>
    <t>Intézményfinanszírozás, IG ktgvetésbe 2016.nyári napközis tábor</t>
  </si>
  <si>
    <t>PH finanszírozás</t>
  </si>
  <si>
    <t>PH finanszírozás (Áthúzódó járulékokra)</t>
  </si>
  <si>
    <t>PH finanszírozás bérkomp.2016.</t>
  </si>
  <si>
    <t>PH finanszírozás felhalmozási</t>
  </si>
  <si>
    <t>PH finanszírozás kötvállal terhelt maradvány</t>
  </si>
  <si>
    <t>PH finanszírozás műk. (áthúzódó járulékokra)</t>
  </si>
  <si>
    <t>PH finanszírozás működési</t>
  </si>
  <si>
    <t>Bevétel - Kiadás</t>
  </si>
  <si>
    <t>ÉRD MEGYEI JOGÚ VÁROS ÖNKORMÁNYZAT 2016. ÉVI KÖLTSÉGVETÉSE - KIADÁSOK
Önkormányzat Felhalmozási kiadások</t>
  </si>
  <si>
    <t>Rovatszám
Kofog</t>
  </si>
  <si>
    <t>Önként vállalt
feladat</t>
  </si>
  <si>
    <t>Államigazgatási
Feladat</t>
  </si>
  <si>
    <t>066020</t>
  </si>
  <si>
    <t>Város-, községgazdálkodási egyéb szolgáltatások</t>
  </si>
  <si>
    <t>013350</t>
  </si>
  <si>
    <t>Az önkorm-i vagyonnal való gazdálkodással kapcs. feladatok</t>
  </si>
  <si>
    <t>045120</t>
  </si>
  <si>
    <t>Út, autópálya építése</t>
  </si>
  <si>
    <t>045161</t>
  </si>
  <si>
    <t>Kerékpárutak üzemeltetése, fenntartása</t>
  </si>
  <si>
    <t>047320</t>
  </si>
  <si>
    <t>Turizmusfejlesztési támogatások és tevékenységek</t>
  </si>
  <si>
    <t>051030</t>
  </si>
  <si>
    <t>Nem vesz.(tel-i) hull.vegyes(ömlesztett)begyűjt,száll,átrak</t>
  </si>
  <si>
    <t>052080</t>
  </si>
  <si>
    <t>Szennyvízcsatorna építése, fenntartása, üzemeltetése</t>
  </si>
  <si>
    <t>062020</t>
  </si>
  <si>
    <t>Településfejlesztési projektek és támogatásuk</t>
  </si>
  <si>
    <t>063020</t>
  </si>
  <si>
    <t>Víztermelés, -kezelés, -ellátás</t>
  </si>
  <si>
    <t>072111</t>
  </si>
  <si>
    <t>Háziorvosi alapellátás</t>
  </si>
  <si>
    <t>081030</t>
  </si>
  <si>
    <t>Sportlétesítmények, edzőtáborok működtetése és fejlesztése</t>
  </si>
  <si>
    <t>091140</t>
  </si>
  <si>
    <t>Óvodai nevelés, ellátás működtetési feladatai</t>
  </si>
  <si>
    <t>091220</t>
  </si>
  <si>
    <t>Köznevel int. 1–4.évf tanul nevel,okt összefügg működt felad</t>
  </si>
  <si>
    <t>092211</t>
  </si>
  <si>
    <t>Gimnáziumi oktatás, nevelés szakmai feladatai</t>
  </si>
  <si>
    <t>092221</t>
  </si>
  <si>
    <t>Közism és szakképes felkész szakm elm-i okt szakképz isk-ban</t>
  </si>
  <si>
    <t>102023</t>
  </si>
  <si>
    <t>Időskorúak tartós bentlakásos ellátása</t>
  </si>
  <si>
    <t>011130</t>
  </si>
  <si>
    <t>Önkorm-k és önkorm-i hiv-k jogalkotó és ált. igazg-i tev-e</t>
  </si>
  <si>
    <t>031030</t>
  </si>
  <si>
    <t>Közterület rendjének fenntartása</t>
  </si>
  <si>
    <t>064010</t>
  </si>
  <si>
    <t>063080</t>
  </si>
  <si>
    <t>Vízellátással kapcs. közmű építése, fenntartása, üzem.</t>
  </si>
  <si>
    <t>061030</t>
  </si>
  <si>
    <t>Lakáshoz jutást segítő támogatások</t>
  </si>
  <si>
    <t>084040</t>
  </si>
  <si>
    <t>Egyházak közösségi és hitéleti tevékenységének támogatása</t>
  </si>
  <si>
    <t>FELHALMOZÁSI KIADÁSOK ÖSSZESEN</t>
  </si>
  <si>
    <t>Érd Megyei Jogú Város Polgármesteri Hivatal
Eredeti előirányzat</t>
  </si>
  <si>
    <t>Érd Megyei Jogú Város Polgármesteri Hivatal
Módosított előirányzat</t>
  </si>
  <si>
    <t>ÉRD MEGYEI JOGÚ VÁROS POLGÁRMESTERI HIVATAL
2016.évi költségvetése</t>
  </si>
  <si>
    <t>Elj. bírság építéshatóság</t>
  </si>
  <si>
    <t>Eljárási bírság Hatósági csoport</t>
  </si>
  <si>
    <t>Ig. szolg. díj</t>
  </si>
  <si>
    <t>Környezetvédelmi bírság</t>
  </si>
  <si>
    <t>Bérleti díj HIvatal és anyakönyv.</t>
  </si>
  <si>
    <t>PH Közüzemi bevétel</t>
  </si>
  <si>
    <t>PH bérleti díj Kiszámlázott általános forgalmi adó</t>
  </si>
  <si>
    <t>PH Közüzemi bev. után Kiszámlázott általános forgalmi adó</t>
  </si>
  <si>
    <t>Egyéb ktgv. tér. parlagfű</t>
  </si>
  <si>
    <t>Jogi osztály bev.</t>
  </si>
  <si>
    <t>PH maradvány</t>
  </si>
  <si>
    <t>098161</t>
  </si>
  <si>
    <t>PH finanszírozás bérkompenzáció</t>
  </si>
  <si>
    <t>PH finanszírozás működési (Áthúzódó jár.-ra)</t>
  </si>
  <si>
    <t>PH finanszírozás, maradvány</t>
  </si>
  <si>
    <t>Illetmény</t>
  </si>
  <si>
    <t>K1103</t>
  </si>
  <si>
    <t>0511031</t>
  </si>
  <si>
    <t>Adójutalék</t>
  </si>
  <si>
    <t>Céljuttatás</t>
  </si>
  <si>
    <t>Marhalevelek kiállítása</t>
  </si>
  <si>
    <t>K1104</t>
  </si>
  <si>
    <t>0511041</t>
  </si>
  <si>
    <t>Helyettesítési díj</t>
  </si>
  <si>
    <t>K1109</t>
  </si>
  <si>
    <t>0511091</t>
  </si>
  <si>
    <t>közlekedési költségtérítés</t>
  </si>
  <si>
    <t>védőszemüveg</t>
  </si>
  <si>
    <t>K1111</t>
  </si>
  <si>
    <t>0511111</t>
  </si>
  <si>
    <t>Albérleti hozzájárulás</t>
  </si>
  <si>
    <t>családalapítási támogatás</t>
  </si>
  <si>
    <t>Egyéb szoc. juttatások</t>
  </si>
  <si>
    <t>Szociális segélyek közszolg.szabályzat sz.</t>
  </si>
  <si>
    <t>felmentés</t>
  </si>
  <si>
    <t>Szabadidő-megváltás</t>
  </si>
  <si>
    <t>Szabadidőmegváltás (hatóság, anyakönyvvezetők)</t>
  </si>
  <si>
    <t>Állományba nem tartozók megb. díja</t>
  </si>
  <si>
    <t>Diák munka</t>
  </si>
  <si>
    <t>Szakmai gyakorlat</t>
  </si>
  <si>
    <t>PÉP illetmény</t>
  </si>
  <si>
    <t>Repi</t>
  </si>
  <si>
    <t>Adócs. jutalom járulékai áthúzódó</t>
  </si>
  <si>
    <t>Bérkompenzáció járulékai</t>
  </si>
  <si>
    <t>Igazgatás államigazgatási megbízási díj járulékai, áthúzódó</t>
  </si>
  <si>
    <t>Igazgatás jutalom járulékai, államigazgatási, áthúzódó</t>
  </si>
  <si>
    <t>Igazgatás jutalom járulékai, áthúzódó</t>
  </si>
  <si>
    <t>Igazgatás megbízási díj járulékai, áthúzódó</t>
  </si>
  <si>
    <t>Közterület jutalom járulékai, áthúzódó</t>
  </si>
  <si>
    <t>Pályázat normatív jutalmak járulékai, áthúzódó</t>
  </si>
  <si>
    <t>Rehabilitációs hozzájárulás</t>
  </si>
  <si>
    <t>gyógyszerbeszerzés, altatólövedék, gyepmester</t>
  </si>
  <si>
    <t>Szakmai anyagok, folyóiratok, szaklapok</t>
  </si>
  <si>
    <t>Informatikai szolgáltatások díja</t>
  </si>
  <si>
    <t>Irodaszer</t>
  </si>
  <si>
    <t>Kisértékű Karbantartás, alkatrészek (Informatika)</t>
  </si>
  <si>
    <t>Közter felügyelők teljes ruházat felszerelés csere 9 fő</t>
  </si>
  <si>
    <t>Ruházat és eszközök biztonsági szolgálatnak</t>
  </si>
  <si>
    <t>Ruházat és eszközök, biztonsági szolgálat</t>
  </si>
  <si>
    <t>Tisztítószer</t>
  </si>
  <si>
    <t>Üzemanyagköltség</t>
  </si>
  <si>
    <t>Üzemeltetési anyagok beszerzése</t>
  </si>
  <si>
    <t>Védőruházat VF. VÜ iroda részére</t>
  </si>
  <si>
    <t>Védőruházat, Városrendészet, gyepmester</t>
  </si>
  <si>
    <t>Adatátviteli célú távközlési díjak</t>
  </si>
  <si>
    <t>Egyéb informatikai szolgáltatások</t>
  </si>
  <si>
    <t>Informatikai eszközök karbantartása</t>
  </si>
  <si>
    <t>Informatikai eszközök, szolg. bérleti díja. Delta</t>
  </si>
  <si>
    <t>közter autók GPS, mobil internet</t>
  </si>
  <si>
    <t>Partnerkövető céginformációs rendszer</t>
  </si>
  <si>
    <t>Szoftver támogatás és követés</t>
  </si>
  <si>
    <t>Egyéb kommunikációs szolgáltatás,GPS</t>
  </si>
  <si>
    <t>Egyéb kommunikációs szolgáltatások</t>
  </si>
  <si>
    <t>PH telefonszolg. , mobil és vezetékes díj</t>
  </si>
  <si>
    <t>Távhő- és melegvíz-szolgáltatási díjak</t>
  </si>
  <si>
    <t>Villamosenergia-szolgáltatási díjak</t>
  </si>
  <si>
    <t>Víz-és csatornadíjak</t>
  </si>
  <si>
    <t>K332</t>
  </si>
  <si>
    <t>053321</t>
  </si>
  <si>
    <t>Közter.-nek védőital (Munka Törvénykönyve) alapján</t>
  </si>
  <si>
    <t>Bérleti díjak (MOP, Szőnyeg, terembérlet)</t>
  </si>
  <si>
    <t>Egyéb karbantartás</t>
  </si>
  <si>
    <t>Épületgépészeti javítás, karbantartás</t>
  </si>
  <si>
    <t>Jármű karbantartás</t>
  </si>
  <si>
    <t>Kommunikációs eszközök karbantartása</t>
  </si>
  <si>
    <t>Közvetített szolg., közüzemi díjak</t>
  </si>
  <si>
    <t>Egyenlegértesítő,határozat nyomtatása, postázása</t>
  </si>
  <si>
    <t>Szakmai tev. segítő szolg.,</t>
  </si>
  <si>
    <t>Szakmai tev. segítő szolg., továbbképzés, fogl.eü., takarnet díj</t>
  </si>
  <si>
    <t>Egyéb szolgáltatás</t>
  </si>
  <si>
    <t>Egyéb szolgáltatás, postai díjak</t>
  </si>
  <si>
    <t>ingatlan vagyonkataszter nyilvántartása</t>
  </si>
  <si>
    <t>Irattár rendezés</t>
  </si>
  <si>
    <t>Közigazgatási vizsgák</t>
  </si>
  <si>
    <t>Postaszolg., bérmentesítő, díjlevelek</t>
  </si>
  <si>
    <t>Szemétszállítás, kukaürítés</t>
  </si>
  <si>
    <t>Kiküldetés</t>
  </si>
  <si>
    <t>Adatátviteli célú távközlési díjak ÁFA</t>
  </si>
  <si>
    <t>Egyéb informatikai szolgáltatások ÁFA</t>
  </si>
  <si>
    <t>Egyéb karbantartás ÁFA</t>
  </si>
  <si>
    <t>Egyéb kommunikációs szolgáltatás,GPS szolgáltatás ÁFA</t>
  </si>
  <si>
    <t>Egyéb kommunikációs szolgáltatások ÁFA</t>
  </si>
  <si>
    <t>Egyéb szolgáltatás ÁFA</t>
  </si>
  <si>
    <t>Egyéb szolgáltatás, postai díjak ÁFA</t>
  </si>
  <si>
    <t>Egyenlegértesítő,határozat nyomtatása, postázása ÁFA</t>
  </si>
  <si>
    <t>Épületgépészeti javítás, karbantartás ÁFA</t>
  </si>
  <si>
    <t>gyógyszerbeszerzés, altatólövedék, gyepmester ÁFA</t>
  </si>
  <si>
    <t>Informatikai eszközök karbantartása ÁFA</t>
  </si>
  <si>
    <t>Informatikai eszközök, szolg. bérleti díja. Delta ÁFA</t>
  </si>
  <si>
    <t>Informatikai szolgáltatások ÁFA</t>
  </si>
  <si>
    <t>ingatlan vagyonkataszter nyilvántartása ÁFA</t>
  </si>
  <si>
    <t>Irodaszer ÁFA</t>
  </si>
  <si>
    <t>Jármű karbantartás ÁFA</t>
  </si>
  <si>
    <t>Kisértékű Karbantartás, alkatrészek ÁFA</t>
  </si>
  <si>
    <t>Kommunikációs eszközök karbantartása ÁFA</t>
  </si>
  <si>
    <t>közter autók GPS, mobil internet ÁFA</t>
  </si>
  <si>
    <t>Közter felügyelők teljes ruházat felszerelés csere 9 fő ÁFA</t>
  </si>
  <si>
    <t>Közter.-nek védőital (Munka Törvénykönyve) alapján ÁFA</t>
  </si>
  <si>
    <t>Közvetített szolg., közüzemi díjakÁFA</t>
  </si>
  <si>
    <t>Partnerkövető céginformációs rendszer ÁFA</t>
  </si>
  <si>
    <t>PH telefonszolg. , mobil és vezetékes díj ÁFA</t>
  </si>
  <si>
    <t>Postaszolg., bérmentesítő, díjlevelek ÁFA</t>
  </si>
  <si>
    <t>Ruházat és eszközök, biztonsági szolgálat áfa</t>
  </si>
  <si>
    <t>Szakmai anyagok, folyóiratok, szaklapok ÁFA</t>
  </si>
  <si>
    <t>Szakmai tev. segítő szolg., továbbképzés, fogl.eü., takarnet díj ÁFA</t>
  </si>
  <si>
    <t>Szoftver támogatás és követés ÁFA</t>
  </si>
  <si>
    <t>Távhő- és melegvíz-szolgáltatási díjak ÁFA</t>
  </si>
  <si>
    <t>Tisztítószer ÁFA</t>
  </si>
  <si>
    <t>Üzemanyag ÁFA</t>
  </si>
  <si>
    <t>Üzemeltetési anyagok beszerzése ÁFA</t>
  </si>
  <si>
    <t>Védőruházat VF. VÜ iroda részére ÁFA</t>
  </si>
  <si>
    <t>Védőruházat, Városrendészet, gyepmester ÁFA</t>
  </si>
  <si>
    <t>Villamosenergia-szolgáltatási díjak ÁFA</t>
  </si>
  <si>
    <t>Víz-és csatornadíjak ÁFA</t>
  </si>
  <si>
    <t>Díjak befizetéseinek kiadásai</t>
  </si>
  <si>
    <t>Díjak, egyéb befizetésekhez kapcs. kiadások</t>
  </si>
  <si>
    <t>Egyéb dologi kiadások</t>
  </si>
  <si>
    <t>Egyéb végrehajtási költség megelőlegezés</t>
  </si>
  <si>
    <t>Helyi adók kiadásai</t>
  </si>
  <si>
    <t>Késedelmi kamat</t>
  </si>
  <si>
    <t>IT oltási rendszer + tűzálló ajtó</t>
  </si>
  <si>
    <t>Informatikai beszerzés, PC monitor</t>
  </si>
  <si>
    <t>Informatikai beszerzés, PC számítógép</t>
  </si>
  <si>
    <t>Informatikai hálózat rekonstrukció</t>
  </si>
  <si>
    <t>Nagyértékű beszerzések (Informatika)</t>
  </si>
  <si>
    <t>Vagyonkezelési nyilvántartási rendszer kiépítése (ÁROP)</t>
  </si>
  <si>
    <t>GPS adatgyűjtő eszköz</t>
  </si>
  <si>
    <t>Hivatali kisértékű tárgyi eszközök beszerzése</t>
  </si>
  <si>
    <t>IT biztonsági megfelelés (Automata tűzoltó szerverszoba)</t>
  </si>
  <si>
    <t>IT biztonsági megfelelés, 2db tűzálló ajtó (informatika)</t>
  </si>
  <si>
    <t>GPS adatgyűjtő eszköz ÁFA</t>
  </si>
  <si>
    <t>Hivatali kisértékű tárgyi eszközök beszerzése ÁFA</t>
  </si>
  <si>
    <t>Informatikai beszerzés, PC monitor ÁFA</t>
  </si>
  <si>
    <t>Informatikai beszerzés, PC számítógép ÁFA</t>
  </si>
  <si>
    <t>Informatikai hálózat rekonstrukció ÁFA</t>
  </si>
  <si>
    <t>IT biztonsági megfelelés (Automata tűzoltó szerverszoba) ÁFA</t>
  </si>
  <si>
    <t>IT biztonsági megfelelés, 2db tűzálló ajtó (informatika) ÁFA</t>
  </si>
  <si>
    <t>IT oltási rendszer + tűzálló ajtó Áfa</t>
  </si>
  <si>
    <t>Nagyértékű beszerzések ÁFA</t>
  </si>
  <si>
    <t>Vagyonkezelési nyilvántartási rendszer kiépítése (ÁROP) ÁFA</t>
  </si>
  <si>
    <t>Hivatal épületének felújítása</t>
  </si>
  <si>
    <t>Hivatal épületének felújítása ÁFA</t>
  </si>
  <si>
    <t>ÉRD MEGYEI JOGÚ VÁROS ÖNKORMÁNYZAT 2016. ÉVI KÖLTSÉGVETÉSE - KIADÁSOK
Polgármesteri Hivatal Felhalmozási kiadások</t>
  </si>
  <si>
    <t>Intézmények
Eredeti előirányzat</t>
  </si>
  <si>
    <t>Intézmények
Módosított előirányzat</t>
  </si>
  <si>
    <t>ÉRD MEGYEI JOGÚ VÁROS ÖNKORMÁNYZAT 2016. ÉVI KÖLTSÉGVETÉSE 
Intézmények bevételei</t>
  </si>
  <si>
    <t>Működési célú 
támogatások 
államháztartáson 
belülről</t>
  </si>
  <si>
    <t>Működési 
bevételek</t>
  </si>
  <si>
    <t>Finanszírozási 
bevételek</t>
  </si>
  <si>
    <t>Kötelező feladatok</t>
  </si>
  <si>
    <t>Intézményi Gondnokság</t>
  </si>
  <si>
    <t>Intézmény Gondnokság (saját)</t>
  </si>
  <si>
    <t>Kincses Óvoda</t>
  </si>
  <si>
    <t>Szivárvány Óvoda</t>
  </si>
  <si>
    <t>Csuka Zoltán Városi Könyvtár</t>
  </si>
  <si>
    <t>Szepes Gyula Művelődési Központ</t>
  </si>
  <si>
    <t>dr. Romics Egészségügyi Intézmény</t>
  </si>
  <si>
    <t>Szociális Gondozó Központ</t>
  </si>
  <si>
    <t>Érdi Közterület-fenntartó Intézmény</t>
  </si>
  <si>
    <t>Önként vállalt feladatok</t>
  </si>
  <si>
    <t>Magyar Földrajzi Múzeum</t>
  </si>
  <si>
    <t>Feladatok Összesen</t>
  </si>
  <si>
    <t>ÉRD MEGYEI JOGÚ VÁROS ÖNKORMÁNYZAT 2016. ÉVI KÖLTSÉGVETÉSE 
Intézmények kiadásai</t>
  </si>
  <si>
    <t>Személyi 
juttatások 
összesen</t>
  </si>
  <si>
    <t>Munkaadókat 
terhelő 
járulékok és 
szociális 
hozzájárulási 
adó</t>
  </si>
  <si>
    <t>Ellátottak 
pénzbeli 
juttatásai</t>
  </si>
  <si>
    <t>Egyéb működési 
célú kiadások</t>
  </si>
  <si>
    <t>ÉRD MEGYEI JOGÚ VÁROS ÖNKORMÁNYZAT 2016. ÉVI KÖLTSÉGVETÉSE - KIADÁSOK
Intézmények  Felhalmozási kiadások</t>
  </si>
  <si>
    <t>Rovatszám
Intézmény</t>
  </si>
  <si>
    <t>Szám.techn. eszközbesz.PM</t>
  </si>
  <si>
    <t>Inform.eszközbesz.</t>
  </si>
  <si>
    <t>Romics Infomatikai eszközbeszerzés</t>
  </si>
  <si>
    <t>Eszközfejl.Család és Gyrmekjóléti Kp.</t>
  </si>
  <si>
    <t>Jogtiszta Szoftver beszerzése</t>
  </si>
  <si>
    <t>ÉKF-informatikai beszerzés</t>
  </si>
  <si>
    <t>Intézményi gondnokság kisértékű tárgyi eszköz</t>
  </si>
  <si>
    <t>Kincses Óvoda kisértékű tárgyi eszköz</t>
  </si>
  <si>
    <t>Szivárvány Óvoda kisértékű tárgyi eszköz</t>
  </si>
  <si>
    <t>Csuka Z. Városi KÖnyvtár kisértékű tárgyi eszközök</t>
  </si>
  <si>
    <t>Földrajzi Múzeum, jegyértékesítéshez szükséges szoftver beszerzése</t>
  </si>
  <si>
    <t>Jegyrendszer</t>
  </si>
  <si>
    <t>Kisért.te.</t>
  </si>
  <si>
    <t>Romics egyéb gép, berendezés</t>
  </si>
  <si>
    <t>Átcsop.tárgyieszköz besz.</t>
  </si>
  <si>
    <t>Árokásó rakodó</t>
  </si>
  <si>
    <t>Bagoly u. 2/a.csatornabekötés</t>
  </si>
  <si>
    <t>ÉKF Informatikai beszerzés</t>
  </si>
  <si>
    <t>ÉKF Öntözőrendszer telepításe önkormányzta előtt</t>
  </si>
  <si>
    <t>ÉKF Öntözőrendszer telepítése kegyeleti park</t>
  </si>
  <si>
    <t>ÉKF1db árokásó rakodó</t>
  </si>
  <si>
    <t>ÉKF1db aszfaltvágó</t>
  </si>
  <si>
    <t>ÉKF1db döngölő béka</t>
  </si>
  <si>
    <t>ÉKF1db kéttengelyes utánfutó</t>
  </si>
  <si>
    <t>ÉKF1db kisteherautó</t>
  </si>
  <si>
    <t>ÉKF1db lapvibrátor</t>
  </si>
  <si>
    <t>ÉKF1db Stihl láncfűrész</t>
  </si>
  <si>
    <t>ÉKF1db Stihl magassági ágvágó</t>
  </si>
  <si>
    <t>ÉKF1db Stihl sövényvágó</t>
  </si>
  <si>
    <t>ÉKF1db vizesblokk építése</t>
  </si>
  <si>
    <t>ÉKF3db Stihl fűkasza</t>
  </si>
  <si>
    <t>ÉKF3db Stihl fűnyíró</t>
  </si>
  <si>
    <t>ÉKF3db Stihl láncfűrész</t>
  </si>
  <si>
    <t>Kátyúzógép beszerzése</t>
  </si>
  <si>
    <t>temető sorompó kiskapu besz.</t>
  </si>
  <si>
    <t>VT fúró-véső kalapács</t>
  </si>
  <si>
    <t>VT kisért.te.</t>
  </si>
  <si>
    <t>VT piac konténer</t>
  </si>
  <si>
    <t>Szám.techn. eszközbesz.PM áfa</t>
  </si>
  <si>
    <t>Inform.eszközbesz. áfa</t>
  </si>
  <si>
    <t>Jegyrendszer áfa</t>
  </si>
  <si>
    <t>Kisért.te.áfa</t>
  </si>
  <si>
    <t>Átcsop.tárgyieszköz besz.áfa</t>
  </si>
  <si>
    <t>Eszközfejl.Család és Gyrmekjóléti Kp.áfa</t>
  </si>
  <si>
    <t>Jogtiszta Szoftver beszerzése-áfa</t>
  </si>
  <si>
    <t>Árokásó rakodó áfa</t>
  </si>
  <si>
    <t>Bagoly u. 2/a.csatornabekötés áfa</t>
  </si>
  <si>
    <t>ÉKF 1db árokásó rakodó</t>
  </si>
  <si>
    <t>Kátyúzógép beszerzése áfa</t>
  </si>
  <si>
    <t>temető sorompó kiskapu besz.áfa</t>
  </si>
  <si>
    <t>VT fúró-véső kalapács áfa</t>
  </si>
  <si>
    <t>VT kisért.te. áfa</t>
  </si>
  <si>
    <t>VT piac konténer áfa</t>
  </si>
  <si>
    <t>Bem téri óvoda kazán és vizesblokk felújítás</t>
  </si>
  <si>
    <t>Budai u. 14.-orvosok ideigl.elh.</t>
  </si>
  <si>
    <t>ÉKF Emlékmű felújítása</t>
  </si>
  <si>
    <t>ÉKF kerítés-kapu felújítása, cseréje Ercsi út-Jolán utca</t>
  </si>
  <si>
    <t>Kazáncsere</t>
  </si>
  <si>
    <t>Kisfenyves Óvoda szennyvízvezeték csere</t>
  </si>
  <si>
    <t>László téri óvoda kazán és vizesblokk felújítás</t>
  </si>
  <si>
    <t>Szepes Gy.MVK. elektromos hálózat felújítás</t>
  </si>
  <si>
    <t>VMG biciklitároló bontás, felújítás</t>
  </si>
  <si>
    <t>Bem téri óvoda kazán és vizesblokk felújítás áfa</t>
  </si>
  <si>
    <t>Budai u. 14.-orvosok ideigl.elh.áfa</t>
  </si>
  <si>
    <t>Kazáncsere áfa</t>
  </si>
  <si>
    <t>Kisfenyves Óvoda szennyvízvezeték csere áfa</t>
  </si>
  <si>
    <t>László téri óvoda kazán és vizesblokk felújítás áfa</t>
  </si>
  <si>
    <t>Szepes Gy.MVK. elektromos hálózat felújítás áfa</t>
  </si>
  <si>
    <t>VMG biciklitároló bontás, felújítás áfa</t>
  </si>
  <si>
    <t>ÉRD MEGYEI JOGÚ VÁROS ÖNKORMÁNYZAT 2016. ÉVI KÖLTSÉGVETÉSE
Önkormányzat által folyósított ellátások kiadásai</t>
  </si>
  <si>
    <t>Eredeti előirányzat</t>
  </si>
  <si>
    <t>Módosított előirányzat</t>
  </si>
  <si>
    <t>Kötelező
feladatok</t>
  </si>
  <si>
    <t>Önként vállalt
feladatok</t>
  </si>
  <si>
    <t>036020</t>
  </si>
  <si>
    <t>Kártalanítási megállapodás</t>
  </si>
  <si>
    <t>094260</t>
  </si>
  <si>
    <t>107060</t>
  </si>
  <si>
    <t>106020</t>
  </si>
  <si>
    <t>Lakhatáshoz kapcsolódó rendszeres kiadások viseléséhez 
ny. tel támog.</t>
  </si>
  <si>
    <t>Lakhatási kiadásokhoz kapcs. hátralékot felhalmozó 
személyek r. nyújtott tel tám</t>
  </si>
  <si>
    <t>Lakhatáshoz kapcsolódó rendszeres kiadások viseléséhez 
nyújtott települési tám.</t>
  </si>
  <si>
    <t>lakhatási kiadásokhoz kapcsolódó hátralékot felhalmozó 
szem.r. nyújtott tel.tám.</t>
  </si>
  <si>
    <t>Települési tám./ 18. évét betöltött tartósbeteg 
hozzátrat. ápolását végző sz.nek</t>
  </si>
  <si>
    <t>Települési tám./ gyógyszerkiadások viseléséhez 
bnyújtott telep. tám.</t>
  </si>
  <si>
    <t>Természetbeni renk. tel. tám - gyermekétkeztetési 
térítési díj</t>
  </si>
  <si>
    <t>ÉRD MEGYEI JOGÚ VÁROS ÖNKORMÁNYZAT 2016. ÉVI KÖLTSÉGVETÉSE
Működési célú támogatások államháztartáson belülre</t>
  </si>
  <si>
    <t>Címszám</t>
  </si>
  <si>
    <t>Alcímszám</t>
  </si>
  <si>
    <t>Előir.csop.</t>
  </si>
  <si>
    <t>Kiem. e. szám.</t>
  </si>
  <si>
    <t>Működési célú támogatások államháztartáson belülre</t>
  </si>
  <si>
    <t>A</t>
  </si>
  <si>
    <t>B</t>
  </si>
  <si>
    <t>C</t>
  </si>
  <si>
    <t>D=B+C</t>
  </si>
  <si>
    <t>E</t>
  </si>
  <si>
    <t>F</t>
  </si>
  <si>
    <t>G=E+F</t>
  </si>
  <si>
    <t>100</t>
  </si>
  <si>
    <t>051030 Nem vesz.(tel-i) 
hull.vegyes(ömlesztett)begyűjt,száll,átrak</t>
  </si>
  <si>
    <t>Érd és Térsége Szilárd Hulladékkezelési Önkormányzati 
Társulásnak tám.</t>
  </si>
  <si>
    <t>052080 Szennyvízcsatorna építése, fenntartása, 
üzemeltetése</t>
  </si>
  <si>
    <t>Érd és Térsége Szennyvízelv. és Szennyvíztiszt. Önk. 
Társ. működési ktg. hozzáj.</t>
  </si>
  <si>
    <t>084032 Civil szervezetek programtámogatása</t>
  </si>
  <si>
    <t>086030 Nemzetközi kulturális együttműködés</t>
  </si>
  <si>
    <t>ÉRD MEGYEI JOGÚ VÁROS ÖNKORMÁNYZAT 2016. ÉVI KÖLTSÉGVETÉSE
Működési célú támogatások államháztartáson kívülre</t>
  </si>
  <si>
    <t>Működési célú támogatások államháztartáson kívülre</t>
  </si>
  <si>
    <t>101</t>
  </si>
  <si>
    <t>031030 Közterület rendjének fenntartása</t>
  </si>
  <si>
    <t>052020 Szennyvíz gyűjtése, tisztítása, elhelyezése</t>
  </si>
  <si>
    <t>066020 Város-, községgazdálkodási egyéb szolgáltatások</t>
  </si>
  <si>
    <t>081030 Sportlétesítmények, edzőtáborok működtetése és 
fejlesztése</t>
  </si>
  <si>
    <t>Városi Sportcsarnok közszolgáltatási díj, 
5/2016.(I.28.)kgy.határozat</t>
  </si>
  <si>
    <t>081041 Versenysport- és utánpótlás-nevelési 
tevékenység és tám.a</t>
  </si>
  <si>
    <t>Érd Zenekultúrájáért Alapítvány támogatása, 50éves 
jubileum</t>
  </si>
  <si>
    <t>Óbudai Egyetem Diáksport E., Mozdulj Magyarország 
verseny</t>
  </si>
  <si>
    <t>ÉRD MEGYEI JOGÚ VÁROS ÖNKORMÁNYZAT 2016. ÉVI KÖLTSÉGVETÉSE - KIADÁSOK
Cégekkel kapcsolatos bevételek és kiadások</t>
  </si>
  <si>
    <t>ÉTH</t>
  </si>
  <si>
    <t>Városfejlesztő</t>
  </si>
  <si>
    <t>TV-Rádió</t>
  </si>
  <si>
    <t>Érdi Sport Kft.</t>
  </si>
  <si>
    <t xml:space="preserve">   B1</t>
  </si>
  <si>
    <t xml:space="preserve">   B2</t>
  </si>
  <si>
    <t xml:space="preserve">   B3</t>
  </si>
  <si>
    <t xml:space="preserve">   B4</t>
  </si>
  <si>
    <t xml:space="preserve">   B5</t>
  </si>
  <si>
    <t xml:space="preserve">   B6</t>
  </si>
  <si>
    <t>Működési célú átvett pénzeszközök</t>
  </si>
  <si>
    <t xml:space="preserve">   B7</t>
  </si>
  <si>
    <t xml:space="preserve">   B8</t>
  </si>
  <si>
    <t xml:space="preserve">   K1</t>
  </si>
  <si>
    <t xml:space="preserve">   K2</t>
  </si>
  <si>
    <t xml:space="preserve">   K3</t>
  </si>
  <si>
    <t xml:space="preserve">   K4</t>
  </si>
  <si>
    <t xml:space="preserve">   K5</t>
  </si>
  <si>
    <t xml:space="preserve">   K6</t>
  </si>
  <si>
    <t xml:space="preserve">   K7</t>
  </si>
  <si>
    <t xml:space="preserve">   K8</t>
  </si>
  <si>
    <t xml:space="preserve">   K9</t>
  </si>
  <si>
    <t>ÉRD MEGYEI JOGÚ VÁROS ÖNKORMÁNYZAT 2016. ÉVI KÖLTSÉGVETÉSE - KIADÁSOK
Pályázatokkal kapcsolatos bevételek és kiadások</t>
  </si>
  <si>
    <t>Svájci Alap</t>
  </si>
  <si>
    <t>TÁMOP</t>
  </si>
  <si>
    <t>KMOP</t>
  </si>
  <si>
    <t>Időseket 
Ellátó Központ 
(Topoly u.)</t>
  </si>
  <si>
    <t>Háziorvosi 
rendelő 
(Bajcsy)</t>
  </si>
  <si>
    <t>Modern Városok
Eredeti előirányzat</t>
  </si>
  <si>
    <t>Modern Városok
Módosított előirányzat</t>
  </si>
  <si>
    <t>ÉRD MEGYEI JOGÚ VÁROS ÖNKORMÁNYZAT 2016. ÉVI KÖLTSÉGVETÉSE - KIADÁSOK
Tartalékai és keretei</t>
  </si>
  <si>
    <t>Tartalékok és keretek</t>
  </si>
  <si>
    <t>900070 Fejezeti és általános tartalékok elszámolása</t>
  </si>
  <si>
    <t>Évente szükséges, pályázatokhoz kapcsolódó vállalás. 
(local Agenda 21)</t>
  </si>
  <si>
    <t>Helyi önkormányzat által fenntartott múzeumok szakmai 
tám. önrésze</t>
  </si>
  <si>
    <t>Intézmények érintésvédelmi, villámvédelmi, tűzvédelmi 
felülvizsgálata</t>
  </si>
  <si>
    <t>KAB-KEF pályázatok, Hajlék Alapítvány, Szociális Gond. 
Kp. önrész bizt.</t>
  </si>
  <si>
    <t>Szabad maradvány-Ifjúsági önkormányzat támogatása 2016 
okt-2017okt</t>
  </si>
  <si>
    <t>Szabad maradvány-Intézményi feladatellátáshoz 
szükséges eszközbeszerzés</t>
  </si>
  <si>
    <t>Szabad maradvány-VEKOP pályázat megvalósításához 
tartalék képzése</t>
  </si>
  <si>
    <t>ÉRD MEGYEI JOGÚ VÁROS ÖNKORMÁNYZAT 2016. ÉVI KÖLTSÉGVETÉSE 
Létszámkeret</t>
  </si>
  <si>
    <t>Kötelező</t>
  </si>
  <si>
    <t>Önként
vállalt</t>
  </si>
  <si>
    <t>Államigazgatási</t>
  </si>
  <si>
    <t>Közfoglalkoztatott</t>
  </si>
  <si>
    <t>Létszám</t>
  </si>
  <si>
    <t>Érd Megyei Jogú Város Önkormányzata</t>
  </si>
  <si>
    <t>Érd MJV Polgármesteri Hivatala</t>
  </si>
  <si>
    <t>Intézmények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</si>
</sst>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  <numFmt numFmtId="166" formatCode="#\ ###\ ###\ ###\ ##0"/>
    <numFmt numFmtId="167" formatCode="###\ ##0.00"/>
  </numFmts>
  <fonts count="53"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0"/>
      <color indexed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medium"/>
      <top style="medium"/>
      <bottom style="thin">
        <color indexed="63"/>
      </bottom>
    </border>
    <border>
      <left style="medium"/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medium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/>
      <right/>
      <top style="thin"/>
      <bottom/>
    </border>
    <border>
      <left style="medium"/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 style="medium"/>
      <bottom style="medium">
        <color indexed="63"/>
      </bottom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/>
      <right style="medium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63"/>
      </bottom>
    </border>
    <border>
      <left style="thin"/>
      <right style="thin"/>
      <top style="thin">
        <color indexed="8"/>
      </top>
      <bottom style="thin">
        <color indexed="63"/>
      </bottom>
    </border>
  </borders>
  <cellStyleXfs count="14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36" fillId="27" borderId="0" applyNumberFormat="0" applyBorder="0" applyAlignment="0" applyProtection="0"/>
    <xf numFmtId="0" fontId="5" fillId="19" borderId="0" applyNumberFormat="0" applyBorder="0" applyAlignment="0" applyProtection="0"/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0" fontId="37" fillId="34" borderId="1" applyNumberFormat="0" applyAlignment="0" applyProtection="0"/>
    <xf numFmtId="0" fontId="6" fillId="13" borderId="2" applyNumberFormat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8" fillId="0" borderId="4" applyNumberFormat="0" applyFill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>
      <protection locked="0"/>
    </xf>
    <xf numFmtId="3" fontId="4" fillId="0" borderId="0" applyFont="0" applyFill="0" applyBorder="0" applyAlignment="0">
      <protection locked="0"/>
    </xf>
    <xf numFmtId="0" fontId="42" fillId="35" borderId="9" applyNumberFormat="0" applyAlignment="0" applyProtection="0"/>
    <xf numFmtId="0" fontId="11" fillId="36" borderId="10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" fillId="37" borderId="13" applyNumberFormat="0" applyFont="0" applyAlignment="0" applyProtection="0"/>
    <xf numFmtId="0" fontId="2" fillId="38" borderId="14" applyNumberFormat="0" applyFont="0" applyAlignment="0" applyProtection="0"/>
    <xf numFmtId="0" fontId="36" fillId="39" borderId="0" applyNumberFormat="0" applyBorder="0" applyAlignment="0" applyProtection="0"/>
    <xf numFmtId="0" fontId="5" fillId="40" borderId="0" applyNumberFormat="0" applyBorder="0" applyAlignment="0" applyProtection="0"/>
    <xf numFmtId="0" fontId="36" fillId="41" borderId="0" applyNumberFormat="0" applyBorder="0" applyAlignment="0" applyProtection="0"/>
    <xf numFmtId="0" fontId="5" fillId="42" borderId="0" applyNumberFormat="0" applyBorder="0" applyAlignment="0" applyProtection="0"/>
    <xf numFmtId="0" fontId="36" fillId="43" borderId="0" applyNumberFormat="0" applyBorder="0" applyAlignment="0" applyProtection="0"/>
    <xf numFmtId="0" fontId="5" fillId="44" borderId="0" applyNumberFormat="0" applyBorder="0" applyAlignment="0" applyProtection="0"/>
    <xf numFmtId="0" fontId="36" fillId="45" borderId="0" applyNumberFormat="0" applyBorder="0" applyAlignment="0" applyProtection="0"/>
    <xf numFmtId="0" fontId="5" fillId="29" borderId="0" applyNumberFormat="0" applyBorder="0" applyAlignment="0" applyProtection="0"/>
    <xf numFmtId="0" fontId="36" fillId="46" borderId="0" applyNumberFormat="0" applyBorder="0" applyAlignment="0" applyProtection="0"/>
    <xf numFmtId="0" fontId="5" fillId="31" borderId="0" applyNumberFormat="0" applyBorder="0" applyAlignment="0" applyProtection="0"/>
    <xf numFmtId="0" fontId="36" fillId="47" borderId="0" applyNumberFormat="0" applyBorder="0" applyAlignment="0" applyProtection="0"/>
    <xf numFmtId="0" fontId="5" fillId="48" borderId="0" applyNumberFormat="0" applyBorder="0" applyAlignment="0" applyProtection="0"/>
    <xf numFmtId="0" fontId="45" fillId="49" borderId="0" applyNumberFormat="0" applyBorder="0" applyAlignment="0" applyProtection="0"/>
    <xf numFmtId="0" fontId="15" fillId="7" borderId="0" applyNumberFormat="0" applyBorder="0" applyAlignment="0" applyProtection="0"/>
    <xf numFmtId="0" fontId="46" fillId="50" borderId="15" applyNumberFormat="0" applyAlignment="0" applyProtection="0"/>
    <xf numFmtId="0" fontId="16" fillId="51" borderId="16" applyNumberFormat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52" borderId="0" applyNumberFormat="0" applyBorder="0" applyAlignment="0" applyProtection="0"/>
    <xf numFmtId="0" fontId="19" fillId="5" borderId="0" applyNumberFormat="0" applyBorder="0" applyAlignment="0" applyProtection="0"/>
    <xf numFmtId="0" fontId="51" fillId="53" borderId="0" applyNumberFormat="0" applyBorder="0" applyAlignment="0" applyProtection="0"/>
    <xf numFmtId="0" fontId="20" fillId="54" borderId="0" applyNumberFormat="0" applyBorder="0" applyAlignment="0" applyProtection="0"/>
    <xf numFmtId="0" fontId="52" fillId="50" borderId="1" applyNumberFormat="0" applyAlignment="0" applyProtection="0"/>
    <xf numFmtId="0" fontId="21" fillId="51" borderId="2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0" fillId="0" borderId="0" xfId="0" applyFont="1" applyFill="1" applyAlignment="1">
      <alignment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6" fillId="0" borderId="0" xfId="89" applyFont="1" applyAlignment="1" applyProtection="1">
      <alignment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31" fillId="0" borderId="30" xfId="0" applyFont="1" applyBorder="1" applyAlignment="1">
      <alignment/>
    </xf>
    <xf numFmtId="0" fontId="31" fillId="0" borderId="3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51" borderId="31" xfId="0" applyFont="1" applyFill="1" applyBorder="1" applyAlignment="1">
      <alignment/>
    </xf>
    <xf numFmtId="166" fontId="29" fillId="51" borderId="31" xfId="0" applyNumberFormat="1" applyFont="1" applyFill="1" applyBorder="1" applyAlignment="1">
      <alignment/>
    </xf>
    <xf numFmtId="166" fontId="29" fillId="51" borderId="20" xfId="0" applyNumberFormat="1" applyFont="1" applyFill="1" applyBorder="1" applyAlignment="1">
      <alignment/>
    </xf>
    <xf numFmtId="0" fontId="0" fillId="51" borderId="31" xfId="0" applyFill="1" applyBorder="1" applyAlignment="1">
      <alignment/>
    </xf>
    <xf numFmtId="166" fontId="0" fillId="51" borderId="31" xfId="0" applyNumberFormat="1" applyFill="1" applyBorder="1" applyAlignment="1">
      <alignment/>
    </xf>
    <xf numFmtId="166" fontId="0" fillId="51" borderId="20" xfId="0" applyNumberFormat="1" applyFill="1" applyBorder="1" applyAlignment="1">
      <alignment/>
    </xf>
    <xf numFmtId="0" fontId="0" fillId="0" borderId="32" xfId="0" applyBorder="1" applyAlignment="1">
      <alignment/>
    </xf>
    <xf numFmtId="166" fontId="0" fillId="0" borderId="32" xfId="0" applyNumberFormat="1" applyBorder="1" applyAlignment="1">
      <alignment/>
    </xf>
    <xf numFmtId="166" fontId="0" fillId="0" borderId="33" xfId="0" applyNumberFormat="1" applyBorder="1" applyAlignment="1">
      <alignment/>
    </xf>
    <xf numFmtId="0" fontId="0" fillId="51" borderId="32" xfId="0" applyFill="1" applyBorder="1" applyAlignment="1">
      <alignment/>
    </xf>
    <xf numFmtId="166" fontId="0" fillId="51" borderId="32" xfId="0" applyNumberFormat="1" applyFill="1" applyBorder="1" applyAlignment="1">
      <alignment/>
    </xf>
    <xf numFmtId="166" fontId="0" fillId="51" borderId="33" xfId="0" applyNumberFormat="1" applyFill="1" applyBorder="1" applyAlignment="1">
      <alignment/>
    </xf>
    <xf numFmtId="0" fontId="29" fillId="51" borderId="34" xfId="0" applyFont="1" applyFill="1" applyBorder="1" applyAlignment="1">
      <alignment/>
    </xf>
    <xf numFmtId="166" fontId="29" fillId="51" borderId="34" xfId="0" applyNumberFormat="1" applyFont="1" applyFill="1" applyBorder="1" applyAlignment="1">
      <alignment/>
    </xf>
    <xf numFmtId="166" fontId="29" fillId="51" borderId="28" xfId="0" applyNumberFormat="1" applyFont="1" applyFill="1" applyBorder="1" applyAlignment="1">
      <alignment/>
    </xf>
    <xf numFmtId="0" fontId="29" fillId="51" borderId="35" xfId="0" applyFont="1" applyFill="1" applyBorder="1" applyAlignment="1">
      <alignment/>
    </xf>
    <xf numFmtId="166" fontId="29" fillId="51" borderId="35" xfId="0" applyNumberFormat="1" applyFont="1" applyFill="1" applyBorder="1" applyAlignment="1">
      <alignment/>
    </xf>
    <xf numFmtId="166" fontId="29" fillId="51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ill="1" applyBorder="1" applyAlignment="1">
      <alignment horizontal="center" vertical="center" wrapText="1"/>
    </xf>
    <xf numFmtId="3" fontId="0" fillId="0" borderId="39" xfId="0" applyNumberFormat="1" applyFill="1" applyBorder="1" applyAlignment="1">
      <alignment horizontal="center" vertical="center" wrapText="1"/>
    </xf>
    <xf numFmtId="3" fontId="0" fillId="0" borderId="40" xfId="0" applyNumberFormat="1" applyFill="1" applyBorder="1" applyAlignment="1">
      <alignment horizontal="center" vertical="center" wrapText="1"/>
    </xf>
    <xf numFmtId="0" fontId="23" fillId="51" borderId="24" xfId="0" applyFont="1" applyFill="1" applyBorder="1" applyAlignment="1">
      <alignment horizontal="center" vertical="center"/>
    </xf>
    <xf numFmtId="0" fontId="23" fillId="51" borderId="25" xfId="0" applyFont="1" applyFill="1" applyBorder="1" applyAlignment="1">
      <alignment vertical="center" wrapText="1"/>
    </xf>
    <xf numFmtId="0" fontId="23" fillId="51" borderId="25" xfId="0" applyFont="1" applyFill="1" applyBorder="1" applyAlignment="1">
      <alignment horizontal="center" vertical="center"/>
    </xf>
    <xf numFmtId="0" fontId="23" fillId="51" borderId="26" xfId="0" applyFont="1" applyFill="1" applyBorder="1" applyAlignment="1">
      <alignment horizontal="center" vertical="center"/>
    </xf>
    <xf numFmtId="166" fontId="0" fillId="51" borderId="24" xfId="0" applyNumberFormat="1" applyFill="1" applyBorder="1" applyAlignment="1">
      <alignment/>
    </xf>
    <xf numFmtId="166" fontId="0" fillId="51" borderId="25" xfId="0" applyNumberFormat="1" applyFill="1" applyBorder="1" applyAlignment="1">
      <alignment/>
    </xf>
    <xf numFmtId="166" fontId="0" fillId="51" borderId="26" xfId="0" applyNumberFormat="1" applyFill="1" applyBorder="1" applyAlignment="1">
      <alignment/>
    </xf>
    <xf numFmtId="0" fontId="23" fillId="51" borderId="27" xfId="0" applyFont="1" applyFill="1" applyBorder="1" applyAlignment="1">
      <alignment horizontal="center" vertical="center"/>
    </xf>
    <xf numFmtId="0" fontId="23" fillId="51" borderId="28" xfId="0" applyFont="1" applyFill="1" applyBorder="1" applyAlignment="1">
      <alignment vertical="center" wrapText="1"/>
    </xf>
    <xf numFmtId="0" fontId="23" fillId="51" borderId="28" xfId="0" applyFont="1" applyFill="1" applyBorder="1" applyAlignment="1">
      <alignment horizontal="center" vertical="center"/>
    </xf>
    <xf numFmtId="0" fontId="23" fillId="51" borderId="29" xfId="0" applyFont="1" applyFill="1" applyBorder="1" applyAlignment="1">
      <alignment horizontal="center" vertical="center"/>
    </xf>
    <xf numFmtId="166" fontId="0" fillId="51" borderId="27" xfId="0" applyNumberFormat="1" applyFill="1" applyBorder="1" applyAlignment="1">
      <alignment/>
    </xf>
    <xf numFmtId="166" fontId="0" fillId="51" borderId="28" xfId="0" applyNumberFormat="1" applyFill="1" applyBorder="1" applyAlignment="1">
      <alignment/>
    </xf>
    <xf numFmtId="166" fontId="0" fillId="51" borderId="2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166" fontId="0" fillId="0" borderId="28" xfId="0" applyNumberForma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23" fillId="51" borderId="19" xfId="0" applyFont="1" applyFill="1" applyBorder="1" applyAlignment="1">
      <alignment horizontal="center" vertical="center"/>
    </xf>
    <xf numFmtId="0" fontId="23" fillId="51" borderId="20" xfId="0" applyFont="1" applyFill="1" applyBorder="1" applyAlignment="1">
      <alignment vertical="center" wrapText="1"/>
    </xf>
    <xf numFmtId="0" fontId="23" fillId="51" borderId="20" xfId="0" applyFont="1" applyFill="1" applyBorder="1" applyAlignment="1">
      <alignment horizontal="center" vertical="center"/>
    </xf>
    <xf numFmtId="0" fontId="23" fillId="51" borderId="21" xfId="0" applyFont="1" applyFill="1" applyBorder="1" applyAlignment="1">
      <alignment horizontal="center" vertical="center"/>
    </xf>
    <xf numFmtId="166" fontId="0" fillId="51" borderId="38" xfId="0" applyNumberFormat="1" applyFill="1" applyBorder="1" applyAlignment="1">
      <alignment/>
    </xf>
    <xf numFmtId="166" fontId="0" fillId="51" borderId="39" xfId="0" applyNumberFormat="1" applyFill="1" applyBorder="1" applyAlignment="1">
      <alignment/>
    </xf>
    <xf numFmtId="166" fontId="0" fillId="51" borderId="40" xfId="0" applyNumberFormat="1" applyFill="1" applyBorder="1" applyAlignment="1">
      <alignment/>
    </xf>
    <xf numFmtId="0" fontId="23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left" vertical="center"/>
    </xf>
    <xf numFmtId="3" fontId="29" fillId="0" borderId="41" xfId="0" applyNumberFormat="1" applyFont="1" applyFill="1" applyBorder="1" applyAlignment="1">
      <alignment/>
    </xf>
    <xf numFmtId="3" fontId="29" fillId="0" borderId="45" xfId="0" applyNumberFormat="1" applyFont="1" applyFill="1" applyBorder="1" applyAlignment="1">
      <alignment/>
    </xf>
    <xf numFmtId="3" fontId="29" fillId="0" borderId="46" xfId="0" applyNumberFormat="1" applyFont="1" applyFill="1" applyBorder="1" applyAlignment="1">
      <alignment/>
    </xf>
    <xf numFmtId="0" fontId="23" fillId="51" borderId="25" xfId="0" applyFont="1" applyFill="1" applyBorder="1" applyAlignment="1">
      <alignment vertical="center"/>
    </xf>
    <xf numFmtId="0" fontId="23" fillId="51" borderId="28" xfId="0" applyFont="1" applyFill="1" applyBorder="1" applyAlignment="1">
      <alignment vertical="center"/>
    </xf>
    <xf numFmtId="0" fontId="23" fillId="51" borderId="20" xfId="0" applyFont="1" applyFill="1" applyBorder="1" applyAlignment="1">
      <alignment vertical="center"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3" fontId="0" fillId="0" borderId="43" xfId="0" applyNumberFormat="1" applyFill="1" applyBorder="1" applyAlignment="1">
      <alignment/>
    </xf>
    <xf numFmtId="0" fontId="23" fillId="51" borderId="47" xfId="0" applyFont="1" applyFill="1" applyBorder="1" applyAlignment="1">
      <alignment vertical="center"/>
    </xf>
    <xf numFmtId="0" fontId="23" fillId="51" borderId="23" xfId="0" applyFont="1" applyFill="1" applyBorder="1" applyAlignment="1">
      <alignment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vertical="center"/>
    </xf>
    <xf numFmtId="0" fontId="23" fillId="51" borderId="22" xfId="0" applyFont="1" applyFill="1" applyBorder="1" applyAlignment="1">
      <alignment horizontal="center" vertical="center"/>
    </xf>
    <xf numFmtId="0" fontId="25" fillId="51" borderId="25" xfId="0" applyFont="1" applyFill="1" applyBorder="1" applyAlignment="1">
      <alignment vertical="center" wrapText="1"/>
    </xf>
    <xf numFmtId="0" fontId="25" fillId="51" borderId="36" xfId="0" applyFont="1" applyFill="1" applyBorder="1" applyAlignment="1">
      <alignment vertical="center" wrapText="1"/>
    </xf>
    <xf numFmtId="0" fontId="23" fillId="51" borderId="36" xfId="0" applyFont="1" applyFill="1" applyBorder="1" applyAlignment="1">
      <alignment horizontal="center" vertical="center"/>
    </xf>
    <xf numFmtId="0" fontId="23" fillId="51" borderId="48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vertical="center"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34" fillId="0" borderId="0" xfId="0" applyFont="1" applyAlignment="1">
      <alignment/>
    </xf>
    <xf numFmtId="0" fontId="34" fillId="51" borderId="34" xfId="0" applyFont="1" applyFill="1" applyBorder="1" applyAlignment="1">
      <alignment/>
    </xf>
    <xf numFmtId="0" fontId="34" fillId="51" borderId="50" xfId="0" applyFont="1" applyFill="1" applyBorder="1" applyAlignment="1">
      <alignment/>
    </xf>
    <xf numFmtId="0" fontId="34" fillId="51" borderId="30" xfId="0" applyFont="1" applyFill="1" applyBorder="1" applyAlignment="1">
      <alignment/>
    </xf>
    <xf numFmtId="166" fontId="34" fillId="51" borderId="30" xfId="0" applyNumberFormat="1" applyFont="1" applyFill="1" applyBorder="1" applyAlignment="1">
      <alignment/>
    </xf>
    <xf numFmtId="0" fontId="31" fillId="0" borderId="34" xfId="0" applyFont="1" applyBorder="1" applyAlignment="1">
      <alignment/>
    </xf>
    <xf numFmtId="0" fontId="31" fillId="0" borderId="50" xfId="0" applyFont="1" applyBorder="1" applyAlignment="1">
      <alignment/>
    </xf>
    <xf numFmtId="166" fontId="31" fillId="0" borderId="30" xfId="0" applyNumberFormat="1" applyFont="1" applyBorder="1" applyAlignment="1">
      <alignment/>
    </xf>
    <xf numFmtId="0" fontId="31" fillId="51" borderId="34" xfId="0" applyFont="1" applyFill="1" applyBorder="1" applyAlignment="1">
      <alignment/>
    </xf>
    <xf numFmtId="0" fontId="31" fillId="51" borderId="50" xfId="0" applyFont="1" applyFill="1" applyBorder="1" applyAlignment="1">
      <alignment/>
    </xf>
    <xf numFmtId="0" fontId="31" fillId="51" borderId="30" xfId="0" applyFont="1" applyFill="1" applyBorder="1" applyAlignment="1">
      <alignment/>
    </xf>
    <xf numFmtId="166" fontId="31" fillId="51" borderId="30" xfId="0" applyNumberFormat="1" applyFont="1" applyFill="1" applyBorder="1" applyAlignment="1">
      <alignment/>
    </xf>
    <xf numFmtId="0" fontId="34" fillId="0" borderId="34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30" xfId="0" applyFont="1" applyBorder="1" applyAlignment="1">
      <alignment/>
    </xf>
    <xf numFmtId="166" fontId="34" fillId="0" borderId="30" xfId="0" applyNumberFormat="1" applyFont="1" applyBorder="1" applyAlignment="1">
      <alignment/>
    </xf>
    <xf numFmtId="0" fontId="31" fillId="0" borderId="28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29" fillId="51" borderId="50" xfId="0" applyFont="1" applyFill="1" applyBorder="1" applyAlignment="1">
      <alignment/>
    </xf>
    <xf numFmtId="0" fontId="29" fillId="51" borderId="30" xfId="0" applyFont="1" applyFill="1" applyBorder="1" applyAlignment="1">
      <alignment/>
    </xf>
    <xf numFmtId="166" fontId="29" fillId="51" borderId="30" xfId="0" applyNumberFormat="1" applyFont="1" applyFill="1" applyBorder="1" applyAlignment="1">
      <alignment/>
    </xf>
    <xf numFmtId="0" fontId="0" fillId="51" borderId="34" xfId="0" applyFill="1" applyBorder="1" applyAlignment="1">
      <alignment/>
    </xf>
    <xf numFmtId="0" fontId="0" fillId="51" borderId="50" xfId="0" applyFill="1" applyBorder="1" applyAlignment="1">
      <alignment/>
    </xf>
    <xf numFmtId="0" fontId="0" fillId="51" borderId="30" xfId="0" applyFill="1" applyBorder="1" applyAlignment="1">
      <alignment/>
    </xf>
    <xf numFmtId="166" fontId="0" fillId="51" borderId="30" xfId="0" applyNumberFormat="1" applyFill="1" applyBorder="1" applyAlignment="1">
      <alignment/>
    </xf>
    <xf numFmtId="0" fontId="29" fillId="0" borderId="34" xfId="0" applyFont="1" applyBorder="1" applyAlignment="1">
      <alignment/>
    </xf>
    <xf numFmtId="0" fontId="29" fillId="0" borderId="50" xfId="0" applyFont="1" applyBorder="1" applyAlignment="1">
      <alignment/>
    </xf>
    <xf numFmtId="0" fontId="29" fillId="0" borderId="30" xfId="0" applyFont="1" applyBorder="1" applyAlignment="1">
      <alignment/>
    </xf>
    <xf numFmtId="166" fontId="29" fillId="0" borderId="30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0" xfId="0" applyBorder="1" applyAlignment="1">
      <alignment/>
    </xf>
    <xf numFmtId="166" fontId="0" fillId="0" borderId="30" xfId="0" applyNumberFormat="1" applyBorder="1" applyAlignment="1">
      <alignment/>
    </xf>
    <xf numFmtId="166" fontId="0" fillId="0" borderId="24" xfId="0" applyNumberFormat="1" applyFill="1" applyBorder="1" applyAlignment="1">
      <alignment/>
    </xf>
    <xf numFmtId="166" fontId="0" fillId="0" borderId="25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40" xfId="0" applyNumberFormat="1" applyFill="1" applyBorder="1" applyAlignment="1">
      <alignment/>
    </xf>
    <xf numFmtId="0" fontId="23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 wrapText="1"/>
    </xf>
    <xf numFmtId="0" fontId="0" fillId="0" borderId="28" xfId="0" applyBorder="1" applyAlignment="1">
      <alignment/>
    </xf>
    <xf numFmtId="0" fontId="34" fillId="51" borderId="28" xfId="0" applyFont="1" applyFill="1" applyBorder="1" applyAlignment="1">
      <alignment/>
    </xf>
    <xf numFmtId="0" fontId="0" fillId="0" borderId="34" xfId="0" applyBorder="1" applyAlignment="1">
      <alignment horizontal="center" vertical="center" wrapText="1"/>
    </xf>
    <xf numFmtId="0" fontId="29" fillId="0" borderId="34" xfId="0" applyFont="1" applyBorder="1" applyAlignment="1">
      <alignment vertical="center"/>
    </xf>
    <xf numFmtId="166" fontId="29" fillId="0" borderId="34" xfId="0" applyNumberFormat="1" applyFont="1" applyBorder="1" applyAlignment="1">
      <alignment vertical="center"/>
    </xf>
    <xf numFmtId="166" fontId="29" fillId="0" borderId="28" xfId="0" applyNumberFormat="1" applyFont="1" applyBorder="1" applyAlignment="1">
      <alignment vertical="center"/>
    </xf>
    <xf numFmtId="0" fontId="29" fillId="51" borderId="34" xfId="0" applyFont="1" applyFill="1" applyBorder="1" applyAlignment="1">
      <alignment vertical="center"/>
    </xf>
    <xf numFmtId="166" fontId="29" fillId="51" borderId="34" xfId="0" applyNumberFormat="1" applyFont="1" applyFill="1" applyBorder="1" applyAlignment="1">
      <alignment vertical="center"/>
    </xf>
    <xf numFmtId="166" fontId="29" fillId="51" borderId="28" xfId="0" applyNumberFormat="1" applyFont="1" applyFill="1" applyBorder="1" applyAlignment="1">
      <alignment vertical="center"/>
    </xf>
    <xf numFmtId="0" fontId="0" fillId="51" borderId="34" xfId="0" applyFill="1" applyBorder="1" applyAlignment="1">
      <alignment vertical="center"/>
    </xf>
    <xf numFmtId="166" fontId="0" fillId="51" borderId="34" xfId="0" applyNumberFormat="1" applyFill="1" applyBorder="1" applyAlignment="1">
      <alignment vertical="center"/>
    </xf>
    <xf numFmtId="166" fontId="0" fillId="51" borderId="28" xfId="0" applyNumberFormat="1" applyFill="1" applyBorder="1" applyAlignment="1">
      <alignment vertical="center"/>
    </xf>
    <xf numFmtId="0" fontId="0" fillId="0" borderId="34" xfId="0" applyBorder="1" applyAlignment="1">
      <alignment vertical="center"/>
    </xf>
    <xf numFmtId="166" fontId="0" fillId="0" borderId="34" xfId="0" applyNumberFormat="1" applyBorder="1" applyAlignment="1">
      <alignment vertical="center"/>
    </xf>
    <xf numFmtId="166" fontId="0" fillId="0" borderId="28" xfId="0" applyNumberFormat="1" applyBorder="1" applyAlignment="1">
      <alignment vertical="center"/>
    </xf>
    <xf numFmtId="0" fontId="0" fillId="51" borderId="34" xfId="0" applyFill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53" xfId="0" applyBorder="1" applyAlignment="1">
      <alignment horizontal="center"/>
    </xf>
    <xf numFmtId="0" fontId="29" fillId="0" borderId="32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29" fillId="0" borderId="51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54" xfId="0" applyFont="1" applyBorder="1" applyAlignment="1">
      <alignment vertical="center" wrapText="1"/>
    </xf>
    <xf numFmtId="166" fontId="0" fillId="0" borderId="32" xfId="0" applyNumberFormat="1" applyBorder="1" applyAlignment="1">
      <alignment vertical="center"/>
    </xf>
    <xf numFmtId="166" fontId="0" fillId="0" borderId="33" xfId="0" applyNumberFormat="1" applyBorder="1" applyAlignment="1">
      <alignment vertical="center"/>
    </xf>
    <xf numFmtId="0" fontId="29" fillId="51" borderId="32" xfId="0" applyFont="1" applyFill="1" applyBorder="1" applyAlignment="1">
      <alignment/>
    </xf>
    <xf numFmtId="0" fontId="29" fillId="51" borderId="34" xfId="0" applyFont="1" applyFill="1" applyBorder="1" applyAlignment="1">
      <alignment horizontal="center"/>
    </xf>
    <xf numFmtId="0" fontId="0" fillId="51" borderId="32" xfId="0" applyFill="1" applyBorder="1" applyAlignment="1">
      <alignment vertical="center"/>
    </xf>
    <xf numFmtId="166" fontId="0" fillId="51" borderId="32" xfId="0" applyNumberFormat="1" applyFill="1" applyBorder="1" applyAlignment="1">
      <alignment vertical="center"/>
    </xf>
    <xf numFmtId="166" fontId="0" fillId="51" borderId="33" xfId="0" applyNumberFormat="1" applyFill="1" applyBorder="1" applyAlignment="1">
      <alignment vertical="center"/>
    </xf>
    <xf numFmtId="0" fontId="34" fillId="51" borderId="34" xfId="0" applyFont="1" applyFill="1" applyBorder="1" applyAlignment="1">
      <alignment vertical="center"/>
    </xf>
    <xf numFmtId="0" fontId="29" fillId="51" borderId="34" xfId="0" applyFont="1" applyFill="1" applyBorder="1" applyAlignment="1">
      <alignment vertical="center" wrapText="1"/>
    </xf>
    <xf numFmtId="0" fontId="0" fillId="51" borderId="32" xfId="0" applyFill="1" applyBorder="1" applyAlignment="1">
      <alignment vertical="center" wrapText="1"/>
    </xf>
    <xf numFmtId="167" fontId="34" fillId="51" borderId="30" xfId="0" applyNumberFormat="1" applyFont="1" applyFill="1" applyBorder="1" applyAlignment="1">
      <alignment/>
    </xf>
    <xf numFmtId="167" fontId="31" fillId="51" borderId="30" xfId="0" applyNumberFormat="1" applyFont="1" applyFill="1" applyBorder="1" applyAlignment="1">
      <alignment/>
    </xf>
    <xf numFmtId="167" fontId="31" fillId="0" borderId="30" xfId="0" applyNumberFormat="1" applyFont="1" applyBorder="1" applyAlignment="1">
      <alignment/>
    </xf>
    <xf numFmtId="0" fontId="30" fillId="0" borderId="0" xfId="0" applyFont="1" applyAlignment="1">
      <alignment horizontal="center"/>
    </xf>
    <xf numFmtId="0" fontId="0" fillId="0" borderId="55" xfId="0" applyFill="1" applyBorder="1" applyAlignment="1">
      <alignment horizontal="right"/>
    </xf>
    <xf numFmtId="0" fontId="0" fillId="0" borderId="0" xfId="0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56" xfId="0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31" fillId="0" borderId="28" xfId="0" applyFont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3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37" xfId="0" applyFont="1" applyFill="1" applyBorder="1" applyAlignment="1">
      <alignment horizontal="left" vertical="center"/>
    </xf>
    <xf numFmtId="0" fontId="24" fillId="0" borderId="42" xfId="0" applyFont="1" applyFill="1" applyBorder="1" applyAlignment="1">
      <alignment vertical="center"/>
    </xf>
    <xf numFmtId="0" fontId="24" fillId="0" borderId="43" xfId="0" applyFont="1" applyFill="1" applyBorder="1" applyAlignment="1">
      <alignment vertical="center"/>
    </xf>
    <xf numFmtId="3" fontId="29" fillId="0" borderId="57" xfId="0" applyNumberFormat="1" applyFont="1" applyFill="1" applyBorder="1" applyAlignment="1">
      <alignment horizontal="center" vertical="center" wrapText="1"/>
    </xf>
    <xf numFmtId="3" fontId="29" fillId="0" borderId="58" xfId="0" applyNumberFormat="1" applyFont="1" applyFill="1" applyBorder="1" applyAlignment="1">
      <alignment horizontal="center" vertical="center" wrapText="1"/>
    </xf>
    <xf numFmtId="3" fontId="29" fillId="0" borderId="59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Fill="1" applyBorder="1" applyAlignment="1">
      <alignment horizontal="center" vertical="center" wrapText="1"/>
    </xf>
    <xf numFmtId="3" fontId="29" fillId="0" borderId="56" xfId="0" applyNumberFormat="1" applyFont="1" applyFill="1" applyBorder="1" applyAlignment="1">
      <alignment horizontal="center" vertical="center" wrapText="1"/>
    </xf>
    <xf numFmtId="3" fontId="29" fillId="0" borderId="6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left" vertical="center"/>
    </xf>
    <xf numFmtId="0" fontId="23" fillId="0" borderId="63" xfId="0" applyFont="1" applyFill="1" applyBorder="1" applyAlignment="1">
      <alignment horizontal="left" vertical="center"/>
    </xf>
    <xf numFmtId="0" fontId="23" fillId="51" borderId="62" xfId="0" applyFont="1" applyFill="1" applyBorder="1" applyAlignment="1">
      <alignment horizontal="left" vertical="center"/>
    </xf>
    <xf numFmtId="0" fontId="23" fillId="51" borderId="63" xfId="0" applyFont="1" applyFill="1" applyBorder="1" applyAlignment="1">
      <alignment horizontal="left" vertical="center"/>
    </xf>
    <xf numFmtId="0" fontId="23" fillId="51" borderId="31" xfId="0" applyFont="1" applyFill="1" applyBorder="1" applyAlignment="1">
      <alignment horizontal="left" vertical="center"/>
    </xf>
    <xf numFmtId="0" fontId="23" fillId="51" borderId="37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29" fillId="0" borderId="34" xfId="0" applyFont="1" applyBorder="1" applyAlignment="1">
      <alignment vertical="center"/>
    </xf>
    <xf numFmtId="0" fontId="29" fillId="0" borderId="34" xfId="0" applyFont="1" applyBorder="1" applyAlignment="1">
      <alignment/>
    </xf>
    <xf numFmtId="0" fontId="29" fillId="51" borderId="34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5" xfId="0" applyBorder="1" applyAlignment="1">
      <alignment/>
    </xf>
    <xf numFmtId="0" fontId="27" fillId="0" borderId="64" xfId="0" applyFont="1" applyBorder="1" applyAlignment="1">
      <alignment horizontal="center" vertical="center" textRotation="90"/>
    </xf>
    <xf numFmtId="0" fontId="0" fillId="0" borderId="51" xfId="0" applyBorder="1" applyAlignment="1">
      <alignment horizontal="center" vertical="center"/>
    </xf>
    <xf numFmtId="0" fontId="27" fillId="0" borderId="65" xfId="0" applyFont="1" applyBorder="1" applyAlignment="1">
      <alignment horizontal="center" vertical="center" textRotation="90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0" fontId="31" fillId="0" borderId="30" xfId="0" applyFont="1" applyBorder="1" applyAlignment="1">
      <alignment horizontal="center" vertical="center"/>
    </xf>
  </cellXfs>
  <cellStyles count="132">
    <cellStyle name="Normal" xfId="0"/>
    <cellStyle name="20% - 1. jelölőszín" xfId="15"/>
    <cellStyle name="20% - 1. jelölőszín 2" xfId="16"/>
    <cellStyle name="20% - 1. jelölőszín 3" xfId="17"/>
    <cellStyle name="20% - 2. jelölőszín" xfId="18"/>
    <cellStyle name="20% - 2. jelölőszín 2" xfId="19"/>
    <cellStyle name="20% - 2. jelölőszín 3" xfId="20"/>
    <cellStyle name="20% - 3. jelölőszín" xfId="21"/>
    <cellStyle name="20% - 3. jelölőszín 2" xfId="22"/>
    <cellStyle name="20% - 3. jelölőszín 3" xfId="23"/>
    <cellStyle name="20% - 4. jelölőszín" xfId="24"/>
    <cellStyle name="20% - 4. jelölőszín 2" xfId="25"/>
    <cellStyle name="20% - 4. jelölőszín 3" xfId="26"/>
    <cellStyle name="20% - 5. jelölőszín" xfId="27"/>
    <cellStyle name="20% - 5. jelölőszín 2" xfId="28"/>
    <cellStyle name="20% - 5. jelölőszín 3" xfId="29"/>
    <cellStyle name="20% - 6. jelölőszín" xfId="30"/>
    <cellStyle name="20% - 6. jelölőszín 2" xfId="31"/>
    <cellStyle name="20% - 6. jelölőszín 3" xfId="32"/>
    <cellStyle name="40% - 1. jelölőszín" xfId="33"/>
    <cellStyle name="40% - 1. jelölőszín 2" xfId="34"/>
    <cellStyle name="40% - 1. jelölőszín 3" xfId="35"/>
    <cellStyle name="40% - 2. jelölőszín" xfId="36"/>
    <cellStyle name="40% - 2. jelölőszín 2" xfId="37"/>
    <cellStyle name="40% - 2. jelölőszín 3" xfId="38"/>
    <cellStyle name="40% - 3. jelölőszín" xfId="39"/>
    <cellStyle name="40% - 3. jelölőszín 2" xfId="40"/>
    <cellStyle name="40% - 3. jelölőszín 3" xfId="41"/>
    <cellStyle name="40% - 4. jelölőszín" xfId="42"/>
    <cellStyle name="40% - 4. jelölőszín 2" xfId="43"/>
    <cellStyle name="40% - 4. jelölőszín 3" xfId="44"/>
    <cellStyle name="40% - 5. jelölőszín" xfId="45"/>
    <cellStyle name="40% - 5. jelölőszín 2" xfId="46"/>
    <cellStyle name="40% - 5. jelölőszín 3" xfId="47"/>
    <cellStyle name="40% - 6. jelölőszín" xfId="48"/>
    <cellStyle name="40% - 6. jelölőszín 2" xfId="49"/>
    <cellStyle name="40% - 6. jelölőszín 3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Bevitel" xfId="63"/>
    <cellStyle name="Bevitel 2" xfId="64"/>
    <cellStyle name="Cím" xfId="65"/>
    <cellStyle name="Cím 2" xfId="66"/>
    <cellStyle name="Címsor 1" xfId="67"/>
    <cellStyle name="Címsor 1 2" xfId="68"/>
    <cellStyle name="Címsor 2" xfId="69"/>
    <cellStyle name="Címsor 2 2" xfId="70"/>
    <cellStyle name="Címsor 3" xfId="71"/>
    <cellStyle name="Címsor 3 2" xfId="72"/>
    <cellStyle name="Címsor 4" xfId="73"/>
    <cellStyle name="Címsor 4 2" xfId="74"/>
    <cellStyle name="Comma0" xfId="75"/>
    <cellStyle name="Comma0 2" xfId="76"/>
    <cellStyle name="Ellenőrzőcella" xfId="77"/>
    <cellStyle name="Ellenőrzőcella 2" xfId="78"/>
    <cellStyle name="Comma" xfId="79"/>
    <cellStyle name="Comma [0]" xfId="80"/>
    <cellStyle name="Ezres 2" xfId="81"/>
    <cellStyle name="Ezres 3" xfId="82"/>
    <cellStyle name="Ezres 4" xfId="83"/>
    <cellStyle name="Ezres 5" xfId="84"/>
    <cellStyle name="Ezres 6" xfId="85"/>
    <cellStyle name="Ezres 7" xfId="86"/>
    <cellStyle name="Figyelmeztetés" xfId="87"/>
    <cellStyle name="Figyelmeztetés 2" xfId="88"/>
    <cellStyle name="Hyperlink" xfId="89"/>
    <cellStyle name="Hivatkozott cella" xfId="90"/>
    <cellStyle name="Hivatkozott cella 2" xfId="91"/>
    <cellStyle name="Jegyzet" xfId="92"/>
    <cellStyle name="Jegyzet 2" xfId="93"/>
    <cellStyle name="Jelölőszín (1)" xfId="94"/>
    <cellStyle name="Jelölőszín (1) 2" xfId="95"/>
    <cellStyle name="Jelölőszín (2)" xfId="96"/>
    <cellStyle name="Jelölőszín (2) 2" xfId="97"/>
    <cellStyle name="Jelölőszín (3)" xfId="98"/>
    <cellStyle name="Jelölőszín (3) 2" xfId="99"/>
    <cellStyle name="Jelölőszín (4)" xfId="100"/>
    <cellStyle name="Jelölőszín (4) 2" xfId="101"/>
    <cellStyle name="Jelölőszín (5)" xfId="102"/>
    <cellStyle name="Jelölőszín (5) 2" xfId="103"/>
    <cellStyle name="Jelölőszín (6)" xfId="104"/>
    <cellStyle name="Jelölőszín (6) 2" xfId="105"/>
    <cellStyle name="Jó" xfId="106"/>
    <cellStyle name="Jó 2" xfId="107"/>
    <cellStyle name="Kimenet" xfId="108"/>
    <cellStyle name="Kimenet 2" xfId="109"/>
    <cellStyle name="Followed Hyperlink" xfId="110"/>
    <cellStyle name="Magyarázó szöveg" xfId="111"/>
    <cellStyle name="Magyarázó szöveg 2" xfId="112"/>
    <cellStyle name="Normál 10" xfId="113"/>
    <cellStyle name="Normál 2" xfId="114"/>
    <cellStyle name="Normál 2 2" xfId="115"/>
    <cellStyle name="Normál 2 3" xfId="116"/>
    <cellStyle name="Normál 2 3 2" xfId="117"/>
    <cellStyle name="Normál 2 4" xfId="118"/>
    <cellStyle name="Normál 2_25.m kiemelt üzemelés" xfId="119"/>
    <cellStyle name="Normál 3" xfId="120"/>
    <cellStyle name="Normál 3 2" xfId="121"/>
    <cellStyle name="Normál 4" xfId="122"/>
    <cellStyle name="Normál 5" xfId="123"/>
    <cellStyle name="Normál 5 2" xfId="124"/>
    <cellStyle name="Normál 6" xfId="125"/>
    <cellStyle name="Normál 7" xfId="126"/>
    <cellStyle name="Normál 8" xfId="127"/>
    <cellStyle name="Normál 9" xfId="128"/>
    <cellStyle name="Összesen" xfId="129"/>
    <cellStyle name="Összesen 2" xfId="130"/>
    <cellStyle name="Currency" xfId="131"/>
    <cellStyle name="Currency [0]" xfId="132"/>
    <cellStyle name="Pénznem 2" xfId="133"/>
    <cellStyle name="Pénznem 3" xfId="134"/>
    <cellStyle name="Rossz" xfId="135"/>
    <cellStyle name="Rossz 2" xfId="136"/>
    <cellStyle name="Semleges" xfId="137"/>
    <cellStyle name="Semleges 2" xfId="138"/>
    <cellStyle name="Számítás" xfId="139"/>
    <cellStyle name="Számítás 2" xfId="140"/>
    <cellStyle name="Percent" xfId="141"/>
    <cellStyle name="Százalék 2" xfId="142"/>
    <cellStyle name="Százalék 2 2" xfId="143"/>
    <cellStyle name="Százalék 2_25.m kiemelt üzemelés" xfId="144"/>
    <cellStyle name="Százalék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C24"/>
  <sheetViews>
    <sheetView zoomScaleSheetLayoutView="100" zoomScalePageLayoutView="0" workbookViewId="0" topLeftCell="A1">
      <selection activeCell="C3" sqref="C3"/>
    </sheetView>
  </sheetViews>
  <sheetFormatPr defaultColWidth="56.57421875" defaultRowHeight="15"/>
  <cols>
    <col min="1" max="1" width="7.00390625" style="13" customWidth="1"/>
    <col min="2" max="2" width="105.7109375" style="12" customWidth="1"/>
    <col min="3" max="3" width="47.00390625" style="12" customWidth="1"/>
  </cols>
  <sheetData>
    <row r="1" spans="1:3" ht="18.75">
      <c r="A1" s="197" t="s">
        <v>0</v>
      </c>
      <c r="B1" s="197"/>
      <c r="C1" s="197"/>
    </row>
    <row r="2" spans="1:3" ht="15" hidden="1">
      <c r="A2"/>
      <c r="B2" s="14"/>
      <c r="C2"/>
    </row>
    <row r="3" spans="1:3" ht="15">
      <c r="A3" t="s">
        <v>1</v>
      </c>
      <c r="B3" t="s">
        <v>2</v>
      </c>
      <c r="C3" t="s">
        <v>3</v>
      </c>
    </row>
    <row r="4" spans="1:3" ht="15">
      <c r="A4" t="s">
        <v>4</v>
      </c>
      <c r="B4" t="s">
        <v>5</v>
      </c>
      <c r="C4" t="s">
        <v>6</v>
      </c>
    </row>
    <row r="5" spans="1:3" ht="15">
      <c r="A5" t="s">
        <v>7</v>
      </c>
      <c r="B5" t="s">
        <v>8</v>
      </c>
      <c r="C5" t="s">
        <v>9</v>
      </c>
    </row>
    <row r="6" spans="1:3" ht="15">
      <c r="A6" t="s">
        <v>10</v>
      </c>
      <c r="B6" t="s">
        <v>11</v>
      </c>
      <c r="C6" t="s">
        <v>12</v>
      </c>
    </row>
    <row r="7" spans="1:3" ht="15">
      <c r="A7" t="s">
        <v>13</v>
      </c>
      <c r="B7" t="s">
        <v>14</v>
      </c>
      <c r="C7" t="s">
        <v>15</v>
      </c>
    </row>
    <row r="8" spans="1:3" ht="15">
      <c r="A8" t="s">
        <v>16</v>
      </c>
      <c r="B8" t="s">
        <v>17</v>
      </c>
      <c r="C8" t="s">
        <v>18</v>
      </c>
    </row>
    <row r="9" spans="1:3" ht="15">
      <c r="A9" t="s">
        <v>19</v>
      </c>
      <c r="B9" t="s">
        <v>20</v>
      </c>
      <c r="C9" t="s">
        <v>21</v>
      </c>
    </row>
    <row r="10" spans="1:3" ht="15">
      <c r="A10" t="s">
        <v>22</v>
      </c>
      <c r="B10" t="s">
        <v>14</v>
      </c>
      <c r="C10" t="s">
        <v>23</v>
      </c>
    </row>
    <row r="11" spans="1:3" ht="15">
      <c r="A11" t="s">
        <v>24</v>
      </c>
      <c r="B11" t="s">
        <v>25</v>
      </c>
      <c r="C11" t="s">
        <v>26</v>
      </c>
    </row>
    <row r="12" spans="1:3" ht="15">
      <c r="A12" t="s">
        <v>27</v>
      </c>
      <c r="B12" t="s">
        <v>28</v>
      </c>
      <c r="C12" t="s">
        <v>29</v>
      </c>
    </row>
    <row r="13" spans="1:3" ht="15">
      <c r="A13" t="s">
        <v>30</v>
      </c>
      <c r="B13" t="s">
        <v>14</v>
      </c>
      <c r="C13" t="s">
        <v>31</v>
      </c>
    </row>
    <row r="14" spans="1:3" ht="15">
      <c r="A14" t="s">
        <v>32</v>
      </c>
      <c r="B14" t="s">
        <v>33</v>
      </c>
      <c r="C14" t="s">
        <v>34</v>
      </c>
    </row>
    <row r="15" spans="1:3" ht="15">
      <c r="A15" t="s">
        <v>35</v>
      </c>
      <c r="B15" t="s">
        <v>36</v>
      </c>
      <c r="C15" t="s">
        <v>37</v>
      </c>
    </row>
    <row r="16" spans="1:3" ht="15">
      <c r="A16" t="s">
        <v>38</v>
      </c>
      <c r="B16" t="s">
        <v>39</v>
      </c>
      <c r="C16" t="s">
        <v>40</v>
      </c>
    </row>
    <row r="17" spans="1:3" ht="15">
      <c r="A17" t="s">
        <v>41</v>
      </c>
      <c r="B17" t="s">
        <v>42</v>
      </c>
      <c r="C17" t="s">
        <v>43</v>
      </c>
    </row>
    <row r="18" spans="1:3" ht="15">
      <c r="A18" t="s">
        <v>44</v>
      </c>
      <c r="B18" t="s">
        <v>45</v>
      </c>
      <c r="C18" t="s">
        <v>46</v>
      </c>
    </row>
    <row r="19" spans="1:3" ht="15">
      <c r="A19" t="s">
        <v>47</v>
      </c>
      <c r="B19" t="s">
        <v>48</v>
      </c>
      <c r="C19" t="s">
        <v>49</v>
      </c>
    </row>
    <row r="20" spans="1:3" ht="15">
      <c r="A20" t="s">
        <v>50</v>
      </c>
      <c r="B20" t="s">
        <v>51</v>
      </c>
      <c r="C20" t="s">
        <v>52</v>
      </c>
    </row>
    <row r="21" spans="1:3" ht="15">
      <c r="A21" t="s">
        <v>53</v>
      </c>
      <c r="B21" t="s">
        <v>54</v>
      </c>
      <c r="C21" t="s">
        <v>55</v>
      </c>
    </row>
    <row r="22" spans="1:3" ht="15">
      <c r="A22" t="s">
        <v>56</v>
      </c>
      <c r="B22" t="s">
        <v>14</v>
      </c>
      <c r="C22" t="s">
        <v>57</v>
      </c>
    </row>
    <row r="23" spans="1:3" ht="15">
      <c r="A23" t="s">
        <v>58</v>
      </c>
      <c r="B23" t="s">
        <v>59</v>
      </c>
      <c r="C23" t="s">
        <v>60</v>
      </c>
    </row>
    <row r="24" spans="1:3" ht="15">
      <c r="A24" t="s">
        <v>61</v>
      </c>
      <c r="B24" t="s">
        <v>62</v>
      </c>
      <c r="C24" t="s">
        <v>63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O52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4" width="0.9921875" style="1" customWidth="1"/>
    <col min="5" max="5" width="6.421875" style="3" customWidth="1"/>
    <col min="6" max="6" width="69.57421875" style="0" customWidth="1"/>
    <col min="7" max="7" width="6.421875" style="0" customWidth="1"/>
    <col min="8" max="10" width="12.8515625" style="0" customWidth="1"/>
    <col min="11" max="11" width="15.00390625" style="0" customWidth="1"/>
    <col min="12" max="14" width="12.8515625" style="0" customWidth="1"/>
    <col min="15" max="15" width="15.00390625" style="0" customWidth="1"/>
  </cols>
  <sheetData>
    <row r="1" spans="1:15" s="18" customFormat="1" ht="11.25">
      <c r="A1" s="200" t="s">
        <v>29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5" ht="15" hidden="1">
      <c r="A2" s="28">
        <v>6</v>
      </c>
      <c r="B2"/>
      <c r="C2"/>
      <c r="D2"/>
      <c r="E2"/>
    </row>
    <row r="3" spans="1:15" s="29" customFormat="1" ht="31.5" customHeight="1">
      <c r="A3" s="237" t="s">
        <v>1191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5">
      <c r="A4" s="23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s="12" customFormat="1" ht="12">
      <c r="A5" s="240" t="s">
        <v>979</v>
      </c>
      <c r="B5" s="206"/>
      <c r="C5" s="206"/>
      <c r="D5" s="206"/>
      <c r="E5" s="206"/>
      <c r="F5" s="241" t="s">
        <v>65</v>
      </c>
      <c r="G5" s="206"/>
      <c r="H5" s="241" t="s">
        <v>145</v>
      </c>
      <c r="I5" s="206"/>
      <c r="J5" s="206"/>
      <c r="K5" s="206"/>
      <c r="L5" s="241" t="s">
        <v>146</v>
      </c>
      <c r="M5" s="206"/>
      <c r="N5" s="206"/>
      <c r="O5" s="206"/>
    </row>
    <row r="6" spans="1:15" s="12" customFormat="1" ht="29.25" customHeight="1">
      <c r="A6" s="206"/>
      <c r="B6" s="206"/>
      <c r="C6" s="206"/>
      <c r="D6" s="206"/>
      <c r="E6" s="206"/>
      <c r="F6" s="206"/>
      <c r="G6" s="206"/>
      <c r="H6" s="134" t="s">
        <v>147</v>
      </c>
      <c r="I6" s="134" t="s">
        <v>980</v>
      </c>
      <c r="J6" s="134" t="s">
        <v>981</v>
      </c>
      <c r="K6" s="135" t="s">
        <v>150</v>
      </c>
      <c r="L6" s="134" t="s">
        <v>147</v>
      </c>
      <c r="M6" s="134" t="s">
        <v>980</v>
      </c>
      <c r="N6" s="134" t="s">
        <v>981</v>
      </c>
      <c r="O6" s="135" t="s">
        <v>150</v>
      </c>
    </row>
    <row r="7" spans="1:15" s="36" customFormat="1" ht="14.25">
      <c r="A7" s="49" t="s">
        <v>103</v>
      </c>
      <c r="B7" s="136"/>
      <c r="C7" s="136"/>
      <c r="D7" s="136"/>
      <c r="E7" s="136"/>
      <c r="F7" s="136" t="s">
        <v>102</v>
      </c>
      <c r="G7" s="137"/>
      <c r="H7" s="138">
        <v>41910</v>
      </c>
      <c r="I7" s="138">
        <v>0</v>
      </c>
      <c r="J7" s="138">
        <v>0</v>
      </c>
      <c r="K7" s="138">
        <v>41910</v>
      </c>
      <c r="L7" s="138">
        <v>51950.990000000005</v>
      </c>
      <c r="M7" s="138">
        <v>0</v>
      </c>
      <c r="N7" s="138">
        <v>0</v>
      </c>
      <c r="O7" s="138">
        <v>51950.990000000005</v>
      </c>
    </row>
    <row r="8" spans="1:15" s="36" customFormat="1" ht="14.25">
      <c r="A8" s="49"/>
      <c r="B8" s="136" t="s">
        <v>754</v>
      </c>
      <c r="C8" s="136"/>
      <c r="D8" s="136"/>
      <c r="E8" s="136"/>
      <c r="F8" s="136" t="s">
        <v>755</v>
      </c>
      <c r="G8" s="137"/>
      <c r="H8" s="138">
        <v>0</v>
      </c>
      <c r="I8" s="138">
        <v>0</v>
      </c>
      <c r="J8" s="138">
        <v>0</v>
      </c>
      <c r="K8" s="138">
        <v>0</v>
      </c>
      <c r="L8" s="138">
        <v>7900</v>
      </c>
      <c r="M8" s="138">
        <v>0</v>
      </c>
      <c r="N8" s="138">
        <v>0</v>
      </c>
      <c r="O8" s="138">
        <v>7900</v>
      </c>
    </row>
    <row r="9" spans="1:15" s="36" customFormat="1" ht="14.25">
      <c r="A9" s="49"/>
      <c r="B9" s="136"/>
      <c r="C9" s="136" t="s">
        <v>1014</v>
      </c>
      <c r="D9" s="136"/>
      <c r="E9" s="136"/>
      <c r="F9" s="136" t="s">
        <v>1015</v>
      </c>
      <c r="G9" s="137"/>
      <c r="H9" s="138">
        <v>0</v>
      </c>
      <c r="I9" s="138">
        <v>0</v>
      </c>
      <c r="J9" s="138">
        <v>0</v>
      </c>
      <c r="K9" s="138">
        <v>0</v>
      </c>
      <c r="L9" s="138">
        <v>7900</v>
      </c>
      <c r="M9" s="138">
        <v>0</v>
      </c>
      <c r="N9" s="138">
        <v>0</v>
      </c>
      <c r="O9" s="138">
        <v>7900</v>
      </c>
    </row>
    <row r="10" spans="1:15" ht="15">
      <c r="A10" s="139"/>
      <c r="B10" s="140"/>
      <c r="C10" s="140"/>
      <c r="D10" s="140"/>
      <c r="E10" s="140"/>
      <c r="F10" s="140" t="s">
        <v>394</v>
      </c>
      <c r="G10" s="141"/>
      <c r="H10" s="142">
        <v>0</v>
      </c>
      <c r="I10" s="142">
        <v>0</v>
      </c>
      <c r="J10" s="142">
        <v>0</v>
      </c>
      <c r="K10" s="142">
        <v>0</v>
      </c>
      <c r="L10" s="142">
        <v>7900</v>
      </c>
      <c r="M10" s="142">
        <v>0</v>
      </c>
      <c r="N10" s="142">
        <v>0</v>
      </c>
      <c r="O10" s="142">
        <v>7900</v>
      </c>
    </row>
    <row r="11" spans="1:15" s="36" customFormat="1" ht="14.25">
      <c r="A11" s="49"/>
      <c r="B11" s="136" t="s">
        <v>758</v>
      </c>
      <c r="C11" s="136"/>
      <c r="D11" s="136"/>
      <c r="E11" s="136"/>
      <c r="F11" s="136" t="s">
        <v>759</v>
      </c>
      <c r="G11" s="137"/>
      <c r="H11" s="138">
        <v>0</v>
      </c>
      <c r="I11" s="138">
        <v>0</v>
      </c>
      <c r="J11" s="138">
        <v>0</v>
      </c>
      <c r="K11" s="138">
        <v>0</v>
      </c>
      <c r="L11" s="138">
        <v>2000</v>
      </c>
      <c r="M11" s="138">
        <v>0</v>
      </c>
      <c r="N11" s="138">
        <v>0</v>
      </c>
      <c r="O11" s="138">
        <v>2000</v>
      </c>
    </row>
    <row r="12" spans="1:15" s="36" customFormat="1" ht="14.25">
      <c r="A12" s="49"/>
      <c r="B12" s="136"/>
      <c r="C12" s="136" t="s">
        <v>1014</v>
      </c>
      <c r="D12" s="136"/>
      <c r="E12" s="136"/>
      <c r="F12" s="136" t="s">
        <v>1015</v>
      </c>
      <c r="G12" s="137"/>
      <c r="H12" s="138">
        <v>0</v>
      </c>
      <c r="I12" s="138">
        <v>0</v>
      </c>
      <c r="J12" s="138">
        <v>0</v>
      </c>
      <c r="K12" s="138">
        <v>0</v>
      </c>
      <c r="L12" s="138">
        <v>2000</v>
      </c>
      <c r="M12" s="138">
        <v>0</v>
      </c>
      <c r="N12" s="138">
        <v>0</v>
      </c>
      <c r="O12" s="138">
        <v>2000</v>
      </c>
    </row>
    <row r="13" spans="1:15" ht="15">
      <c r="A13" s="139"/>
      <c r="B13" s="140"/>
      <c r="C13" s="140"/>
      <c r="D13" s="140"/>
      <c r="E13" s="140"/>
      <c r="F13" s="140" t="s">
        <v>1169</v>
      </c>
      <c r="G13" s="141"/>
      <c r="H13" s="142">
        <v>0</v>
      </c>
      <c r="I13" s="142">
        <v>0</v>
      </c>
      <c r="J13" s="142">
        <v>0</v>
      </c>
      <c r="K13" s="142">
        <v>0</v>
      </c>
      <c r="L13" s="142">
        <v>2000</v>
      </c>
      <c r="M13" s="142">
        <v>0</v>
      </c>
      <c r="N13" s="142">
        <v>0</v>
      </c>
      <c r="O13" s="142">
        <v>2000</v>
      </c>
    </row>
    <row r="14" spans="1:15" s="36" customFormat="1" ht="14.25">
      <c r="A14" s="143"/>
      <c r="B14" s="144" t="s">
        <v>824</v>
      </c>
      <c r="C14" s="144"/>
      <c r="D14" s="144"/>
      <c r="E14" s="144"/>
      <c r="F14" s="144" t="s">
        <v>825</v>
      </c>
      <c r="G14" s="145"/>
      <c r="H14" s="146">
        <v>26200</v>
      </c>
      <c r="I14" s="146">
        <v>0</v>
      </c>
      <c r="J14" s="146">
        <v>0</v>
      </c>
      <c r="K14" s="146">
        <v>26200</v>
      </c>
      <c r="L14" s="146">
        <v>26200</v>
      </c>
      <c r="M14" s="146">
        <v>0</v>
      </c>
      <c r="N14" s="146">
        <v>0</v>
      </c>
      <c r="O14" s="146">
        <v>26200</v>
      </c>
    </row>
    <row r="15" spans="1:15" s="36" customFormat="1" ht="14.25">
      <c r="A15" s="143"/>
      <c r="B15" s="144"/>
      <c r="C15" s="144" t="s">
        <v>1014</v>
      </c>
      <c r="D15" s="144"/>
      <c r="E15" s="144"/>
      <c r="F15" s="144" t="s">
        <v>1015</v>
      </c>
      <c r="G15" s="145"/>
      <c r="H15" s="146">
        <v>26200</v>
      </c>
      <c r="I15" s="146">
        <v>0</v>
      </c>
      <c r="J15" s="146">
        <v>0</v>
      </c>
      <c r="K15" s="146">
        <v>26200</v>
      </c>
      <c r="L15" s="146">
        <v>26200</v>
      </c>
      <c r="M15" s="146">
        <v>0</v>
      </c>
      <c r="N15" s="146">
        <v>0</v>
      </c>
      <c r="O15" s="146">
        <v>26200</v>
      </c>
    </row>
    <row r="16" spans="1:15" ht="15">
      <c r="A16" s="147"/>
      <c r="B16" s="148"/>
      <c r="C16" s="148"/>
      <c r="D16" s="148"/>
      <c r="E16" s="148"/>
      <c r="F16" s="148" t="s">
        <v>1170</v>
      </c>
      <c r="G16" s="32"/>
      <c r="H16" s="149">
        <v>1200</v>
      </c>
      <c r="I16" s="149">
        <v>0</v>
      </c>
      <c r="J16" s="149">
        <v>0</v>
      </c>
      <c r="K16" s="149">
        <v>1200</v>
      </c>
      <c r="L16" s="149">
        <v>1200</v>
      </c>
      <c r="M16" s="149">
        <v>0</v>
      </c>
      <c r="N16" s="149">
        <v>0</v>
      </c>
      <c r="O16" s="149">
        <v>1200</v>
      </c>
    </row>
    <row r="17" spans="1:15" ht="15">
      <c r="A17" s="147"/>
      <c r="B17" s="148"/>
      <c r="C17" s="148"/>
      <c r="D17" s="148"/>
      <c r="E17" s="148"/>
      <c r="F17" s="148" t="s">
        <v>1171</v>
      </c>
      <c r="G17" s="32"/>
      <c r="H17" s="149">
        <v>4000</v>
      </c>
      <c r="I17" s="149">
        <v>0</v>
      </c>
      <c r="J17" s="149">
        <v>0</v>
      </c>
      <c r="K17" s="149">
        <v>4000</v>
      </c>
      <c r="L17" s="149">
        <v>4000</v>
      </c>
      <c r="M17" s="149">
        <v>0</v>
      </c>
      <c r="N17" s="149">
        <v>0</v>
      </c>
      <c r="O17" s="149">
        <v>4000</v>
      </c>
    </row>
    <row r="18" spans="1:15" ht="15">
      <c r="A18" s="147"/>
      <c r="B18" s="148"/>
      <c r="C18" s="148"/>
      <c r="D18" s="148"/>
      <c r="E18" s="148"/>
      <c r="F18" s="148" t="s">
        <v>1172</v>
      </c>
      <c r="G18" s="32"/>
      <c r="H18" s="149">
        <v>14000</v>
      </c>
      <c r="I18" s="149">
        <v>0</v>
      </c>
      <c r="J18" s="149">
        <v>0</v>
      </c>
      <c r="K18" s="149">
        <v>14000</v>
      </c>
      <c r="L18" s="149">
        <v>14000</v>
      </c>
      <c r="M18" s="149">
        <v>0</v>
      </c>
      <c r="N18" s="149">
        <v>0</v>
      </c>
      <c r="O18" s="149">
        <v>14000</v>
      </c>
    </row>
    <row r="19" spans="1:15" ht="15">
      <c r="A19" s="147"/>
      <c r="B19" s="148"/>
      <c r="C19" s="148"/>
      <c r="D19" s="148"/>
      <c r="E19" s="148"/>
      <c r="F19" s="148" t="s">
        <v>1173</v>
      </c>
      <c r="G19" s="32"/>
      <c r="H19" s="149">
        <v>5000</v>
      </c>
      <c r="I19" s="149">
        <v>0</v>
      </c>
      <c r="J19" s="149">
        <v>0</v>
      </c>
      <c r="K19" s="149">
        <v>5000</v>
      </c>
      <c r="L19" s="149">
        <v>5000</v>
      </c>
      <c r="M19" s="149">
        <v>0</v>
      </c>
      <c r="N19" s="149">
        <v>0</v>
      </c>
      <c r="O19" s="149">
        <v>5000</v>
      </c>
    </row>
    <row r="20" spans="1:15" ht="15">
      <c r="A20" s="147"/>
      <c r="B20" s="148"/>
      <c r="C20" s="148"/>
      <c r="D20" s="148"/>
      <c r="E20" s="148"/>
      <c r="F20" s="148" t="s">
        <v>1174</v>
      </c>
      <c r="G20" s="32"/>
      <c r="H20" s="149">
        <v>2000</v>
      </c>
      <c r="I20" s="149">
        <v>0</v>
      </c>
      <c r="J20" s="149">
        <v>0</v>
      </c>
      <c r="K20" s="149">
        <v>2000</v>
      </c>
      <c r="L20" s="149">
        <v>2000</v>
      </c>
      <c r="M20" s="149">
        <v>0</v>
      </c>
      <c r="N20" s="149">
        <v>0</v>
      </c>
      <c r="O20" s="149">
        <v>2000</v>
      </c>
    </row>
    <row r="21" spans="1:15" s="36" customFormat="1" ht="14.25">
      <c r="A21" s="49"/>
      <c r="B21" s="136" t="s">
        <v>829</v>
      </c>
      <c r="C21" s="136"/>
      <c r="D21" s="136"/>
      <c r="E21" s="136"/>
      <c r="F21" s="136" t="s">
        <v>830</v>
      </c>
      <c r="G21" s="137"/>
      <c r="H21" s="138">
        <v>6800</v>
      </c>
      <c r="I21" s="138">
        <v>0</v>
      </c>
      <c r="J21" s="138">
        <v>0</v>
      </c>
      <c r="K21" s="138">
        <v>6800</v>
      </c>
      <c r="L21" s="138">
        <v>4806.291</v>
      </c>
      <c r="M21" s="138">
        <v>0</v>
      </c>
      <c r="N21" s="138">
        <v>0</v>
      </c>
      <c r="O21" s="138">
        <v>4806.291</v>
      </c>
    </row>
    <row r="22" spans="1:15" s="36" customFormat="1" ht="14.25">
      <c r="A22" s="49"/>
      <c r="B22" s="136"/>
      <c r="C22" s="136" t="s">
        <v>1014</v>
      </c>
      <c r="D22" s="136"/>
      <c r="E22" s="136"/>
      <c r="F22" s="136" t="s">
        <v>1015</v>
      </c>
      <c r="G22" s="137"/>
      <c r="H22" s="138">
        <v>6800</v>
      </c>
      <c r="I22" s="138">
        <v>0</v>
      </c>
      <c r="J22" s="138">
        <v>0</v>
      </c>
      <c r="K22" s="138">
        <v>6800</v>
      </c>
      <c r="L22" s="138">
        <v>4806.291</v>
      </c>
      <c r="M22" s="138">
        <v>0</v>
      </c>
      <c r="N22" s="138">
        <v>0</v>
      </c>
      <c r="O22" s="138">
        <v>4806.291</v>
      </c>
    </row>
    <row r="23" spans="1:15" ht="15">
      <c r="A23" s="147"/>
      <c r="B23" s="148"/>
      <c r="C23" s="148"/>
      <c r="D23" s="148"/>
      <c r="E23" s="148"/>
      <c r="F23" s="148" t="s">
        <v>1175</v>
      </c>
      <c r="G23" s="32"/>
      <c r="H23" s="149">
        <v>800</v>
      </c>
      <c r="I23" s="149">
        <v>0</v>
      </c>
      <c r="J23" s="149">
        <v>0</v>
      </c>
      <c r="K23" s="149">
        <v>800</v>
      </c>
      <c r="L23" s="149">
        <v>800</v>
      </c>
      <c r="M23" s="149">
        <v>0</v>
      </c>
      <c r="N23" s="149">
        <v>0</v>
      </c>
      <c r="O23" s="149">
        <v>800</v>
      </c>
    </row>
    <row r="24" spans="1:15" ht="15">
      <c r="A24" s="147"/>
      <c r="B24" s="148"/>
      <c r="C24" s="148"/>
      <c r="D24" s="148"/>
      <c r="E24" s="148"/>
      <c r="F24" s="148" t="s">
        <v>1176</v>
      </c>
      <c r="G24" s="32"/>
      <c r="H24" s="149">
        <v>3000</v>
      </c>
      <c r="I24" s="149">
        <v>0</v>
      </c>
      <c r="J24" s="149">
        <v>0</v>
      </c>
      <c r="K24" s="149">
        <v>3000</v>
      </c>
      <c r="L24" s="149">
        <v>3000</v>
      </c>
      <c r="M24" s="149">
        <v>0</v>
      </c>
      <c r="N24" s="149">
        <v>0</v>
      </c>
      <c r="O24" s="149">
        <v>3000</v>
      </c>
    </row>
    <row r="25" spans="1:15" ht="15">
      <c r="A25" s="139"/>
      <c r="B25" s="140"/>
      <c r="C25" s="140"/>
      <c r="D25" s="140"/>
      <c r="E25" s="140"/>
      <c r="F25" s="140" t="s">
        <v>1177</v>
      </c>
      <c r="G25" s="141"/>
      <c r="H25" s="142">
        <v>2000</v>
      </c>
      <c r="I25" s="142">
        <v>0</v>
      </c>
      <c r="J25" s="142">
        <v>0</v>
      </c>
      <c r="K25" s="142">
        <v>2000</v>
      </c>
      <c r="L25" s="142">
        <v>0</v>
      </c>
      <c r="M25" s="142">
        <v>0</v>
      </c>
      <c r="N25" s="142">
        <v>0</v>
      </c>
      <c r="O25" s="142">
        <v>0</v>
      </c>
    </row>
    <row r="26" spans="1:15" ht="15">
      <c r="A26" s="147"/>
      <c r="B26" s="148"/>
      <c r="C26" s="148"/>
      <c r="D26" s="148"/>
      <c r="E26" s="148"/>
      <c r="F26" s="148" t="s">
        <v>1178</v>
      </c>
      <c r="G26" s="32"/>
      <c r="H26" s="149">
        <v>1000</v>
      </c>
      <c r="I26" s="149">
        <v>0</v>
      </c>
      <c r="J26" s="149">
        <v>0</v>
      </c>
      <c r="K26" s="149">
        <v>1000</v>
      </c>
      <c r="L26" s="149">
        <v>1000</v>
      </c>
      <c r="M26" s="149">
        <v>0</v>
      </c>
      <c r="N26" s="149">
        <v>0</v>
      </c>
      <c r="O26" s="149">
        <v>1000</v>
      </c>
    </row>
    <row r="27" spans="1:15" ht="15">
      <c r="A27" s="139"/>
      <c r="B27" s="140"/>
      <c r="C27" s="140"/>
      <c r="D27" s="140"/>
      <c r="E27" s="140"/>
      <c r="F27" s="140" t="s">
        <v>394</v>
      </c>
      <c r="G27" s="141"/>
      <c r="H27" s="142">
        <v>0</v>
      </c>
      <c r="I27" s="142">
        <v>0</v>
      </c>
      <c r="J27" s="142">
        <v>0</v>
      </c>
      <c r="K27" s="142">
        <v>0</v>
      </c>
      <c r="L27" s="142">
        <v>6.291</v>
      </c>
      <c r="M27" s="142">
        <v>0</v>
      </c>
      <c r="N27" s="142">
        <v>0</v>
      </c>
      <c r="O27" s="142">
        <v>6.291</v>
      </c>
    </row>
    <row r="28" spans="1:15" s="36" customFormat="1" ht="14.25">
      <c r="A28" s="49"/>
      <c r="B28" s="136" t="s">
        <v>837</v>
      </c>
      <c r="C28" s="136"/>
      <c r="D28" s="136"/>
      <c r="E28" s="136"/>
      <c r="F28" s="136" t="s">
        <v>838</v>
      </c>
      <c r="G28" s="137"/>
      <c r="H28" s="138">
        <v>8910</v>
      </c>
      <c r="I28" s="138">
        <v>0</v>
      </c>
      <c r="J28" s="138">
        <v>0</v>
      </c>
      <c r="K28" s="138">
        <v>8910</v>
      </c>
      <c r="L28" s="138">
        <v>11044.699</v>
      </c>
      <c r="M28" s="138">
        <v>0</v>
      </c>
      <c r="N28" s="138">
        <v>0</v>
      </c>
      <c r="O28" s="138">
        <v>11044.699</v>
      </c>
    </row>
    <row r="29" spans="1:15" s="36" customFormat="1" ht="14.25">
      <c r="A29" s="49"/>
      <c r="B29" s="136"/>
      <c r="C29" s="136" t="s">
        <v>1014</v>
      </c>
      <c r="D29" s="136"/>
      <c r="E29" s="136"/>
      <c r="F29" s="136" t="s">
        <v>1015</v>
      </c>
      <c r="G29" s="137"/>
      <c r="H29" s="138">
        <v>8910</v>
      </c>
      <c r="I29" s="138">
        <v>0</v>
      </c>
      <c r="J29" s="138">
        <v>0</v>
      </c>
      <c r="K29" s="138">
        <v>8910</v>
      </c>
      <c r="L29" s="138">
        <v>11044.699</v>
      </c>
      <c r="M29" s="138">
        <v>0</v>
      </c>
      <c r="N29" s="138">
        <v>0</v>
      </c>
      <c r="O29" s="138">
        <v>11044.699</v>
      </c>
    </row>
    <row r="30" spans="1:15" ht="15">
      <c r="A30" s="147"/>
      <c r="B30" s="148"/>
      <c r="C30" s="148"/>
      <c r="D30" s="148"/>
      <c r="E30" s="148"/>
      <c r="F30" s="148" t="s">
        <v>1179</v>
      </c>
      <c r="G30" s="32"/>
      <c r="H30" s="149">
        <v>216</v>
      </c>
      <c r="I30" s="149">
        <v>0</v>
      </c>
      <c r="J30" s="149">
        <v>0</v>
      </c>
      <c r="K30" s="149">
        <v>216</v>
      </c>
      <c r="L30" s="149">
        <v>216</v>
      </c>
      <c r="M30" s="149">
        <v>0</v>
      </c>
      <c r="N30" s="149">
        <v>0</v>
      </c>
      <c r="O30" s="149">
        <v>216</v>
      </c>
    </row>
    <row r="31" spans="1:15" ht="15">
      <c r="A31" s="147"/>
      <c r="B31" s="148"/>
      <c r="C31" s="148"/>
      <c r="D31" s="148"/>
      <c r="E31" s="148"/>
      <c r="F31" s="148" t="s">
        <v>1180</v>
      </c>
      <c r="G31" s="32"/>
      <c r="H31" s="149">
        <v>810</v>
      </c>
      <c r="I31" s="149">
        <v>0</v>
      </c>
      <c r="J31" s="149">
        <v>0</v>
      </c>
      <c r="K31" s="149">
        <v>810</v>
      </c>
      <c r="L31" s="149">
        <v>810</v>
      </c>
      <c r="M31" s="149">
        <v>0</v>
      </c>
      <c r="N31" s="149">
        <v>0</v>
      </c>
      <c r="O31" s="149">
        <v>810</v>
      </c>
    </row>
    <row r="32" spans="1:15" ht="15">
      <c r="A32" s="147"/>
      <c r="B32" s="148"/>
      <c r="C32" s="148"/>
      <c r="D32" s="148"/>
      <c r="E32" s="148"/>
      <c r="F32" s="148" t="s">
        <v>1181</v>
      </c>
      <c r="G32" s="32"/>
      <c r="H32" s="149">
        <v>324</v>
      </c>
      <c r="I32" s="149">
        <v>0</v>
      </c>
      <c r="J32" s="149">
        <v>0</v>
      </c>
      <c r="K32" s="149">
        <v>324</v>
      </c>
      <c r="L32" s="149">
        <v>324</v>
      </c>
      <c r="M32" s="149">
        <v>0</v>
      </c>
      <c r="N32" s="149">
        <v>0</v>
      </c>
      <c r="O32" s="149">
        <v>324</v>
      </c>
    </row>
    <row r="33" spans="1:15" ht="15">
      <c r="A33" s="147"/>
      <c r="B33" s="148"/>
      <c r="C33" s="148"/>
      <c r="D33" s="148"/>
      <c r="E33" s="148"/>
      <c r="F33" s="148" t="s">
        <v>1182</v>
      </c>
      <c r="G33" s="32"/>
      <c r="H33" s="149">
        <v>1080</v>
      </c>
      <c r="I33" s="149">
        <v>0</v>
      </c>
      <c r="J33" s="149">
        <v>0</v>
      </c>
      <c r="K33" s="149">
        <v>1080</v>
      </c>
      <c r="L33" s="149">
        <v>1080</v>
      </c>
      <c r="M33" s="149">
        <v>0</v>
      </c>
      <c r="N33" s="149">
        <v>0</v>
      </c>
      <c r="O33" s="149">
        <v>1080</v>
      </c>
    </row>
    <row r="34" spans="1:15" ht="15">
      <c r="A34" s="147"/>
      <c r="B34" s="148"/>
      <c r="C34" s="148"/>
      <c r="D34" s="148"/>
      <c r="E34" s="148"/>
      <c r="F34" s="148" t="s">
        <v>1183</v>
      </c>
      <c r="G34" s="32"/>
      <c r="H34" s="149">
        <v>3780</v>
      </c>
      <c r="I34" s="149">
        <v>0</v>
      </c>
      <c r="J34" s="149">
        <v>0</v>
      </c>
      <c r="K34" s="149">
        <v>3780</v>
      </c>
      <c r="L34" s="149">
        <v>3780</v>
      </c>
      <c r="M34" s="149">
        <v>0</v>
      </c>
      <c r="N34" s="149">
        <v>0</v>
      </c>
      <c r="O34" s="149">
        <v>3780</v>
      </c>
    </row>
    <row r="35" spans="1:15" ht="15">
      <c r="A35" s="139"/>
      <c r="B35" s="140"/>
      <c r="C35" s="140"/>
      <c r="D35" s="140"/>
      <c r="E35" s="140"/>
      <c r="F35" s="140" t="s">
        <v>1184</v>
      </c>
      <c r="G35" s="141"/>
      <c r="H35" s="142">
        <v>540</v>
      </c>
      <c r="I35" s="142">
        <v>0</v>
      </c>
      <c r="J35" s="142">
        <v>0</v>
      </c>
      <c r="K35" s="142">
        <v>540</v>
      </c>
      <c r="L35" s="142">
        <v>0</v>
      </c>
      <c r="M35" s="142">
        <v>0</v>
      </c>
      <c r="N35" s="142">
        <v>0</v>
      </c>
      <c r="O35" s="142">
        <v>0</v>
      </c>
    </row>
    <row r="36" spans="1:15" ht="15">
      <c r="A36" s="147"/>
      <c r="B36" s="148"/>
      <c r="C36" s="148"/>
      <c r="D36" s="148"/>
      <c r="E36" s="148"/>
      <c r="F36" s="148" t="s">
        <v>1185</v>
      </c>
      <c r="G36" s="32"/>
      <c r="H36" s="149">
        <v>270</v>
      </c>
      <c r="I36" s="149">
        <v>0</v>
      </c>
      <c r="J36" s="149">
        <v>0</v>
      </c>
      <c r="K36" s="149">
        <v>270</v>
      </c>
      <c r="L36" s="149">
        <v>270</v>
      </c>
      <c r="M36" s="149">
        <v>0</v>
      </c>
      <c r="N36" s="149">
        <v>0</v>
      </c>
      <c r="O36" s="149">
        <v>270</v>
      </c>
    </row>
    <row r="37" spans="1:15" ht="15">
      <c r="A37" s="139"/>
      <c r="B37" s="140"/>
      <c r="C37" s="140"/>
      <c r="D37" s="140"/>
      <c r="E37" s="140"/>
      <c r="F37" s="140" t="s">
        <v>1186</v>
      </c>
      <c r="G37" s="141"/>
      <c r="H37" s="142">
        <v>0</v>
      </c>
      <c r="I37" s="142">
        <v>0</v>
      </c>
      <c r="J37" s="142">
        <v>0</v>
      </c>
      <c r="K37" s="142">
        <v>0</v>
      </c>
      <c r="L37" s="142">
        <v>540</v>
      </c>
      <c r="M37" s="142">
        <v>0</v>
      </c>
      <c r="N37" s="142">
        <v>0</v>
      </c>
      <c r="O37" s="142">
        <v>540</v>
      </c>
    </row>
    <row r="38" spans="1:15" ht="15">
      <c r="A38" s="139"/>
      <c r="B38" s="140"/>
      <c r="C38" s="140"/>
      <c r="D38" s="140"/>
      <c r="E38" s="140"/>
      <c r="F38" s="140" t="s">
        <v>394</v>
      </c>
      <c r="G38" s="141"/>
      <c r="H38" s="142">
        <v>0</v>
      </c>
      <c r="I38" s="142">
        <v>0</v>
      </c>
      <c r="J38" s="142">
        <v>0</v>
      </c>
      <c r="K38" s="142">
        <v>0</v>
      </c>
      <c r="L38" s="142">
        <v>2133</v>
      </c>
      <c r="M38" s="142">
        <v>0</v>
      </c>
      <c r="N38" s="142">
        <v>0</v>
      </c>
      <c r="O38" s="142">
        <v>2133</v>
      </c>
    </row>
    <row r="39" spans="1:15" ht="15">
      <c r="A39" s="139"/>
      <c r="B39" s="140"/>
      <c r="C39" s="140"/>
      <c r="D39" s="140"/>
      <c r="E39" s="140"/>
      <c r="F39" s="140" t="s">
        <v>394</v>
      </c>
      <c r="G39" s="141"/>
      <c r="H39" s="142">
        <v>0</v>
      </c>
      <c r="I39" s="142">
        <v>0</v>
      </c>
      <c r="J39" s="142">
        <v>0</v>
      </c>
      <c r="K39" s="142">
        <v>0</v>
      </c>
      <c r="L39" s="142">
        <v>1.699</v>
      </c>
      <c r="M39" s="142">
        <v>0</v>
      </c>
      <c r="N39" s="142">
        <v>0</v>
      </c>
      <c r="O39" s="142">
        <v>1.699</v>
      </c>
    </row>
    <row r="40" spans="1:15" ht="15">
      <c r="A40" s="147"/>
      <c r="B40" s="148"/>
      <c r="C40" s="148"/>
      <c r="D40" s="148"/>
      <c r="E40" s="148"/>
      <c r="F40" s="148" t="s">
        <v>1187</v>
      </c>
      <c r="G40" s="32"/>
      <c r="H40" s="149">
        <v>1350</v>
      </c>
      <c r="I40" s="149">
        <v>0</v>
      </c>
      <c r="J40" s="149">
        <v>0</v>
      </c>
      <c r="K40" s="149">
        <v>1350</v>
      </c>
      <c r="L40" s="149">
        <v>1350</v>
      </c>
      <c r="M40" s="149">
        <v>0</v>
      </c>
      <c r="N40" s="149">
        <v>0</v>
      </c>
      <c r="O40" s="149">
        <v>1350</v>
      </c>
    </row>
    <row r="41" spans="1:15" ht="15">
      <c r="A41" s="147"/>
      <c r="B41" s="148"/>
      <c r="C41" s="148"/>
      <c r="D41" s="148"/>
      <c r="E41" s="148"/>
      <c r="F41" s="148" t="s">
        <v>1188</v>
      </c>
      <c r="G41" s="32"/>
      <c r="H41" s="149">
        <v>540</v>
      </c>
      <c r="I41" s="149">
        <v>0</v>
      </c>
      <c r="J41" s="149">
        <v>0</v>
      </c>
      <c r="K41" s="149">
        <v>540</v>
      </c>
      <c r="L41" s="149">
        <v>540</v>
      </c>
      <c r="M41" s="149">
        <v>0</v>
      </c>
      <c r="N41" s="149">
        <v>0</v>
      </c>
      <c r="O41" s="149">
        <v>540</v>
      </c>
    </row>
    <row r="42" spans="1:15" ht="15">
      <c r="A42" s="147"/>
      <c r="B42" s="148"/>
      <c r="C42" s="148"/>
      <c r="D42" s="148"/>
      <c r="E42" s="148"/>
      <c r="F42" s="148"/>
      <c r="G42" s="32"/>
      <c r="H42" s="32"/>
      <c r="I42" s="32"/>
      <c r="J42" s="32"/>
      <c r="K42" s="32"/>
      <c r="L42" s="32"/>
      <c r="M42" s="32"/>
      <c r="N42" s="32"/>
      <c r="O42" s="32"/>
    </row>
    <row r="43" spans="1:15" s="36" customFormat="1" ht="14.25">
      <c r="A43" s="143" t="s">
        <v>109</v>
      </c>
      <c r="B43" s="144"/>
      <c r="C43" s="144"/>
      <c r="D43" s="144"/>
      <c r="E43" s="144"/>
      <c r="F43" s="144" t="s">
        <v>108</v>
      </c>
      <c r="G43" s="145"/>
      <c r="H43" s="146">
        <v>12700</v>
      </c>
      <c r="I43" s="146">
        <v>0</v>
      </c>
      <c r="J43" s="146">
        <v>0</v>
      </c>
      <c r="K43" s="146">
        <v>12700</v>
      </c>
      <c r="L43" s="146">
        <v>12700</v>
      </c>
      <c r="M43" s="146">
        <v>0</v>
      </c>
      <c r="N43" s="146">
        <v>0</v>
      </c>
      <c r="O43" s="146">
        <v>12700</v>
      </c>
    </row>
    <row r="44" spans="1:15" s="36" customFormat="1" ht="14.25">
      <c r="A44" s="143"/>
      <c r="B44" s="144" t="s">
        <v>893</v>
      </c>
      <c r="C44" s="144"/>
      <c r="D44" s="144"/>
      <c r="E44" s="144"/>
      <c r="F44" s="144" t="s">
        <v>894</v>
      </c>
      <c r="G44" s="145"/>
      <c r="H44" s="146">
        <v>10000</v>
      </c>
      <c r="I44" s="146">
        <v>0</v>
      </c>
      <c r="J44" s="146">
        <v>0</v>
      </c>
      <c r="K44" s="146">
        <v>10000</v>
      </c>
      <c r="L44" s="146">
        <v>10000</v>
      </c>
      <c r="M44" s="146">
        <v>0</v>
      </c>
      <c r="N44" s="146">
        <v>0</v>
      </c>
      <c r="O44" s="146">
        <v>10000</v>
      </c>
    </row>
    <row r="45" spans="1:15" s="36" customFormat="1" ht="14.25">
      <c r="A45" s="143"/>
      <c r="B45" s="144"/>
      <c r="C45" s="144" t="s">
        <v>1014</v>
      </c>
      <c r="D45" s="144"/>
      <c r="E45" s="144"/>
      <c r="F45" s="144" t="s">
        <v>1015</v>
      </c>
      <c r="G45" s="145"/>
      <c r="H45" s="146">
        <v>10000</v>
      </c>
      <c r="I45" s="146">
        <v>0</v>
      </c>
      <c r="J45" s="146">
        <v>0</v>
      </c>
      <c r="K45" s="146">
        <v>10000</v>
      </c>
      <c r="L45" s="146">
        <v>10000</v>
      </c>
      <c r="M45" s="146">
        <v>0</v>
      </c>
      <c r="N45" s="146">
        <v>0</v>
      </c>
      <c r="O45" s="146">
        <v>10000</v>
      </c>
    </row>
    <row r="46" spans="1:15" ht="15">
      <c r="A46" s="147"/>
      <c r="B46" s="148"/>
      <c r="C46" s="148"/>
      <c r="D46" s="148"/>
      <c r="E46" s="148"/>
      <c r="F46" s="148" t="s">
        <v>1189</v>
      </c>
      <c r="G46" s="32"/>
      <c r="H46" s="149">
        <v>10000</v>
      </c>
      <c r="I46" s="149">
        <v>0</v>
      </c>
      <c r="J46" s="149">
        <v>0</v>
      </c>
      <c r="K46" s="149">
        <v>10000</v>
      </c>
      <c r="L46" s="149">
        <v>10000</v>
      </c>
      <c r="M46" s="149">
        <v>0</v>
      </c>
      <c r="N46" s="149">
        <v>0</v>
      </c>
      <c r="O46" s="149">
        <v>10000</v>
      </c>
    </row>
    <row r="47" spans="1:15" s="36" customFormat="1" ht="14.25">
      <c r="A47" s="143"/>
      <c r="B47" s="144" t="s">
        <v>912</v>
      </c>
      <c r="C47" s="144"/>
      <c r="D47" s="144"/>
      <c r="E47" s="144"/>
      <c r="F47" s="144" t="s">
        <v>913</v>
      </c>
      <c r="G47" s="145"/>
      <c r="H47" s="146">
        <v>2700</v>
      </c>
      <c r="I47" s="146">
        <v>0</v>
      </c>
      <c r="J47" s="146">
        <v>0</v>
      </c>
      <c r="K47" s="146">
        <v>2700</v>
      </c>
      <c r="L47" s="146">
        <v>2700</v>
      </c>
      <c r="M47" s="146">
        <v>0</v>
      </c>
      <c r="N47" s="146">
        <v>0</v>
      </c>
      <c r="O47" s="146">
        <v>2700</v>
      </c>
    </row>
    <row r="48" spans="1:15" s="36" customFormat="1" ht="14.25">
      <c r="A48" s="143"/>
      <c r="B48" s="144"/>
      <c r="C48" s="144" t="s">
        <v>1014</v>
      </c>
      <c r="D48" s="144"/>
      <c r="E48" s="144"/>
      <c r="F48" s="144" t="s">
        <v>1015</v>
      </c>
      <c r="G48" s="145"/>
      <c r="H48" s="146">
        <v>2700</v>
      </c>
      <c r="I48" s="146">
        <v>0</v>
      </c>
      <c r="J48" s="146">
        <v>0</v>
      </c>
      <c r="K48" s="146">
        <v>2700</v>
      </c>
      <c r="L48" s="146">
        <v>2700</v>
      </c>
      <c r="M48" s="146">
        <v>0</v>
      </c>
      <c r="N48" s="146">
        <v>0</v>
      </c>
      <c r="O48" s="146">
        <v>2700</v>
      </c>
    </row>
    <row r="49" spans="1:15" ht="15">
      <c r="A49" s="147"/>
      <c r="B49" s="148"/>
      <c r="C49" s="148"/>
      <c r="D49" s="148"/>
      <c r="E49" s="148"/>
      <c r="F49" s="148" t="s">
        <v>1190</v>
      </c>
      <c r="G49" s="32"/>
      <c r="H49" s="149">
        <v>2700</v>
      </c>
      <c r="I49" s="149">
        <v>0</v>
      </c>
      <c r="J49" s="149">
        <v>0</v>
      </c>
      <c r="K49" s="149">
        <v>2700</v>
      </c>
      <c r="L49" s="149">
        <v>2700</v>
      </c>
      <c r="M49" s="149">
        <v>0</v>
      </c>
      <c r="N49" s="149">
        <v>0</v>
      </c>
      <c r="O49" s="149">
        <v>2700</v>
      </c>
    </row>
    <row r="50" spans="1:15" ht="15">
      <c r="A50" s="147"/>
      <c r="B50" s="148"/>
      <c r="C50" s="148"/>
      <c r="D50" s="148"/>
      <c r="E50" s="148"/>
      <c r="F50" s="148"/>
      <c r="G50" s="32"/>
      <c r="H50" s="32"/>
      <c r="I50" s="32"/>
      <c r="J50" s="32"/>
      <c r="K50" s="32"/>
      <c r="L50" s="32"/>
      <c r="M50" s="32"/>
      <c r="N50" s="32"/>
      <c r="O50" s="32"/>
    </row>
    <row r="51" spans="1:15" s="36" customFormat="1" ht="14.25">
      <c r="A51" s="49" t="s">
        <v>1025</v>
      </c>
      <c r="B51" s="136"/>
      <c r="C51" s="136"/>
      <c r="D51" s="136"/>
      <c r="E51" s="136"/>
      <c r="F51" s="136"/>
      <c r="G51" s="137"/>
      <c r="H51" s="138">
        <v>54610</v>
      </c>
      <c r="I51" s="138">
        <v>0</v>
      </c>
      <c r="J51" s="138">
        <v>0</v>
      </c>
      <c r="K51" s="138">
        <v>54610</v>
      </c>
      <c r="L51" s="138">
        <v>64650.99</v>
      </c>
      <c r="M51" s="138">
        <v>0</v>
      </c>
      <c r="N51" s="138">
        <v>0</v>
      </c>
      <c r="O51" s="138">
        <v>64650.99</v>
      </c>
    </row>
    <row r="52" spans="1:15" ht="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</sheetData>
  <sheetProtection/>
  <mergeCells count="7">
    <mergeCell ref="A1:O1"/>
    <mergeCell ref="A3:O3"/>
    <mergeCell ref="A4:O4"/>
    <mergeCell ref="A5:E6"/>
    <mergeCell ref="F5:G6"/>
    <mergeCell ref="H5:K5"/>
    <mergeCell ref="L5:O5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L58"/>
  <sheetViews>
    <sheetView showZeros="0" zoomScaleSheetLayoutView="100" zoomScalePageLayoutView="0" workbookViewId="0" topLeftCell="A1">
      <selection activeCell="B60" sqref="B60"/>
    </sheetView>
  </sheetViews>
  <sheetFormatPr defaultColWidth="9.140625" defaultRowHeight="15"/>
  <cols>
    <col min="1" max="1" width="9.140625" style="0" customWidth="1"/>
    <col min="2" max="2" width="60.7109375" style="0" customWidth="1"/>
    <col min="3" max="4" width="9.140625" style="0" customWidth="1"/>
    <col min="5" max="8" width="18.7109375" style="10" customWidth="1"/>
    <col min="9" max="12" width="18.7109375" style="0" customWidth="1"/>
  </cols>
  <sheetData>
    <row r="1" spans="1:12" s="18" customFormat="1" ht="11.25">
      <c r="A1" s="200" t="s">
        <v>31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8" ht="14.25" customHeight="1" hidden="1">
      <c r="A2" s="11">
        <v>7</v>
      </c>
      <c r="B2" s="11"/>
      <c r="C2" s="11"/>
      <c r="D2" s="11">
        <v>0</v>
      </c>
      <c r="E2" s="11"/>
      <c r="F2" s="11"/>
      <c r="G2" s="11"/>
      <c r="H2" s="11"/>
    </row>
    <row r="3" spans="1:12" s="29" customFormat="1" ht="31.5" customHeight="1">
      <c r="A3" s="221" t="s">
        <v>189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5">
      <c r="A4" s="19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ht="15" customHeight="1">
      <c r="A5" s="231" t="s">
        <v>190</v>
      </c>
      <c r="B5" s="234" t="s">
        <v>65</v>
      </c>
      <c r="C5" s="234" t="s">
        <v>66</v>
      </c>
      <c r="D5" s="222" t="s">
        <v>67</v>
      </c>
      <c r="E5" s="215" t="s">
        <v>1192</v>
      </c>
      <c r="F5" s="216"/>
      <c r="G5" s="216"/>
      <c r="H5" s="217"/>
      <c r="I5" s="215" t="s">
        <v>1193</v>
      </c>
      <c r="J5" s="216"/>
      <c r="K5" s="216"/>
      <c r="L5" s="217"/>
    </row>
    <row r="6" spans="1:12" ht="15">
      <c r="A6" s="232"/>
      <c r="B6" s="235"/>
      <c r="C6" s="235"/>
      <c r="D6" s="223"/>
      <c r="E6" s="218"/>
      <c r="F6" s="219"/>
      <c r="G6" s="219"/>
      <c r="H6" s="220"/>
      <c r="I6" s="218"/>
      <c r="J6" s="219"/>
      <c r="K6" s="219"/>
      <c r="L6" s="220"/>
    </row>
    <row r="7" spans="1:12" ht="30.75" customHeight="1">
      <c r="A7" s="233"/>
      <c r="B7" s="236"/>
      <c r="C7" s="236"/>
      <c r="D7" s="224"/>
      <c r="E7" s="56" t="s">
        <v>193</v>
      </c>
      <c r="F7" s="57" t="s">
        <v>194</v>
      </c>
      <c r="G7" s="57" t="s">
        <v>195</v>
      </c>
      <c r="H7" s="58" t="s">
        <v>196</v>
      </c>
      <c r="I7" s="56" t="s">
        <v>193</v>
      </c>
      <c r="J7" s="57" t="s">
        <v>194</v>
      </c>
      <c r="K7" s="57" t="s">
        <v>195</v>
      </c>
      <c r="L7" s="58" t="s">
        <v>196</v>
      </c>
    </row>
    <row r="8" spans="1:12" ht="15">
      <c r="A8" s="59" t="s">
        <v>1</v>
      </c>
      <c r="B8" s="60" t="s">
        <v>70</v>
      </c>
      <c r="C8" s="61" t="s">
        <v>71</v>
      </c>
      <c r="D8" s="62" t="s">
        <v>72</v>
      </c>
      <c r="E8" s="63">
        <v>1122160</v>
      </c>
      <c r="F8" s="64">
        <v>202</v>
      </c>
      <c r="G8" s="64">
        <v>0</v>
      </c>
      <c r="H8" s="65">
        <v>1122362</v>
      </c>
      <c r="I8" s="63">
        <v>1202691</v>
      </c>
      <c r="J8" s="64">
        <v>1819</v>
      </c>
      <c r="K8" s="64">
        <v>0</v>
      </c>
      <c r="L8" s="65">
        <v>1204510</v>
      </c>
    </row>
    <row r="9" spans="1:12" ht="15">
      <c r="A9" s="23" t="s">
        <v>4</v>
      </c>
      <c r="B9" s="24" t="s">
        <v>76</v>
      </c>
      <c r="C9" s="25" t="s">
        <v>77</v>
      </c>
      <c r="D9" s="26" t="s">
        <v>78</v>
      </c>
      <c r="E9" s="73">
        <v>0</v>
      </c>
      <c r="F9" s="74">
        <v>0</v>
      </c>
      <c r="G9" s="74">
        <v>0</v>
      </c>
      <c r="H9" s="75">
        <v>0</v>
      </c>
      <c r="I9" s="73">
        <v>0</v>
      </c>
      <c r="J9" s="74">
        <v>0</v>
      </c>
      <c r="K9" s="74">
        <v>0</v>
      </c>
      <c r="L9" s="75">
        <v>0</v>
      </c>
    </row>
    <row r="10" spans="1:12" ht="15">
      <c r="A10" s="23" t="s">
        <v>7</v>
      </c>
      <c r="B10" s="24" t="s">
        <v>81</v>
      </c>
      <c r="C10" s="25" t="s">
        <v>82</v>
      </c>
      <c r="D10" s="26" t="s">
        <v>83</v>
      </c>
      <c r="E10" s="73">
        <v>0</v>
      </c>
      <c r="F10" s="74">
        <v>0</v>
      </c>
      <c r="G10" s="74">
        <v>0</v>
      </c>
      <c r="H10" s="75">
        <v>0</v>
      </c>
      <c r="I10" s="73">
        <v>0</v>
      </c>
      <c r="J10" s="74">
        <v>0</v>
      </c>
      <c r="K10" s="74">
        <v>0</v>
      </c>
      <c r="L10" s="75">
        <v>0</v>
      </c>
    </row>
    <row r="11" spans="1:12" ht="15">
      <c r="A11" s="66" t="s">
        <v>10</v>
      </c>
      <c r="B11" s="67" t="s">
        <v>87</v>
      </c>
      <c r="C11" s="68" t="s">
        <v>88</v>
      </c>
      <c r="D11" s="69" t="s">
        <v>89</v>
      </c>
      <c r="E11" s="70">
        <v>673125</v>
      </c>
      <c r="F11" s="71">
        <v>419811</v>
      </c>
      <c r="G11" s="71">
        <v>0</v>
      </c>
      <c r="H11" s="72">
        <v>1092936</v>
      </c>
      <c r="I11" s="70">
        <v>680315</v>
      </c>
      <c r="J11" s="71">
        <v>489783</v>
      </c>
      <c r="K11" s="71">
        <v>0</v>
      </c>
      <c r="L11" s="72">
        <v>1170098</v>
      </c>
    </row>
    <row r="12" spans="1:12" ht="15">
      <c r="A12" s="23" t="s">
        <v>13</v>
      </c>
      <c r="B12" s="24" t="s">
        <v>93</v>
      </c>
      <c r="C12" s="25" t="s">
        <v>94</v>
      </c>
      <c r="D12" s="26" t="s">
        <v>95</v>
      </c>
      <c r="E12" s="73">
        <v>0</v>
      </c>
      <c r="F12" s="74">
        <v>0</v>
      </c>
      <c r="G12" s="74">
        <v>0</v>
      </c>
      <c r="H12" s="75">
        <v>0</v>
      </c>
      <c r="I12" s="73">
        <v>0</v>
      </c>
      <c r="J12" s="74">
        <v>0</v>
      </c>
      <c r="K12" s="74">
        <v>0</v>
      </c>
      <c r="L12" s="75">
        <v>0</v>
      </c>
    </row>
    <row r="13" spans="1:12" ht="15">
      <c r="A13" s="23" t="s">
        <v>16</v>
      </c>
      <c r="B13" s="24" t="s">
        <v>99</v>
      </c>
      <c r="C13" s="25" t="s">
        <v>100</v>
      </c>
      <c r="D13" s="26" t="s">
        <v>101</v>
      </c>
      <c r="E13" s="73">
        <v>0</v>
      </c>
      <c r="F13" s="74">
        <v>0</v>
      </c>
      <c r="G13" s="74">
        <v>0</v>
      </c>
      <c r="H13" s="75">
        <v>0</v>
      </c>
      <c r="I13" s="73">
        <v>0</v>
      </c>
      <c r="J13" s="74">
        <v>0</v>
      </c>
      <c r="K13" s="74">
        <v>0</v>
      </c>
      <c r="L13" s="75">
        <v>0</v>
      </c>
    </row>
    <row r="14" spans="1:12" ht="15">
      <c r="A14" s="4" t="s">
        <v>19</v>
      </c>
      <c r="B14" s="5" t="s">
        <v>105</v>
      </c>
      <c r="C14" s="6" t="s">
        <v>106</v>
      </c>
      <c r="D14" s="7" t="s">
        <v>107</v>
      </c>
      <c r="E14" s="153">
        <v>0</v>
      </c>
      <c r="F14" s="154">
        <v>0</v>
      </c>
      <c r="G14" s="154">
        <v>0</v>
      </c>
      <c r="H14" s="155">
        <v>0</v>
      </c>
      <c r="I14" s="153">
        <v>0</v>
      </c>
      <c r="J14" s="154">
        <v>0</v>
      </c>
      <c r="K14" s="154">
        <v>0</v>
      </c>
      <c r="L14" s="155">
        <v>0</v>
      </c>
    </row>
    <row r="15" spans="1:12" ht="15">
      <c r="A15" s="83" t="s">
        <v>22</v>
      </c>
      <c r="B15" s="84" t="s">
        <v>114</v>
      </c>
      <c r="C15" s="85"/>
      <c r="D15" s="86"/>
      <c r="E15" s="87">
        <f aca="true" t="shared" si="0" ref="E15:L15">SUM(E8:E14)</f>
        <v>1795285</v>
      </c>
      <c r="F15" s="88">
        <f t="shared" si="0"/>
        <v>420013</v>
      </c>
      <c r="G15" s="88">
        <f t="shared" si="0"/>
        <v>0</v>
      </c>
      <c r="H15" s="89">
        <f t="shared" si="0"/>
        <v>2215298</v>
      </c>
      <c r="I15" s="87">
        <f t="shared" si="0"/>
        <v>1883006</v>
      </c>
      <c r="J15" s="88">
        <f t="shared" si="0"/>
        <v>491602</v>
      </c>
      <c r="K15" s="88">
        <f t="shared" si="0"/>
        <v>0</v>
      </c>
      <c r="L15" s="89">
        <f t="shared" si="0"/>
        <v>2374608</v>
      </c>
    </row>
    <row r="16" spans="1:12" ht="15">
      <c r="A16" s="19" t="s">
        <v>24</v>
      </c>
      <c r="B16" s="156" t="s">
        <v>197</v>
      </c>
      <c r="C16" s="21" t="s">
        <v>116</v>
      </c>
      <c r="D16" s="22" t="s">
        <v>117</v>
      </c>
      <c r="E16" s="150">
        <v>0</v>
      </c>
      <c r="F16" s="151">
        <v>0</v>
      </c>
      <c r="G16" s="151">
        <v>0</v>
      </c>
      <c r="H16" s="152">
        <v>0</v>
      </c>
      <c r="I16" s="150">
        <v>0</v>
      </c>
      <c r="J16" s="151">
        <v>0</v>
      </c>
      <c r="K16" s="151">
        <v>0</v>
      </c>
      <c r="L16" s="152">
        <v>0</v>
      </c>
    </row>
    <row r="17" spans="1:12" ht="15">
      <c r="A17" s="23" t="s">
        <v>27</v>
      </c>
      <c r="B17" s="27" t="s">
        <v>120</v>
      </c>
      <c r="C17" s="25" t="s">
        <v>121</v>
      </c>
      <c r="D17" s="26" t="s">
        <v>122</v>
      </c>
      <c r="E17" s="73">
        <v>0</v>
      </c>
      <c r="F17" s="74">
        <v>0</v>
      </c>
      <c r="G17" s="74">
        <v>0</v>
      </c>
      <c r="H17" s="75">
        <v>0</v>
      </c>
      <c r="I17" s="73">
        <v>0</v>
      </c>
      <c r="J17" s="74">
        <v>0</v>
      </c>
      <c r="K17" s="74">
        <v>0</v>
      </c>
      <c r="L17" s="75">
        <v>0</v>
      </c>
    </row>
    <row r="18" spans="1:12" ht="15">
      <c r="A18" s="66" t="s">
        <v>30</v>
      </c>
      <c r="B18" s="91" t="s">
        <v>126</v>
      </c>
      <c r="C18" s="68" t="s">
        <v>127</v>
      </c>
      <c r="D18" s="69" t="s">
        <v>128</v>
      </c>
      <c r="E18" s="70">
        <v>0</v>
      </c>
      <c r="F18" s="71">
        <v>0</v>
      </c>
      <c r="G18" s="71">
        <v>0</v>
      </c>
      <c r="H18" s="72">
        <v>0</v>
      </c>
      <c r="I18" s="70">
        <v>14767</v>
      </c>
      <c r="J18" s="71">
        <v>65747</v>
      </c>
      <c r="K18" s="71">
        <v>0</v>
      </c>
      <c r="L18" s="72">
        <v>80514</v>
      </c>
    </row>
    <row r="19" spans="1:12" ht="15">
      <c r="A19" s="76" t="s">
        <v>32</v>
      </c>
      <c r="B19" s="92" t="s">
        <v>132</v>
      </c>
      <c r="C19" s="78" t="s">
        <v>127</v>
      </c>
      <c r="D19" s="69" t="s">
        <v>128</v>
      </c>
      <c r="E19" s="70">
        <v>0</v>
      </c>
      <c r="F19" s="71">
        <v>0</v>
      </c>
      <c r="G19" s="71">
        <v>0</v>
      </c>
      <c r="H19" s="72">
        <v>0</v>
      </c>
      <c r="I19" s="70">
        <v>0</v>
      </c>
      <c r="J19" s="71">
        <v>384</v>
      </c>
      <c r="K19" s="71">
        <v>0</v>
      </c>
      <c r="L19" s="72">
        <v>384</v>
      </c>
    </row>
    <row r="20" spans="1:12" ht="15">
      <c r="A20" s="4" t="s">
        <v>35</v>
      </c>
      <c r="B20" s="8" t="s">
        <v>136</v>
      </c>
      <c r="C20" s="6" t="s">
        <v>137</v>
      </c>
      <c r="D20" s="26" t="s">
        <v>138</v>
      </c>
      <c r="E20" s="73">
        <v>0</v>
      </c>
      <c r="F20" s="74">
        <v>0</v>
      </c>
      <c r="G20" s="74">
        <v>0</v>
      </c>
      <c r="H20" s="75">
        <v>0</v>
      </c>
      <c r="I20" s="73">
        <v>0</v>
      </c>
      <c r="J20" s="74">
        <v>0</v>
      </c>
      <c r="K20" s="74">
        <v>0</v>
      </c>
      <c r="L20" s="75">
        <v>0</v>
      </c>
    </row>
    <row r="21" spans="1:12" ht="15">
      <c r="A21" s="66" t="s">
        <v>38</v>
      </c>
      <c r="B21" s="91" t="s">
        <v>133</v>
      </c>
      <c r="C21" s="68" t="s">
        <v>140</v>
      </c>
      <c r="D21" s="69" t="s">
        <v>141</v>
      </c>
      <c r="E21" s="70">
        <v>3284412</v>
      </c>
      <c r="F21" s="71">
        <v>63355</v>
      </c>
      <c r="G21" s="71">
        <v>0</v>
      </c>
      <c r="H21" s="72">
        <v>3347767</v>
      </c>
      <c r="I21" s="70">
        <v>3535792</v>
      </c>
      <c r="J21" s="71">
        <v>64365</v>
      </c>
      <c r="K21" s="71">
        <v>0</v>
      </c>
      <c r="L21" s="72">
        <v>3600157</v>
      </c>
    </row>
    <row r="22" spans="1:12" ht="15">
      <c r="A22" s="4" t="s">
        <v>41</v>
      </c>
      <c r="B22" s="8" t="s">
        <v>139</v>
      </c>
      <c r="C22" s="6" t="s">
        <v>140</v>
      </c>
      <c r="D22" s="26" t="s">
        <v>141</v>
      </c>
      <c r="E22" s="93">
        <f aca="true" t="shared" si="1" ref="E22:L22">IF($D$2=1,-1*E21,0)</f>
        <v>0</v>
      </c>
      <c r="F22" s="94">
        <f t="shared" si="1"/>
        <v>0</v>
      </c>
      <c r="G22" s="94">
        <f t="shared" si="1"/>
        <v>0</v>
      </c>
      <c r="H22" s="95">
        <f t="shared" si="1"/>
        <v>0</v>
      </c>
      <c r="I22" s="93">
        <f t="shared" si="1"/>
        <v>0</v>
      </c>
      <c r="J22" s="94">
        <f t="shared" si="1"/>
        <v>0</v>
      </c>
      <c r="K22" s="94">
        <f t="shared" si="1"/>
        <v>0</v>
      </c>
      <c r="L22" s="95">
        <f t="shared" si="1"/>
        <v>0</v>
      </c>
    </row>
    <row r="23" spans="1:12" ht="15">
      <c r="A23" s="83" t="s">
        <v>44</v>
      </c>
      <c r="B23" s="96" t="s">
        <v>142</v>
      </c>
      <c r="C23" s="97"/>
      <c r="D23" s="98"/>
      <c r="E23" s="87">
        <f aca="true" t="shared" si="2" ref="E23:L23">SUM(E15:E22)</f>
        <v>5079697</v>
      </c>
      <c r="F23" s="88">
        <f t="shared" si="2"/>
        <v>483368</v>
      </c>
      <c r="G23" s="88">
        <f t="shared" si="2"/>
        <v>0</v>
      </c>
      <c r="H23" s="89">
        <f t="shared" si="2"/>
        <v>5563065</v>
      </c>
      <c r="I23" s="87">
        <f t="shared" si="2"/>
        <v>5433565</v>
      </c>
      <c r="J23" s="88">
        <f t="shared" si="2"/>
        <v>622098</v>
      </c>
      <c r="K23" s="88">
        <f t="shared" si="2"/>
        <v>0</v>
      </c>
      <c r="L23" s="89">
        <f t="shared" si="2"/>
        <v>6055663</v>
      </c>
    </row>
    <row r="24" spans="1:12" ht="15">
      <c r="A24" s="15"/>
      <c r="B24" s="16"/>
      <c r="C24" s="16"/>
      <c r="D24" s="16"/>
      <c r="E24" s="99"/>
      <c r="F24" s="99"/>
      <c r="G24" s="99"/>
      <c r="H24" s="99"/>
      <c r="I24" s="99"/>
      <c r="J24" s="99"/>
      <c r="K24" s="99"/>
      <c r="L24" s="99"/>
    </row>
    <row r="25" spans="1:12" ht="15">
      <c r="A25" s="59" t="s">
        <v>1</v>
      </c>
      <c r="B25" s="227" t="s">
        <v>198</v>
      </c>
      <c r="C25" s="228"/>
      <c r="D25" s="100"/>
      <c r="E25" s="63">
        <v>5079697</v>
      </c>
      <c r="F25" s="64">
        <v>483368</v>
      </c>
      <c r="G25" s="64">
        <v>0</v>
      </c>
      <c r="H25" s="65">
        <v>5563065</v>
      </c>
      <c r="I25" s="63">
        <v>5433565</v>
      </c>
      <c r="J25" s="64">
        <v>621714</v>
      </c>
      <c r="K25" s="64">
        <v>0</v>
      </c>
      <c r="L25" s="65">
        <v>6055279</v>
      </c>
    </row>
    <row r="26" spans="1:12" ht="15">
      <c r="A26" s="76" t="s">
        <v>4</v>
      </c>
      <c r="B26" s="229" t="s">
        <v>199</v>
      </c>
      <c r="C26" s="230"/>
      <c r="D26" s="101"/>
      <c r="E26" s="80">
        <v>0</v>
      </c>
      <c r="F26" s="81">
        <v>0</v>
      </c>
      <c r="G26" s="81">
        <v>0</v>
      </c>
      <c r="H26" s="82">
        <v>0</v>
      </c>
      <c r="I26" s="80">
        <v>0</v>
      </c>
      <c r="J26" s="81">
        <v>384</v>
      </c>
      <c r="K26" s="81">
        <v>0</v>
      </c>
      <c r="L26" s="82">
        <v>384</v>
      </c>
    </row>
    <row r="27" spans="1:12" ht="15">
      <c r="A27" s="102"/>
      <c r="B27" s="213" t="s">
        <v>142</v>
      </c>
      <c r="C27" s="214"/>
      <c r="D27" s="103"/>
      <c r="E27" s="87">
        <f aca="true" t="shared" si="3" ref="E27:L27">SUM(E25:E26)</f>
        <v>5079697</v>
      </c>
      <c r="F27" s="88">
        <f t="shared" si="3"/>
        <v>483368</v>
      </c>
      <c r="G27" s="88">
        <f t="shared" si="3"/>
        <v>0</v>
      </c>
      <c r="H27" s="88">
        <f t="shared" si="3"/>
        <v>5563065</v>
      </c>
      <c r="I27" s="87">
        <f t="shared" si="3"/>
        <v>5433565</v>
      </c>
      <c r="J27" s="88">
        <f t="shared" si="3"/>
        <v>622098</v>
      </c>
      <c r="K27" s="88">
        <f t="shared" si="3"/>
        <v>0</v>
      </c>
      <c r="L27" s="88">
        <f t="shared" si="3"/>
        <v>6055663</v>
      </c>
    </row>
    <row r="28" spans="1:12" ht="15">
      <c r="A28" s="16"/>
      <c r="B28" s="16"/>
      <c r="C28" s="16"/>
      <c r="D28" s="16"/>
      <c r="E28"/>
      <c r="F28"/>
      <c r="G28"/>
      <c r="H28"/>
      <c r="I28" s="10"/>
      <c r="J28" s="10"/>
      <c r="K28" s="10"/>
      <c r="L28" s="10"/>
    </row>
    <row r="29" spans="1:12" ht="15" customHeight="1" hidden="1">
      <c r="A29" s="16"/>
      <c r="B29" s="16"/>
      <c r="C29" s="16"/>
      <c r="D29" s="16"/>
      <c r="E29"/>
      <c r="F29"/>
      <c r="G29"/>
      <c r="H29"/>
      <c r="I29" s="10"/>
      <c r="J29" s="10"/>
      <c r="K29" s="10"/>
      <c r="L29" s="10"/>
    </row>
    <row r="30" spans="1:12" ht="15" customHeight="1" hidden="1">
      <c r="A30" s="16"/>
      <c r="B30" s="16"/>
      <c r="C30" s="16"/>
      <c r="D30" s="16"/>
      <c r="E30"/>
      <c r="F30"/>
      <c r="G30"/>
      <c r="H30"/>
      <c r="I30" s="10"/>
      <c r="J30" s="10"/>
      <c r="K30" s="10"/>
      <c r="L30" s="10"/>
    </row>
    <row r="31" spans="1:12" ht="15" customHeight="1" hidden="1">
      <c r="A31" s="16"/>
      <c r="B31" s="16"/>
      <c r="C31" s="16"/>
      <c r="D31" s="16"/>
      <c r="E31"/>
      <c r="F31"/>
      <c r="G31"/>
      <c r="H31"/>
      <c r="I31" s="10"/>
      <c r="J31" s="10"/>
      <c r="K31" s="10"/>
      <c r="L31" s="10"/>
    </row>
    <row r="32" spans="1:12" ht="15.75" customHeight="1" hidden="1">
      <c r="A32" s="16"/>
      <c r="B32" s="16"/>
      <c r="C32" s="16"/>
      <c r="D32" s="16"/>
      <c r="E32"/>
      <c r="F32"/>
      <c r="G32"/>
      <c r="H32"/>
      <c r="I32" s="10"/>
      <c r="J32" s="10"/>
      <c r="K32" s="10"/>
      <c r="L32" s="10"/>
    </row>
    <row r="33" spans="1:12" ht="15" customHeight="1">
      <c r="A33" s="231" t="s">
        <v>190</v>
      </c>
      <c r="B33" s="234" t="s">
        <v>65</v>
      </c>
      <c r="C33" s="234" t="s">
        <v>66</v>
      </c>
      <c r="D33" s="222" t="s">
        <v>67</v>
      </c>
      <c r="E33" s="215" t="s">
        <v>1192</v>
      </c>
      <c r="F33" s="216"/>
      <c r="G33" s="216"/>
      <c r="H33" s="217"/>
      <c r="I33" s="215" t="s">
        <v>1193</v>
      </c>
      <c r="J33" s="216"/>
      <c r="K33" s="216"/>
      <c r="L33" s="217"/>
    </row>
    <row r="34" spans="1:12" ht="15">
      <c r="A34" s="232"/>
      <c r="B34" s="235"/>
      <c r="C34" s="235"/>
      <c r="D34" s="223"/>
      <c r="E34" s="218"/>
      <c r="F34" s="219"/>
      <c r="G34" s="219"/>
      <c r="H34" s="220"/>
      <c r="I34" s="218"/>
      <c r="J34" s="219"/>
      <c r="K34" s="219"/>
      <c r="L34" s="220"/>
    </row>
    <row r="35" spans="1:12" ht="30">
      <c r="A35" s="233"/>
      <c r="B35" s="236"/>
      <c r="C35" s="236"/>
      <c r="D35" s="224"/>
      <c r="E35" s="56" t="s">
        <v>193</v>
      </c>
      <c r="F35" s="57" t="s">
        <v>194</v>
      </c>
      <c r="G35" s="57" t="s">
        <v>195</v>
      </c>
      <c r="H35" s="58" t="s">
        <v>196</v>
      </c>
      <c r="I35" s="56" t="s">
        <v>193</v>
      </c>
      <c r="J35" s="57" t="s">
        <v>194</v>
      </c>
      <c r="K35" s="57" t="s">
        <v>195</v>
      </c>
      <c r="L35" s="58" t="s">
        <v>196</v>
      </c>
    </row>
    <row r="36" spans="1:12" ht="15">
      <c r="A36" s="59" t="s">
        <v>1</v>
      </c>
      <c r="B36" s="60" t="s">
        <v>73</v>
      </c>
      <c r="C36" s="61" t="s">
        <v>74</v>
      </c>
      <c r="D36" s="62" t="s">
        <v>75</v>
      </c>
      <c r="E36" s="63">
        <v>1897350</v>
      </c>
      <c r="F36" s="64">
        <v>68493</v>
      </c>
      <c r="G36" s="64">
        <v>0</v>
      </c>
      <c r="H36" s="65">
        <v>1965843</v>
      </c>
      <c r="I36" s="63">
        <v>1988402</v>
      </c>
      <c r="J36" s="64">
        <v>88844</v>
      </c>
      <c r="K36" s="64">
        <v>0</v>
      </c>
      <c r="L36" s="65">
        <v>2077246</v>
      </c>
    </row>
    <row r="37" spans="1:12" ht="15">
      <c r="A37" s="66" t="s">
        <v>4</v>
      </c>
      <c r="B37" s="67" t="s">
        <v>200</v>
      </c>
      <c r="C37" s="68" t="s">
        <v>79</v>
      </c>
      <c r="D37" s="69" t="s">
        <v>80</v>
      </c>
      <c r="E37" s="70">
        <v>535881</v>
      </c>
      <c r="F37" s="71">
        <v>17868</v>
      </c>
      <c r="G37" s="71">
        <v>0</v>
      </c>
      <c r="H37" s="72">
        <v>553749</v>
      </c>
      <c r="I37" s="70">
        <v>552467</v>
      </c>
      <c r="J37" s="71">
        <v>23149</v>
      </c>
      <c r="K37" s="71">
        <v>0</v>
      </c>
      <c r="L37" s="72">
        <v>575616</v>
      </c>
    </row>
    <row r="38" spans="1:12" ht="15">
      <c r="A38" s="66" t="s">
        <v>7</v>
      </c>
      <c r="B38" s="67" t="s">
        <v>84</v>
      </c>
      <c r="C38" s="68" t="s">
        <v>85</v>
      </c>
      <c r="D38" s="69" t="s">
        <v>86</v>
      </c>
      <c r="E38" s="70">
        <v>2571262</v>
      </c>
      <c r="F38" s="71">
        <v>289930</v>
      </c>
      <c r="G38" s="71">
        <v>0</v>
      </c>
      <c r="H38" s="72">
        <v>2861192</v>
      </c>
      <c r="I38" s="70">
        <v>2027455</v>
      </c>
      <c r="J38" s="71">
        <v>331860</v>
      </c>
      <c r="K38" s="71">
        <v>0</v>
      </c>
      <c r="L38" s="72">
        <v>2359315</v>
      </c>
    </row>
    <row r="39" spans="1:12" ht="15">
      <c r="A39" s="66" t="s">
        <v>10</v>
      </c>
      <c r="B39" s="67" t="s">
        <v>90</v>
      </c>
      <c r="C39" s="68" t="s">
        <v>91</v>
      </c>
      <c r="D39" s="69" t="s">
        <v>92</v>
      </c>
      <c r="E39" s="70">
        <v>0</v>
      </c>
      <c r="F39" s="71">
        <v>0</v>
      </c>
      <c r="G39" s="71">
        <v>0</v>
      </c>
      <c r="H39" s="72">
        <v>0</v>
      </c>
      <c r="I39" s="70">
        <v>485</v>
      </c>
      <c r="J39" s="71">
        <v>0</v>
      </c>
      <c r="K39" s="71">
        <v>0</v>
      </c>
      <c r="L39" s="72">
        <v>485</v>
      </c>
    </row>
    <row r="40" spans="1:12" ht="15">
      <c r="A40" s="66" t="s">
        <v>13</v>
      </c>
      <c r="B40" s="67" t="s">
        <v>96</v>
      </c>
      <c r="C40" s="68" t="s">
        <v>97</v>
      </c>
      <c r="D40" s="69" t="s">
        <v>98</v>
      </c>
      <c r="E40" s="70">
        <v>0</v>
      </c>
      <c r="F40" s="71">
        <v>57725</v>
      </c>
      <c r="G40" s="71">
        <v>0</v>
      </c>
      <c r="H40" s="72">
        <v>57725</v>
      </c>
      <c r="I40" s="70">
        <v>3281</v>
      </c>
      <c r="J40" s="71">
        <v>121247</v>
      </c>
      <c r="K40" s="71">
        <v>0</v>
      </c>
      <c r="L40" s="72">
        <v>124528</v>
      </c>
    </row>
    <row r="41" spans="1:12" ht="15">
      <c r="A41" s="66" t="s">
        <v>16</v>
      </c>
      <c r="B41" s="67" t="s">
        <v>102</v>
      </c>
      <c r="C41" s="68" t="s">
        <v>103</v>
      </c>
      <c r="D41" s="69" t="s">
        <v>104</v>
      </c>
      <c r="E41" s="70">
        <v>70124</v>
      </c>
      <c r="F41" s="71">
        <v>49352</v>
      </c>
      <c r="G41" s="71">
        <v>0</v>
      </c>
      <c r="H41" s="72">
        <v>119476</v>
      </c>
      <c r="I41" s="70">
        <v>795382</v>
      </c>
      <c r="J41" s="71">
        <v>56998</v>
      </c>
      <c r="K41" s="71">
        <v>0</v>
      </c>
      <c r="L41" s="72">
        <v>852380</v>
      </c>
    </row>
    <row r="42" spans="1:12" ht="15">
      <c r="A42" s="66" t="s">
        <v>19</v>
      </c>
      <c r="B42" s="77" t="s">
        <v>108</v>
      </c>
      <c r="C42" s="68" t="s">
        <v>109</v>
      </c>
      <c r="D42" s="79" t="s">
        <v>110</v>
      </c>
      <c r="E42" s="70">
        <v>5080</v>
      </c>
      <c r="F42" s="71">
        <v>0</v>
      </c>
      <c r="G42" s="71">
        <v>0</v>
      </c>
      <c r="H42" s="72">
        <v>5080</v>
      </c>
      <c r="I42" s="70">
        <v>66093</v>
      </c>
      <c r="J42" s="71">
        <v>0</v>
      </c>
      <c r="K42" s="71">
        <v>0</v>
      </c>
      <c r="L42" s="72">
        <v>66093</v>
      </c>
    </row>
    <row r="43" spans="1:12" ht="15">
      <c r="A43" s="23" t="s">
        <v>22</v>
      </c>
      <c r="B43" s="5" t="s">
        <v>111</v>
      </c>
      <c r="C43" s="25" t="s">
        <v>112</v>
      </c>
      <c r="D43" s="7" t="s">
        <v>113</v>
      </c>
      <c r="E43" s="153">
        <v>0</v>
      </c>
      <c r="F43" s="154">
        <v>0</v>
      </c>
      <c r="G43" s="154">
        <v>0</v>
      </c>
      <c r="H43" s="155">
        <v>0</v>
      </c>
      <c r="I43" s="153">
        <v>0</v>
      </c>
      <c r="J43" s="154">
        <v>0</v>
      </c>
      <c r="K43" s="154">
        <v>0</v>
      </c>
      <c r="L43" s="155">
        <v>0</v>
      </c>
    </row>
    <row r="44" spans="1:12" ht="15">
      <c r="A44" s="9" t="s">
        <v>24</v>
      </c>
      <c r="B44" s="84" t="s">
        <v>115</v>
      </c>
      <c r="C44" s="85"/>
      <c r="D44" s="86"/>
      <c r="E44" s="87">
        <f aca="true" t="shared" si="4" ref="E44:L44">SUM(E36:E43)</f>
        <v>5079697</v>
      </c>
      <c r="F44" s="88">
        <f t="shared" si="4"/>
        <v>483368</v>
      </c>
      <c r="G44" s="88">
        <f t="shared" si="4"/>
        <v>0</v>
      </c>
      <c r="H44" s="89">
        <f t="shared" si="4"/>
        <v>5563065</v>
      </c>
      <c r="I44" s="87">
        <f t="shared" si="4"/>
        <v>5433565</v>
      </c>
      <c r="J44" s="88">
        <f t="shared" si="4"/>
        <v>622098</v>
      </c>
      <c r="K44" s="88">
        <f t="shared" si="4"/>
        <v>0</v>
      </c>
      <c r="L44" s="89">
        <f t="shared" si="4"/>
        <v>6055663</v>
      </c>
    </row>
    <row r="45" spans="1:12" ht="15">
      <c r="A45" s="9" t="s">
        <v>27</v>
      </c>
      <c r="B45" s="157" t="s">
        <v>201</v>
      </c>
      <c r="C45" s="21" t="s">
        <v>118</v>
      </c>
      <c r="D45" s="22" t="s">
        <v>119</v>
      </c>
      <c r="E45" s="150">
        <v>0</v>
      </c>
      <c r="F45" s="151">
        <v>0</v>
      </c>
      <c r="G45" s="151">
        <v>0</v>
      </c>
      <c r="H45" s="152">
        <v>0</v>
      </c>
      <c r="I45" s="150">
        <v>0</v>
      </c>
      <c r="J45" s="151">
        <v>0</v>
      </c>
      <c r="K45" s="151">
        <v>0</v>
      </c>
      <c r="L45" s="152">
        <v>0</v>
      </c>
    </row>
    <row r="46" spans="1:12" ht="15">
      <c r="A46" s="23" t="s">
        <v>30</v>
      </c>
      <c r="B46" s="109" t="s">
        <v>123</v>
      </c>
      <c r="C46" s="110" t="s">
        <v>124</v>
      </c>
      <c r="D46" s="111" t="s">
        <v>125</v>
      </c>
      <c r="E46" s="73">
        <v>0</v>
      </c>
      <c r="F46" s="74">
        <v>0</v>
      </c>
      <c r="G46" s="74">
        <v>0</v>
      </c>
      <c r="H46" s="75">
        <v>0</v>
      </c>
      <c r="I46" s="73">
        <v>0</v>
      </c>
      <c r="J46" s="74">
        <v>0</v>
      </c>
      <c r="K46" s="74">
        <v>0</v>
      </c>
      <c r="L46" s="75">
        <v>0</v>
      </c>
    </row>
    <row r="47" spans="1:12" ht="15">
      <c r="A47" s="23" t="s">
        <v>32</v>
      </c>
      <c r="B47" s="109" t="s">
        <v>129</v>
      </c>
      <c r="C47" s="110" t="s">
        <v>130</v>
      </c>
      <c r="D47" s="111" t="s">
        <v>131</v>
      </c>
      <c r="E47" s="73">
        <v>0</v>
      </c>
      <c r="F47" s="74">
        <v>0</v>
      </c>
      <c r="G47" s="74">
        <v>0</v>
      </c>
      <c r="H47" s="75">
        <v>0</v>
      </c>
      <c r="I47" s="73">
        <v>0</v>
      </c>
      <c r="J47" s="74">
        <v>0</v>
      </c>
      <c r="K47" s="74">
        <v>0</v>
      </c>
      <c r="L47" s="75">
        <v>0</v>
      </c>
    </row>
    <row r="48" spans="1:12" ht="15">
      <c r="A48" s="23" t="s">
        <v>35</v>
      </c>
      <c r="B48" s="27" t="s">
        <v>133</v>
      </c>
      <c r="C48" s="25" t="s">
        <v>134</v>
      </c>
      <c r="D48" s="26" t="s">
        <v>135</v>
      </c>
      <c r="E48" s="73">
        <v>0</v>
      </c>
      <c r="F48" s="74">
        <v>0</v>
      </c>
      <c r="G48" s="74">
        <v>0</v>
      </c>
      <c r="H48" s="75">
        <v>0</v>
      </c>
      <c r="I48" s="73">
        <v>0</v>
      </c>
      <c r="J48" s="74">
        <v>0</v>
      </c>
      <c r="K48" s="74">
        <v>0</v>
      </c>
      <c r="L48" s="75">
        <v>0</v>
      </c>
    </row>
    <row r="49" spans="1:12" ht="15">
      <c r="A49" s="112" t="s">
        <v>38</v>
      </c>
      <c r="B49" s="8" t="s">
        <v>139</v>
      </c>
      <c r="C49" s="6"/>
      <c r="D49" s="7"/>
      <c r="E49" s="93">
        <f aca="true" t="shared" si="5" ref="E49:L49">IF($D$2=1,-1*E48,0)</f>
        <v>0</v>
      </c>
      <c r="F49" s="94">
        <f t="shared" si="5"/>
        <v>0</v>
      </c>
      <c r="G49" s="94">
        <f t="shared" si="5"/>
        <v>0</v>
      </c>
      <c r="H49" s="95">
        <f t="shared" si="5"/>
        <v>0</v>
      </c>
      <c r="I49" s="93">
        <f t="shared" si="5"/>
        <v>0</v>
      </c>
      <c r="J49" s="94">
        <f t="shared" si="5"/>
        <v>0</v>
      </c>
      <c r="K49" s="94">
        <f t="shared" si="5"/>
        <v>0</v>
      </c>
      <c r="L49" s="95">
        <f t="shared" si="5"/>
        <v>0</v>
      </c>
    </row>
    <row r="50" spans="1:12" ht="15">
      <c r="A50" s="83" t="s">
        <v>41</v>
      </c>
      <c r="B50" s="96" t="s">
        <v>143</v>
      </c>
      <c r="C50" s="97"/>
      <c r="D50" s="113"/>
      <c r="E50" s="87">
        <f aca="true" t="shared" si="6" ref="E50:L50">SUM(E44:E49)</f>
        <v>5079697</v>
      </c>
      <c r="F50" s="88">
        <f t="shared" si="6"/>
        <v>483368</v>
      </c>
      <c r="G50" s="88">
        <f t="shared" si="6"/>
        <v>0</v>
      </c>
      <c r="H50" s="89">
        <f t="shared" si="6"/>
        <v>5563065</v>
      </c>
      <c r="I50" s="87">
        <f t="shared" si="6"/>
        <v>5433565</v>
      </c>
      <c r="J50" s="88">
        <f t="shared" si="6"/>
        <v>622098</v>
      </c>
      <c r="K50" s="88">
        <f t="shared" si="6"/>
        <v>0</v>
      </c>
      <c r="L50" s="89">
        <f t="shared" si="6"/>
        <v>6055663</v>
      </c>
    </row>
    <row r="51" spans="1:12" ht="15">
      <c r="A51" s="16"/>
      <c r="B51" s="16"/>
      <c r="C51" s="16"/>
      <c r="D51" s="16"/>
      <c r="E51" s="99"/>
      <c r="F51" s="99"/>
      <c r="G51" s="99"/>
      <c r="H51" s="99"/>
      <c r="I51" s="99"/>
      <c r="J51" s="99"/>
      <c r="K51" s="99"/>
      <c r="L51" s="99"/>
    </row>
    <row r="52" spans="1:12" ht="15">
      <c r="A52" s="59" t="s">
        <v>1</v>
      </c>
      <c r="B52" s="227" t="s">
        <v>202</v>
      </c>
      <c r="C52" s="228"/>
      <c r="D52" s="100"/>
      <c r="E52" s="63">
        <v>5004493</v>
      </c>
      <c r="F52" s="64">
        <v>434016</v>
      </c>
      <c r="G52" s="64">
        <v>0</v>
      </c>
      <c r="H52" s="65">
        <v>5438509</v>
      </c>
      <c r="I52" s="63">
        <v>4572090</v>
      </c>
      <c r="J52" s="64">
        <v>565100</v>
      </c>
      <c r="K52" s="64">
        <v>0</v>
      </c>
      <c r="L52" s="65">
        <v>5137190</v>
      </c>
    </row>
    <row r="53" spans="1:12" ht="15">
      <c r="A53" s="76" t="s">
        <v>4</v>
      </c>
      <c r="B53" s="229" t="s">
        <v>203</v>
      </c>
      <c r="C53" s="230"/>
      <c r="D53" s="101"/>
      <c r="E53" s="80">
        <v>75204</v>
      </c>
      <c r="F53" s="81">
        <v>49352</v>
      </c>
      <c r="G53" s="81">
        <v>0</v>
      </c>
      <c r="H53" s="82">
        <v>124556</v>
      </c>
      <c r="I53" s="80">
        <v>861475</v>
      </c>
      <c r="J53" s="81">
        <v>56998</v>
      </c>
      <c r="K53" s="81">
        <v>0</v>
      </c>
      <c r="L53" s="82">
        <v>918473</v>
      </c>
    </row>
    <row r="54" spans="1:12" ht="15">
      <c r="A54" s="102"/>
      <c r="B54" s="213" t="s">
        <v>143</v>
      </c>
      <c r="C54" s="214"/>
      <c r="D54" s="103"/>
      <c r="E54" s="87">
        <f aca="true" t="shared" si="7" ref="E54:L54">SUM(E52:E53)</f>
        <v>5079697</v>
      </c>
      <c r="F54" s="88">
        <f t="shared" si="7"/>
        <v>483368</v>
      </c>
      <c r="G54" s="88">
        <f t="shared" si="7"/>
        <v>0</v>
      </c>
      <c r="H54" s="89">
        <f t="shared" si="7"/>
        <v>5563065</v>
      </c>
      <c r="I54" s="87">
        <f t="shared" si="7"/>
        <v>5433565</v>
      </c>
      <c r="J54" s="88">
        <f t="shared" si="7"/>
        <v>622098</v>
      </c>
      <c r="K54" s="88">
        <f t="shared" si="7"/>
        <v>0</v>
      </c>
      <c r="L54" s="89">
        <f t="shared" si="7"/>
        <v>6055663</v>
      </c>
    </row>
    <row r="55" spans="1:12" ht="15">
      <c r="A55" s="16"/>
      <c r="B55" s="16"/>
      <c r="C55" s="16"/>
      <c r="D55" s="16"/>
      <c r="E55" s="99"/>
      <c r="F55" s="99"/>
      <c r="G55" s="99"/>
      <c r="H55" s="99"/>
      <c r="I55" s="99"/>
      <c r="J55" s="99"/>
      <c r="K55" s="99"/>
      <c r="L55" s="99"/>
    </row>
    <row r="56" spans="1:12" ht="15">
      <c r="A56" s="19" t="s">
        <v>1</v>
      </c>
      <c r="B56" s="225" t="s">
        <v>204</v>
      </c>
      <c r="C56" s="226"/>
      <c r="D56" s="114"/>
      <c r="E56" s="115">
        <f aca="true" t="shared" si="8" ref="E56:L58">E25-E52</f>
        <v>75204</v>
      </c>
      <c r="F56" s="116">
        <f t="shared" si="8"/>
        <v>49352</v>
      </c>
      <c r="G56" s="116">
        <f t="shared" si="8"/>
        <v>0</v>
      </c>
      <c r="H56" s="117">
        <f t="shared" si="8"/>
        <v>124556</v>
      </c>
      <c r="I56" s="115">
        <f t="shared" si="8"/>
        <v>861475</v>
      </c>
      <c r="J56" s="116">
        <f t="shared" si="8"/>
        <v>56614</v>
      </c>
      <c r="K56" s="116">
        <f t="shared" si="8"/>
        <v>0</v>
      </c>
      <c r="L56" s="117">
        <f t="shared" si="8"/>
        <v>918089</v>
      </c>
    </row>
    <row r="57" spans="1:12" ht="15">
      <c r="A57" s="4" t="s">
        <v>4</v>
      </c>
      <c r="B57" s="211" t="s">
        <v>205</v>
      </c>
      <c r="C57" s="212"/>
      <c r="D57" s="17"/>
      <c r="E57" s="93">
        <f t="shared" si="8"/>
        <v>-75204</v>
      </c>
      <c r="F57" s="94">
        <f t="shared" si="8"/>
        <v>-49352</v>
      </c>
      <c r="G57" s="94">
        <f t="shared" si="8"/>
        <v>0</v>
      </c>
      <c r="H57" s="95">
        <f t="shared" si="8"/>
        <v>-124556</v>
      </c>
      <c r="I57" s="93">
        <f t="shared" si="8"/>
        <v>-861475</v>
      </c>
      <c r="J57" s="94">
        <f t="shared" si="8"/>
        <v>-56614</v>
      </c>
      <c r="K57" s="94">
        <f t="shared" si="8"/>
        <v>0</v>
      </c>
      <c r="L57" s="95">
        <f t="shared" si="8"/>
        <v>-918089</v>
      </c>
    </row>
    <row r="58" spans="1:12" ht="15">
      <c r="A58" s="102"/>
      <c r="B58" s="213" t="s">
        <v>206</v>
      </c>
      <c r="C58" s="214"/>
      <c r="D58" s="103"/>
      <c r="E58" s="87">
        <f t="shared" si="8"/>
        <v>0</v>
      </c>
      <c r="F58" s="88">
        <f t="shared" si="8"/>
        <v>0</v>
      </c>
      <c r="G58" s="88">
        <f t="shared" si="8"/>
        <v>0</v>
      </c>
      <c r="H58" s="89">
        <f t="shared" si="8"/>
        <v>0</v>
      </c>
      <c r="I58" s="87">
        <f t="shared" si="8"/>
        <v>0</v>
      </c>
      <c r="J58" s="88">
        <f t="shared" si="8"/>
        <v>0</v>
      </c>
      <c r="K58" s="88">
        <f t="shared" si="8"/>
        <v>0</v>
      </c>
      <c r="L58" s="89">
        <f t="shared" si="8"/>
        <v>0</v>
      </c>
    </row>
  </sheetData>
  <sheetProtection/>
  <mergeCells count="24">
    <mergeCell ref="A4:L4"/>
    <mergeCell ref="A5:A7"/>
    <mergeCell ref="B5:B7"/>
    <mergeCell ref="C5:C7"/>
    <mergeCell ref="D5:D7"/>
    <mergeCell ref="E5:H6"/>
    <mergeCell ref="B54:C54"/>
    <mergeCell ref="B56:C56"/>
    <mergeCell ref="B25:C25"/>
    <mergeCell ref="B26:C26"/>
    <mergeCell ref="B27:C27"/>
    <mergeCell ref="A33:A35"/>
    <mergeCell ref="B33:B35"/>
    <mergeCell ref="C33:C35"/>
    <mergeCell ref="A1:L1"/>
    <mergeCell ref="B57:C57"/>
    <mergeCell ref="B58:C58"/>
    <mergeCell ref="I5:L6"/>
    <mergeCell ref="I33:L34"/>
    <mergeCell ref="A3:L3"/>
    <mergeCell ref="D33:D35"/>
    <mergeCell ref="E33:H34"/>
    <mergeCell ref="B52:C52"/>
    <mergeCell ref="B53:C5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K34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2" width="2.140625" style="1" customWidth="1"/>
    <col min="3" max="3" width="32.140625" style="1" customWidth="1"/>
    <col min="4" max="4" width="12.8515625" style="1" customWidth="1"/>
    <col min="5" max="5" width="12.8515625" style="3" customWidth="1"/>
    <col min="6" max="6" width="12.8515625" style="0" customWidth="1"/>
    <col min="7" max="7" width="11.7109375" style="0" customWidth="1"/>
    <col min="8" max="10" width="12.8515625" style="0" customWidth="1"/>
    <col min="11" max="11" width="11.7109375" style="0" customWidth="1"/>
  </cols>
  <sheetData>
    <row r="1" spans="1:11" s="18" customFormat="1" ht="11.25">
      <c r="A1" s="200" t="s">
        <v>34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5" ht="15" hidden="1">
      <c r="A2" s="28">
        <v>7</v>
      </c>
      <c r="B2"/>
      <c r="C2"/>
      <c r="D2"/>
      <c r="E2"/>
    </row>
    <row r="3" spans="1:11" s="29" customFormat="1" ht="40.5" customHeight="1">
      <c r="A3" s="237" t="s">
        <v>1194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5">
      <c r="A4" s="23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s="12" customFormat="1" ht="12">
      <c r="A5" s="241" t="s">
        <v>65</v>
      </c>
      <c r="B5" s="206"/>
      <c r="C5" s="206"/>
      <c r="D5" s="241" t="s">
        <v>145</v>
      </c>
      <c r="E5" s="206"/>
      <c r="F5" s="206"/>
      <c r="G5" s="206"/>
      <c r="H5" s="241" t="s">
        <v>146</v>
      </c>
      <c r="I5" s="206"/>
      <c r="J5" s="206"/>
      <c r="K5" s="206"/>
    </row>
    <row r="6" spans="1:11" s="12" customFormat="1" ht="63.75" customHeight="1">
      <c r="A6" s="206"/>
      <c r="B6" s="206"/>
      <c r="C6" s="206"/>
      <c r="D6" s="134" t="s">
        <v>1195</v>
      </c>
      <c r="E6" s="134" t="s">
        <v>1196</v>
      </c>
      <c r="F6" s="134" t="s">
        <v>1197</v>
      </c>
      <c r="G6" s="135" t="s">
        <v>150</v>
      </c>
      <c r="H6" s="134" t="s">
        <v>1195</v>
      </c>
      <c r="I6" s="134" t="s">
        <v>1196</v>
      </c>
      <c r="J6" s="134" t="s">
        <v>1197</v>
      </c>
      <c r="K6" s="135" t="s">
        <v>150</v>
      </c>
    </row>
    <row r="7" spans="1:11" ht="15">
      <c r="A7" s="242"/>
      <c r="B7" s="242"/>
      <c r="C7" s="242"/>
      <c r="D7" s="30" t="s">
        <v>71</v>
      </c>
      <c r="E7" s="30" t="s">
        <v>88</v>
      </c>
      <c r="F7" s="30" t="s">
        <v>343</v>
      </c>
      <c r="G7" s="158"/>
      <c r="H7" s="30" t="s">
        <v>71</v>
      </c>
      <c r="I7" s="30" t="s">
        <v>88</v>
      </c>
      <c r="J7" s="30" t="s">
        <v>343</v>
      </c>
      <c r="K7" s="158"/>
    </row>
    <row r="8" spans="1:11" s="118" customFormat="1" ht="12">
      <c r="A8" s="159" t="s">
        <v>1198</v>
      </c>
      <c r="B8" s="121"/>
      <c r="C8" s="121"/>
      <c r="D8" s="122">
        <v>1122160</v>
      </c>
      <c r="E8" s="122">
        <v>673125</v>
      </c>
      <c r="F8" s="122">
        <v>3284412</v>
      </c>
      <c r="G8" s="122">
        <v>5079697</v>
      </c>
      <c r="H8" s="122">
        <v>1202691</v>
      </c>
      <c r="I8" s="122">
        <v>680315</v>
      </c>
      <c r="J8" s="122">
        <v>3550559</v>
      </c>
      <c r="K8" s="122">
        <v>5433565</v>
      </c>
    </row>
    <row r="9" spans="1:11" s="118" customFormat="1" ht="12">
      <c r="A9" s="130"/>
      <c r="B9" s="131" t="s">
        <v>1199</v>
      </c>
      <c r="C9" s="132"/>
      <c r="D9" s="133">
        <v>5861</v>
      </c>
      <c r="E9" s="133">
        <v>421100</v>
      </c>
      <c r="F9" s="133">
        <v>1617097</v>
      </c>
      <c r="G9" s="133">
        <v>2044058</v>
      </c>
      <c r="H9" s="133">
        <v>5861</v>
      </c>
      <c r="I9" s="133">
        <v>421100</v>
      </c>
      <c r="J9" s="133">
        <v>1617097</v>
      </c>
      <c r="K9" s="133">
        <v>2044058</v>
      </c>
    </row>
    <row r="10" spans="1:11" s="12" customFormat="1" ht="12">
      <c r="A10" s="126"/>
      <c r="B10" s="127"/>
      <c r="C10" s="128" t="s">
        <v>1200</v>
      </c>
      <c r="D10" s="129">
        <v>0</v>
      </c>
      <c r="E10" s="129">
        <v>386000</v>
      </c>
      <c r="F10" s="129">
        <v>483005</v>
      </c>
      <c r="G10" s="122">
        <v>869005</v>
      </c>
      <c r="H10" s="129">
        <v>0</v>
      </c>
      <c r="I10" s="129">
        <v>393040</v>
      </c>
      <c r="J10" s="129">
        <v>489333</v>
      </c>
      <c r="K10" s="122">
        <v>882373</v>
      </c>
    </row>
    <row r="11" spans="1:11" s="12" customFormat="1" ht="12">
      <c r="A11" s="126"/>
      <c r="B11" s="127"/>
      <c r="C11" s="128" t="s">
        <v>1201</v>
      </c>
      <c r="D11" s="129">
        <v>3032</v>
      </c>
      <c r="E11" s="129">
        <v>6600</v>
      </c>
      <c r="F11" s="129">
        <v>495410</v>
      </c>
      <c r="G11" s="122">
        <v>505042</v>
      </c>
      <c r="H11" s="129">
        <v>13543</v>
      </c>
      <c r="I11" s="129">
        <v>6600</v>
      </c>
      <c r="J11" s="129">
        <v>498516</v>
      </c>
      <c r="K11" s="122">
        <v>518659</v>
      </c>
    </row>
    <row r="12" spans="1:11" s="12" customFormat="1" ht="12">
      <c r="A12" s="126"/>
      <c r="B12" s="127"/>
      <c r="C12" s="128" t="s">
        <v>1202</v>
      </c>
      <c r="D12" s="129">
        <v>2021</v>
      </c>
      <c r="E12" s="129">
        <v>0</v>
      </c>
      <c r="F12" s="129">
        <v>522662</v>
      </c>
      <c r="G12" s="122">
        <v>524683</v>
      </c>
      <c r="H12" s="129">
        <v>11724</v>
      </c>
      <c r="I12" s="129">
        <v>0</v>
      </c>
      <c r="J12" s="129">
        <v>525948</v>
      </c>
      <c r="K12" s="122">
        <v>537672</v>
      </c>
    </row>
    <row r="13" spans="1:11" s="12" customFormat="1" ht="12">
      <c r="A13" s="126"/>
      <c r="B13" s="127"/>
      <c r="C13" s="128" t="s">
        <v>1203</v>
      </c>
      <c r="D13" s="129">
        <v>404</v>
      </c>
      <c r="E13" s="129">
        <v>3500</v>
      </c>
      <c r="F13" s="129">
        <v>54156</v>
      </c>
      <c r="G13" s="122">
        <v>58060</v>
      </c>
      <c r="H13" s="129">
        <v>2830</v>
      </c>
      <c r="I13" s="129">
        <v>3500</v>
      </c>
      <c r="J13" s="129">
        <v>56090</v>
      </c>
      <c r="K13" s="122">
        <v>62420</v>
      </c>
    </row>
    <row r="14" spans="1:11" s="12" customFormat="1" ht="12">
      <c r="A14" s="126"/>
      <c r="B14" s="127"/>
      <c r="C14" s="128" t="s">
        <v>1204</v>
      </c>
      <c r="D14" s="129">
        <v>404</v>
      </c>
      <c r="E14" s="129">
        <v>25000</v>
      </c>
      <c r="F14" s="129">
        <v>61864</v>
      </c>
      <c r="G14" s="122">
        <v>87268</v>
      </c>
      <c r="H14" s="129">
        <v>2830</v>
      </c>
      <c r="I14" s="129">
        <v>25000</v>
      </c>
      <c r="J14" s="129">
        <v>65293</v>
      </c>
      <c r="K14" s="122">
        <v>93123</v>
      </c>
    </row>
    <row r="15" spans="1:11" s="12" customFormat="1" ht="12">
      <c r="A15" s="126"/>
      <c r="B15" s="127" t="s">
        <v>1205</v>
      </c>
      <c r="C15" s="128"/>
      <c r="D15" s="129">
        <v>1108213</v>
      </c>
      <c r="E15" s="129">
        <v>92816</v>
      </c>
      <c r="F15" s="129">
        <v>30404</v>
      </c>
      <c r="G15" s="122">
        <v>1231433</v>
      </c>
      <c r="H15" s="129">
        <v>1133761</v>
      </c>
      <c r="I15" s="129">
        <v>92966</v>
      </c>
      <c r="J15" s="129">
        <v>47639</v>
      </c>
      <c r="K15" s="122">
        <v>1274366</v>
      </c>
    </row>
    <row r="16" spans="1:11" s="12" customFormat="1" ht="12">
      <c r="A16" s="126"/>
      <c r="B16" s="127" t="s">
        <v>1206</v>
      </c>
      <c r="C16" s="128"/>
      <c r="D16" s="129">
        <v>3032</v>
      </c>
      <c r="E16" s="129">
        <v>109209</v>
      </c>
      <c r="F16" s="129">
        <v>579181</v>
      </c>
      <c r="G16" s="122">
        <v>691422</v>
      </c>
      <c r="H16" s="129">
        <v>12735</v>
      </c>
      <c r="I16" s="129">
        <v>109209</v>
      </c>
      <c r="J16" s="129">
        <v>613755</v>
      </c>
      <c r="K16" s="122">
        <v>735699</v>
      </c>
    </row>
    <row r="17" spans="1:11" s="12" customFormat="1" ht="12">
      <c r="A17" s="126"/>
      <c r="B17" s="127" t="s">
        <v>1207</v>
      </c>
      <c r="C17" s="128"/>
      <c r="D17" s="129">
        <v>5054</v>
      </c>
      <c r="E17" s="129">
        <v>50000</v>
      </c>
      <c r="F17" s="129">
        <v>1057730</v>
      </c>
      <c r="G17" s="122">
        <v>1112784</v>
      </c>
      <c r="H17" s="129">
        <v>25268</v>
      </c>
      <c r="I17" s="129">
        <v>50000</v>
      </c>
      <c r="J17" s="129">
        <v>1253985</v>
      </c>
      <c r="K17" s="122">
        <v>1329253</v>
      </c>
    </row>
    <row r="18" spans="1:11" s="118" customFormat="1" ht="12">
      <c r="A18" s="119" t="s">
        <v>1208</v>
      </c>
      <c r="B18" s="120"/>
      <c r="C18" s="121"/>
      <c r="D18" s="122">
        <v>202</v>
      </c>
      <c r="E18" s="122">
        <v>419811</v>
      </c>
      <c r="F18" s="122">
        <v>63355</v>
      </c>
      <c r="G18" s="122">
        <v>483368</v>
      </c>
      <c r="H18" s="122">
        <v>1819</v>
      </c>
      <c r="I18" s="122">
        <v>489783</v>
      </c>
      <c r="J18" s="122">
        <v>130496</v>
      </c>
      <c r="K18" s="122">
        <v>622098</v>
      </c>
    </row>
    <row r="19" spans="1:11" s="118" customFormat="1" ht="12">
      <c r="A19" s="130"/>
      <c r="B19" s="131" t="s">
        <v>1199</v>
      </c>
      <c r="C19" s="132"/>
      <c r="D19" s="133">
        <v>202</v>
      </c>
      <c r="E19" s="133">
        <v>1585</v>
      </c>
      <c r="F19" s="133">
        <v>53153</v>
      </c>
      <c r="G19" s="133">
        <v>54940</v>
      </c>
      <c r="H19" s="133">
        <v>202</v>
      </c>
      <c r="I19" s="133">
        <v>1585</v>
      </c>
      <c r="J19" s="133">
        <v>53153</v>
      </c>
      <c r="K19" s="133">
        <v>54940</v>
      </c>
    </row>
    <row r="20" spans="1:11" s="12" customFormat="1" ht="12">
      <c r="A20" s="126"/>
      <c r="B20" s="127"/>
      <c r="C20" s="128" t="s">
        <v>1209</v>
      </c>
      <c r="D20" s="129">
        <v>202</v>
      </c>
      <c r="E20" s="129">
        <v>1585</v>
      </c>
      <c r="F20" s="129">
        <v>53153</v>
      </c>
      <c r="G20" s="122">
        <v>54940</v>
      </c>
      <c r="H20" s="129">
        <v>1819</v>
      </c>
      <c r="I20" s="129">
        <v>1585</v>
      </c>
      <c r="J20" s="129">
        <v>56821</v>
      </c>
      <c r="K20" s="122">
        <v>60225</v>
      </c>
    </row>
    <row r="21" spans="1:11" s="12" customFormat="1" ht="12">
      <c r="A21" s="123"/>
      <c r="B21" s="124" t="s">
        <v>1206</v>
      </c>
      <c r="C21" s="33"/>
      <c r="D21" s="125">
        <v>0</v>
      </c>
      <c r="E21" s="125">
        <v>8226</v>
      </c>
      <c r="F21" s="125">
        <v>10202</v>
      </c>
      <c r="G21" s="133">
        <v>18428</v>
      </c>
      <c r="H21" s="125">
        <v>0</v>
      </c>
      <c r="I21" s="125">
        <v>8226</v>
      </c>
      <c r="J21" s="125">
        <v>10202</v>
      </c>
      <c r="K21" s="133">
        <v>18428</v>
      </c>
    </row>
    <row r="22" spans="1:11" s="12" customFormat="1" ht="12">
      <c r="A22" s="126"/>
      <c r="B22" s="127" t="s">
        <v>1207</v>
      </c>
      <c r="C22" s="128"/>
      <c r="D22" s="129">
        <v>0</v>
      </c>
      <c r="E22" s="129">
        <v>410000</v>
      </c>
      <c r="F22" s="129">
        <v>0</v>
      </c>
      <c r="G22" s="122">
        <v>410000</v>
      </c>
      <c r="H22" s="129">
        <v>0</v>
      </c>
      <c r="I22" s="129">
        <v>479972</v>
      </c>
      <c r="J22" s="129">
        <v>63473</v>
      </c>
      <c r="K22" s="122">
        <v>543445</v>
      </c>
    </row>
    <row r="23" spans="1:11" s="118" customFormat="1" ht="12">
      <c r="A23" s="119" t="s">
        <v>1210</v>
      </c>
      <c r="B23" s="120"/>
      <c r="C23" s="121"/>
      <c r="D23" s="122">
        <v>1122362</v>
      </c>
      <c r="E23" s="122">
        <v>1092936</v>
      </c>
      <c r="F23" s="122">
        <v>3347767</v>
      </c>
      <c r="G23" s="122">
        <v>5563065</v>
      </c>
      <c r="H23" s="122">
        <v>1204510</v>
      </c>
      <c r="I23" s="122">
        <v>1170098</v>
      </c>
      <c r="J23" s="122">
        <v>3681055</v>
      </c>
      <c r="K23" s="122">
        <v>6055663</v>
      </c>
    </row>
    <row r="24" spans="1:11" s="118" customFormat="1" ht="12">
      <c r="A24" s="130"/>
      <c r="B24" s="131" t="s">
        <v>1199</v>
      </c>
      <c r="C24" s="132"/>
      <c r="D24" s="133">
        <v>6063</v>
      </c>
      <c r="E24" s="133">
        <v>422685</v>
      </c>
      <c r="F24" s="133">
        <v>1670250</v>
      </c>
      <c r="G24" s="133">
        <v>2098998</v>
      </c>
      <c r="H24" s="133">
        <v>6063</v>
      </c>
      <c r="I24" s="133">
        <v>422685</v>
      </c>
      <c r="J24" s="133">
        <v>1670250</v>
      </c>
      <c r="K24" s="133">
        <v>2098998</v>
      </c>
    </row>
    <row r="25" spans="1:11" s="12" customFormat="1" ht="12">
      <c r="A25" s="126"/>
      <c r="B25" s="127"/>
      <c r="C25" s="128" t="s">
        <v>1200</v>
      </c>
      <c r="D25" s="129">
        <v>0</v>
      </c>
      <c r="E25" s="129">
        <v>386000</v>
      </c>
      <c r="F25" s="129">
        <v>483005</v>
      </c>
      <c r="G25" s="122">
        <v>869005</v>
      </c>
      <c r="H25" s="129">
        <v>0</v>
      </c>
      <c r="I25" s="129">
        <v>393040</v>
      </c>
      <c r="J25" s="129">
        <v>489333</v>
      </c>
      <c r="K25" s="122">
        <v>882373</v>
      </c>
    </row>
    <row r="26" spans="1:11" s="12" customFormat="1" ht="12">
      <c r="A26" s="126"/>
      <c r="B26" s="127"/>
      <c r="C26" s="128" t="s">
        <v>1201</v>
      </c>
      <c r="D26" s="129">
        <v>3032</v>
      </c>
      <c r="E26" s="129">
        <v>6600</v>
      </c>
      <c r="F26" s="129">
        <v>495410</v>
      </c>
      <c r="G26" s="122">
        <v>505042</v>
      </c>
      <c r="H26" s="129">
        <v>13543</v>
      </c>
      <c r="I26" s="129">
        <v>6600</v>
      </c>
      <c r="J26" s="129">
        <v>498516</v>
      </c>
      <c r="K26" s="122">
        <v>518659</v>
      </c>
    </row>
    <row r="27" spans="1:11" s="12" customFormat="1" ht="12">
      <c r="A27" s="126"/>
      <c r="B27" s="127"/>
      <c r="C27" s="128" t="s">
        <v>1202</v>
      </c>
      <c r="D27" s="129">
        <v>2021</v>
      </c>
      <c r="E27" s="129">
        <v>0</v>
      </c>
      <c r="F27" s="129">
        <v>522662</v>
      </c>
      <c r="G27" s="122">
        <v>524683</v>
      </c>
      <c r="H27" s="129">
        <v>11724</v>
      </c>
      <c r="I27" s="129">
        <v>0</v>
      </c>
      <c r="J27" s="129">
        <v>525948</v>
      </c>
      <c r="K27" s="122">
        <v>537672</v>
      </c>
    </row>
    <row r="28" spans="1:11" s="12" customFormat="1" ht="12">
      <c r="A28" s="126"/>
      <c r="B28" s="127"/>
      <c r="C28" s="128" t="s">
        <v>1203</v>
      </c>
      <c r="D28" s="129">
        <v>404</v>
      </c>
      <c r="E28" s="129">
        <v>3500</v>
      </c>
      <c r="F28" s="129">
        <v>54156</v>
      </c>
      <c r="G28" s="122">
        <v>58060</v>
      </c>
      <c r="H28" s="129">
        <v>2830</v>
      </c>
      <c r="I28" s="129">
        <v>3500</v>
      </c>
      <c r="J28" s="129">
        <v>56090</v>
      </c>
      <c r="K28" s="122">
        <v>62420</v>
      </c>
    </row>
    <row r="29" spans="1:11" s="12" customFormat="1" ht="12">
      <c r="A29" s="126"/>
      <c r="B29" s="127"/>
      <c r="C29" s="128" t="s">
        <v>1209</v>
      </c>
      <c r="D29" s="129">
        <v>202</v>
      </c>
      <c r="E29" s="129">
        <v>1585</v>
      </c>
      <c r="F29" s="129">
        <v>53153</v>
      </c>
      <c r="G29" s="122">
        <v>54940</v>
      </c>
      <c r="H29" s="129">
        <v>1819</v>
      </c>
      <c r="I29" s="129">
        <v>1585</v>
      </c>
      <c r="J29" s="129">
        <v>56821</v>
      </c>
      <c r="K29" s="122">
        <v>60225</v>
      </c>
    </row>
    <row r="30" spans="1:11" s="12" customFormat="1" ht="12">
      <c r="A30" s="126"/>
      <c r="B30" s="127"/>
      <c r="C30" s="128" t="s">
        <v>1204</v>
      </c>
      <c r="D30" s="129">
        <v>404</v>
      </c>
      <c r="E30" s="129">
        <v>25000</v>
      </c>
      <c r="F30" s="129">
        <v>61864</v>
      </c>
      <c r="G30" s="122">
        <v>87268</v>
      </c>
      <c r="H30" s="129">
        <v>2830</v>
      </c>
      <c r="I30" s="129">
        <v>25000</v>
      </c>
      <c r="J30" s="129">
        <v>65293</v>
      </c>
      <c r="K30" s="122">
        <v>93123</v>
      </c>
    </row>
    <row r="31" spans="1:11" s="12" customFormat="1" ht="12">
      <c r="A31" s="126"/>
      <c r="B31" s="127" t="s">
        <v>1205</v>
      </c>
      <c r="C31" s="128"/>
      <c r="D31" s="129">
        <v>1108213</v>
      </c>
      <c r="E31" s="129">
        <v>92816</v>
      </c>
      <c r="F31" s="129">
        <v>30404</v>
      </c>
      <c r="G31" s="122">
        <v>1231433</v>
      </c>
      <c r="H31" s="129">
        <v>1133761</v>
      </c>
      <c r="I31" s="129">
        <v>92966</v>
      </c>
      <c r="J31" s="129">
        <v>47639</v>
      </c>
      <c r="K31" s="122">
        <v>1274366</v>
      </c>
    </row>
    <row r="32" spans="1:11" s="12" customFormat="1" ht="12">
      <c r="A32" s="126"/>
      <c r="B32" s="127" t="s">
        <v>1206</v>
      </c>
      <c r="C32" s="128"/>
      <c r="D32" s="129">
        <v>3032</v>
      </c>
      <c r="E32" s="129">
        <v>117435</v>
      </c>
      <c r="F32" s="129">
        <v>589383</v>
      </c>
      <c r="G32" s="122">
        <v>709850</v>
      </c>
      <c r="H32" s="129">
        <v>12735</v>
      </c>
      <c r="I32" s="129">
        <v>117435</v>
      </c>
      <c r="J32" s="129">
        <v>623957</v>
      </c>
      <c r="K32" s="122">
        <v>754127</v>
      </c>
    </row>
    <row r="33" spans="1:11" s="12" customFormat="1" ht="12">
      <c r="A33" s="126"/>
      <c r="B33" s="127" t="s">
        <v>1207</v>
      </c>
      <c r="C33" s="128"/>
      <c r="D33" s="129">
        <v>5054</v>
      </c>
      <c r="E33" s="129">
        <v>460000</v>
      </c>
      <c r="F33" s="129">
        <v>1057730</v>
      </c>
      <c r="G33" s="122">
        <v>1522784</v>
      </c>
      <c r="H33" s="129">
        <v>25268</v>
      </c>
      <c r="I33" s="129">
        <v>529972</v>
      </c>
      <c r="J33" s="129">
        <v>1317458</v>
      </c>
      <c r="K33" s="122">
        <v>1872698</v>
      </c>
    </row>
    <row r="34" spans="1:11" ht="1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</sheetData>
  <sheetProtection/>
  <mergeCells count="6">
    <mergeCell ref="A1:K1"/>
    <mergeCell ref="A3:K3"/>
    <mergeCell ref="A4:K4"/>
    <mergeCell ref="A5:C7"/>
    <mergeCell ref="D5:G5"/>
    <mergeCell ref="H5:K5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S34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2" width="2.140625" style="1" customWidth="1"/>
    <col min="3" max="3" width="32.140625" style="1" customWidth="1"/>
    <col min="4" max="4" width="12.8515625" style="1" customWidth="1"/>
    <col min="5" max="5" width="12.8515625" style="3" customWidth="1"/>
    <col min="6" max="10" width="12.8515625" style="0" customWidth="1"/>
    <col min="11" max="11" width="11.7109375" style="0" customWidth="1"/>
    <col min="12" max="18" width="12.8515625" style="0" customWidth="1"/>
    <col min="19" max="19" width="11.7109375" style="0" customWidth="1"/>
  </cols>
  <sheetData>
    <row r="1" spans="1:19" s="18" customFormat="1" ht="11.25">
      <c r="A1" s="200" t="s">
        <v>37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5" ht="15" hidden="1">
      <c r="A2" s="28">
        <v>7</v>
      </c>
      <c r="B2"/>
      <c r="C2"/>
      <c r="D2"/>
      <c r="E2"/>
    </row>
    <row r="3" spans="1:19" s="29" customFormat="1" ht="40.5" customHeight="1">
      <c r="A3" s="237" t="s">
        <v>1211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ht="15">
      <c r="A4" s="23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12" customFormat="1" ht="12">
      <c r="A5" s="241" t="s">
        <v>65</v>
      </c>
      <c r="B5" s="206"/>
      <c r="C5" s="206"/>
      <c r="D5" s="241" t="s">
        <v>145</v>
      </c>
      <c r="E5" s="206"/>
      <c r="F5" s="206"/>
      <c r="G5" s="206"/>
      <c r="H5" s="206"/>
      <c r="I5" s="206"/>
      <c r="J5" s="206"/>
      <c r="K5" s="206"/>
      <c r="L5" s="241" t="s">
        <v>146</v>
      </c>
      <c r="M5" s="206"/>
      <c r="N5" s="206"/>
      <c r="O5" s="206"/>
      <c r="P5" s="206"/>
      <c r="Q5" s="206"/>
      <c r="R5" s="206"/>
      <c r="S5" s="206"/>
    </row>
    <row r="6" spans="1:19" s="12" customFormat="1" ht="63.75" customHeight="1">
      <c r="A6" s="206"/>
      <c r="B6" s="206"/>
      <c r="C6" s="206"/>
      <c r="D6" s="134" t="s">
        <v>1212</v>
      </c>
      <c r="E6" s="134" t="s">
        <v>1213</v>
      </c>
      <c r="F6" s="135" t="s">
        <v>84</v>
      </c>
      <c r="G6" s="134" t="s">
        <v>1214</v>
      </c>
      <c r="H6" s="134" t="s">
        <v>1215</v>
      </c>
      <c r="I6" s="135" t="s">
        <v>102</v>
      </c>
      <c r="J6" s="135" t="s">
        <v>108</v>
      </c>
      <c r="K6" s="135" t="s">
        <v>150</v>
      </c>
      <c r="L6" s="134" t="s">
        <v>1212</v>
      </c>
      <c r="M6" s="134" t="s">
        <v>1213</v>
      </c>
      <c r="N6" s="135" t="s">
        <v>84</v>
      </c>
      <c r="O6" s="134" t="s">
        <v>1214</v>
      </c>
      <c r="P6" s="134" t="s">
        <v>1215</v>
      </c>
      <c r="Q6" s="135" t="s">
        <v>102</v>
      </c>
      <c r="R6" s="135" t="s">
        <v>108</v>
      </c>
      <c r="S6" s="135" t="s">
        <v>150</v>
      </c>
    </row>
    <row r="7" spans="1:19" ht="15">
      <c r="A7" s="242"/>
      <c r="B7" s="242"/>
      <c r="C7" s="242"/>
      <c r="D7" s="30" t="s">
        <v>74</v>
      </c>
      <c r="E7" s="30" t="s">
        <v>79</v>
      </c>
      <c r="F7" s="30" t="s">
        <v>85</v>
      </c>
      <c r="G7" s="30" t="s">
        <v>91</v>
      </c>
      <c r="H7" s="30" t="s">
        <v>97</v>
      </c>
      <c r="I7" s="30" t="s">
        <v>103</v>
      </c>
      <c r="J7" s="30" t="s">
        <v>109</v>
      </c>
      <c r="K7" s="158"/>
      <c r="L7" s="30" t="s">
        <v>74</v>
      </c>
      <c r="M7" s="30" t="s">
        <v>79</v>
      </c>
      <c r="N7" s="30" t="s">
        <v>85</v>
      </c>
      <c r="O7" s="30" t="s">
        <v>91</v>
      </c>
      <c r="P7" s="30" t="s">
        <v>97</v>
      </c>
      <c r="Q7" s="30" t="s">
        <v>103</v>
      </c>
      <c r="R7" s="30" t="s">
        <v>109</v>
      </c>
      <c r="S7" s="158"/>
    </row>
    <row r="8" spans="1:19" s="118" customFormat="1" ht="12">
      <c r="A8" s="159" t="s">
        <v>1198</v>
      </c>
      <c r="B8" s="121"/>
      <c r="C8" s="121"/>
      <c r="D8" s="122">
        <v>1897350</v>
      </c>
      <c r="E8" s="122">
        <v>535881</v>
      </c>
      <c r="F8" s="122">
        <v>2571262</v>
      </c>
      <c r="G8" s="122">
        <v>0</v>
      </c>
      <c r="H8" s="122">
        <v>0</v>
      </c>
      <c r="I8" s="122">
        <v>70124</v>
      </c>
      <c r="J8" s="122">
        <v>5080</v>
      </c>
      <c r="K8" s="122">
        <v>5079697</v>
      </c>
      <c r="L8" s="122">
        <v>1988402</v>
      </c>
      <c r="M8" s="122">
        <v>552467</v>
      </c>
      <c r="N8" s="122">
        <v>2027455</v>
      </c>
      <c r="O8" s="122">
        <v>485</v>
      </c>
      <c r="P8" s="122">
        <v>3281</v>
      </c>
      <c r="Q8" s="122">
        <v>795382</v>
      </c>
      <c r="R8" s="122">
        <v>66093</v>
      </c>
      <c r="S8" s="122">
        <v>5433565</v>
      </c>
    </row>
    <row r="9" spans="1:19" s="118" customFormat="1" ht="12">
      <c r="A9" s="130"/>
      <c r="B9" s="131" t="s">
        <v>1199</v>
      </c>
      <c r="C9" s="132"/>
      <c r="D9" s="133">
        <v>789166</v>
      </c>
      <c r="E9" s="133">
        <v>223033</v>
      </c>
      <c r="F9" s="133">
        <v>1024372</v>
      </c>
      <c r="G9" s="133">
        <v>0</v>
      </c>
      <c r="H9" s="133">
        <v>0</v>
      </c>
      <c r="I9" s="133">
        <v>7487</v>
      </c>
      <c r="J9" s="133">
        <v>0</v>
      </c>
      <c r="K9" s="133">
        <v>2044058</v>
      </c>
      <c r="L9" s="133">
        <v>789166</v>
      </c>
      <c r="M9" s="133">
        <v>223033</v>
      </c>
      <c r="N9" s="133">
        <v>1024372</v>
      </c>
      <c r="O9" s="133">
        <v>0</v>
      </c>
      <c r="P9" s="133">
        <v>0</v>
      </c>
      <c r="Q9" s="133">
        <v>7487</v>
      </c>
      <c r="R9" s="133">
        <v>0</v>
      </c>
      <c r="S9" s="133">
        <v>2044058</v>
      </c>
    </row>
    <row r="10" spans="1:19" s="12" customFormat="1" ht="12">
      <c r="A10" s="126"/>
      <c r="B10" s="127"/>
      <c r="C10" s="128" t="s">
        <v>1200</v>
      </c>
      <c r="D10" s="129">
        <v>24785</v>
      </c>
      <c r="E10" s="129">
        <v>6552</v>
      </c>
      <c r="F10" s="129">
        <v>837541</v>
      </c>
      <c r="G10" s="129">
        <v>0</v>
      </c>
      <c r="H10" s="129">
        <v>0</v>
      </c>
      <c r="I10" s="129">
        <v>127</v>
      </c>
      <c r="J10" s="129">
        <v>0</v>
      </c>
      <c r="K10" s="122">
        <v>869005</v>
      </c>
      <c r="L10" s="129">
        <v>28299</v>
      </c>
      <c r="M10" s="129">
        <v>7411</v>
      </c>
      <c r="N10" s="129">
        <v>846442</v>
      </c>
      <c r="O10" s="129">
        <v>0</v>
      </c>
      <c r="P10" s="129">
        <v>94</v>
      </c>
      <c r="Q10" s="129">
        <v>127</v>
      </c>
      <c r="R10" s="129">
        <v>0</v>
      </c>
      <c r="S10" s="122">
        <v>882373</v>
      </c>
    </row>
    <row r="11" spans="1:19" s="12" customFormat="1" ht="12">
      <c r="A11" s="126"/>
      <c r="B11" s="127"/>
      <c r="C11" s="128" t="s">
        <v>1201</v>
      </c>
      <c r="D11" s="129">
        <v>343901</v>
      </c>
      <c r="E11" s="129">
        <v>97824</v>
      </c>
      <c r="F11" s="129">
        <v>62817</v>
      </c>
      <c r="G11" s="129">
        <v>0</v>
      </c>
      <c r="H11" s="129">
        <v>0</v>
      </c>
      <c r="I11" s="129">
        <v>500</v>
      </c>
      <c r="J11" s="129">
        <v>0</v>
      </c>
      <c r="K11" s="122">
        <v>505042</v>
      </c>
      <c r="L11" s="129">
        <v>354817</v>
      </c>
      <c r="M11" s="129">
        <v>99382</v>
      </c>
      <c r="N11" s="129">
        <v>62967</v>
      </c>
      <c r="O11" s="129">
        <v>0</v>
      </c>
      <c r="P11" s="129">
        <v>993</v>
      </c>
      <c r="Q11" s="129">
        <v>500</v>
      </c>
      <c r="R11" s="129">
        <v>0</v>
      </c>
      <c r="S11" s="122">
        <v>518659</v>
      </c>
    </row>
    <row r="12" spans="1:19" s="12" customFormat="1" ht="12">
      <c r="A12" s="126"/>
      <c r="B12" s="127"/>
      <c r="C12" s="128" t="s">
        <v>1202</v>
      </c>
      <c r="D12" s="129">
        <v>358978</v>
      </c>
      <c r="E12" s="129">
        <v>102332</v>
      </c>
      <c r="F12" s="129">
        <v>62873</v>
      </c>
      <c r="G12" s="129">
        <v>0</v>
      </c>
      <c r="H12" s="129">
        <v>0</v>
      </c>
      <c r="I12" s="129">
        <v>500</v>
      </c>
      <c r="J12" s="129">
        <v>0</v>
      </c>
      <c r="K12" s="122">
        <v>524683</v>
      </c>
      <c r="L12" s="129">
        <v>369278</v>
      </c>
      <c r="M12" s="129">
        <v>103830</v>
      </c>
      <c r="N12" s="129">
        <v>63023</v>
      </c>
      <c r="O12" s="129">
        <v>0</v>
      </c>
      <c r="P12" s="129">
        <v>1041</v>
      </c>
      <c r="Q12" s="129">
        <v>500</v>
      </c>
      <c r="R12" s="129">
        <v>0</v>
      </c>
      <c r="S12" s="122">
        <v>537672</v>
      </c>
    </row>
    <row r="13" spans="1:19" s="12" customFormat="1" ht="12">
      <c r="A13" s="126"/>
      <c r="B13" s="127"/>
      <c r="C13" s="128" t="s">
        <v>1203</v>
      </c>
      <c r="D13" s="129">
        <v>31464</v>
      </c>
      <c r="E13" s="129">
        <v>8196</v>
      </c>
      <c r="F13" s="129">
        <v>12040</v>
      </c>
      <c r="G13" s="129">
        <v>0</v>
      </c>
      <c r="H13" s="129">
        <v>0</v>
      </c>
      <c r="I13" s="129">
        <v>6360</v>
      </c>
      <c r="J13" s="129">
        <v>0</v>
      </c>
      <c r="K13" s="122">
        <v>58060</v>
      </c>
      <c r="L13" s="129">
        <v>34818</v>
      </c>
      <c r="M13" s="129">
        <v>8781</v>
      </c>
      <c r="N13" s="129">
        <v>12040</v>
      </c>
      <c r="O13" s="129">
        <v>0</v>
      </c>
      <c r="P13" s="129">
        <v>34</v>
      </c>
      <c r="Q13" s="129">
        <v>6747</v>
      </c>
      <c r="R13" s="129">
        <v>0</v>
      </c>
      <c r="S13" s="122">
        <v>62420</v>
      </c>
    </row>
    <row r="14" spans="1:19" s="12" customFormat="1" ht="12">
      <c r="A14" s="126"/>
      <c r="B14" s="127"/>
      <c r="C14" s="128" t="s">
        <v>1204</v>
      </c>
      <c r="D14" s="129">
        <v>30038</v>
      </c>
      <c r="E14" s="129">
        <v>8129</v>
      </c>
      <c r="F14" s="129">
        <v>49101</v>
      </c>
      <c r="G14" s="129">
        <v>0</v>
      </c>
      <c r="H14" s="129">
        <v>0</v>
      </c>
      <c r="I14" s="129">
        <v>0</v>
      </c>
      <c r="J14" s="129">
        <v>0</v>
      </c>
      <c r="K14" s="122">
        <v>87268</v>
      </c>
      <c r="L14" s="129">
        <v>32633</v>
      </c>
      <c r="M14" s="129">
        <v>8510</v>
      </c>
      <c r="N14" s="129">
        <v>48901</v>
      </c>
      <c r="O14" s="129">
        <v>0</v>
      </c>
      <c r="P14" s="129">
        <v>339</v>
      </c>
      <c r="Q14" s="129">
        <v>2740</v>
      </c>
      <c r="R14" s="129">
        <v>0</v>
      </c>
      <c r="S14" s="122">
        <v>93123</v>
      </c>
    </row>
    <row r="15" spans="1:19" s="12" customFormat="1" ht="12">
      <c r="A15" s="126"/>
      <c r="B15" s="127" t="s">
        <v>1205</v>
      </c>
      <c r="C15" s="128"/>
      <c r="D15" s="129">
        <v>501553</v>
      </c>
      <c r="E15" s="129">
        <v>138375</v>
      </c>
      <c r="F15" s="129">
        <v>570625</v>
      </c>
      <c r="G15" s="129">
        <v>0</v>
      </c>
      <c r="H15" s="129">
        <v>0</v>
      </c>
      <c r="I15" s="129">
        <v>20880</v>
      </c>
      <c r="J15" s="129">
        <v>0</v>
      </c>
      <c r="K15" s="122">
        <v>1231433</v>
      </c>
      <c r="L15" s="129">
        <v>510895</v>
      </c>
      <c r="M15" s="129">
        <v>140256</v>
      </c>
      <c r="N15" s="129">
        <v>602335</v>
      </c>
      <c r="O15" s="129">
        <v>0</v>
      </c>
      <c r="P15" s="129">
        <v>0</v>
      </c>
      <c r="Q15" s="129">
        <v>20880</v>
      </c>
      <c r="R15" s="129">
        <v>0</v>
      </c>
      <c r="S15" s="122">
        <v>1274366</v>
      </c>
    </row>
    <row r="16" spans="1:19" s="12" customFormat="1" ht="12">
      <c r="A16" s="126"/>
      <c r="B16" s="127" t="s">
        <v>1206</v>
      </c>
      <c r="C16" s="128"/>
      <c r="D16" s="129">
        <v>350293</v>
      </c>
      <c r="E16" s="129">
        <v>101168</v>
      </c>
      <c r="F16" s="129">
        <v>239961</v>
      </c>
      <c r="G16" s="129">
        <v>0</v>
      </c>
      <c r="H16" s="129">
        <v>0</v>
      </c>
      <c r="I16" s="129">
        <v>0</v>
      </c>
      <c r="J16" s="129">
        <v>0</v>
      </c>
      <c r="K16" s="122">
        <v>691422</v>
      </c>
      <c r="L16" s="129">
        <v>381036</v>
      </c>
      <c r="M16" s="129">
        <v>108186</v>
      </c>
      <c r="N16" s="129">
        <v>239427</v>
      </c>
      <c r="O16" s="129">
        <v>485</v>
      </c>
      <c r="P16" s="129">
        <v>780</v>
      </c>
      <c r="Q16" s="129">
        <v>5785</v>
      </c>
      <c r="R16" s="129">
        <v>0</v>
      </c>
      <c r="S16" s="122">
        <v>735699</v>
      </c>
    </row>
    <row r="17" spans="1:19" s="12" customFormat="1" ht="12">
      <c r="A17" s="126"/>
      <c r="B17" s="127" t="s">
        <v>1207</v>
      </c>
      <c r="C17" s="128"/>
      <c r="D17" s="129">
        <v>256338</v>
      </c>
      <c r="E17" s="129">
        <v>73305</v>
      </c>
      <c r="F17" s="129">
        <v>736304</v>
      </c>
      <c r="G17" s="129">
        <v>0</v>
      </c>
      <c r="H17" s="129">
        <v>0</v>
      </c>
      <c r="I17" s="129">
        <v>41757</v>
      </c>
      <c r="J17" s="129">
        <v>5080</v>
      </c>
      <c r="K17" s="122">
        <v>1112784</v>
      </c>
      <c r="L17" s="129">
        <v>276626</v>
      </c>
      <c r="M17" s="129">
        <v>76111</v>
      </c>
      <c r="N17" s="129">
        <v>152320</v>
      </c>
      <c r="O17" s="129">
        <v>0</v>
      </c>
      <c r="P17" s="129">
        <v>0</v>
      </c>
      <c r="Q17" s="129">
        <v>758103</v>
      </c>
      <c r="R17" s="129">
        <v>66093</v>
      </c>
      <c r="S17" s="122">
        <v>1329253</v>
      </c>
    </row>
    <row r="18" spans="1:19" s="118" customFormat="1" ht="12">
      <c r="A18" s="119" t="s">
        <v>1208</v>
      </c>
      <c r="B18" s="120"/>
      <c r="C18" s="121"/>
      <c r="D18" s="122">
        <v>68493</v>
      </c>
      <c r="E18" s="122">
        <v>17868</v>
      </c>
      <c r="F18" s="122">
        <v>289930</v>
      </c>
      <c r="G18" s="122">
        <v>0</v>
      </c>
      <c r="H18" s="122">
        <v>57725</v>
      </c>
      <c r="I18" s="122">
        <v>49352</v>
      </c>
      <c r="J18" s="122">
        <v>0</v>
      </c>
      <c r="K18" s="122">
        <v>483368</v>
      </c>
      <c r="L18" s="122">
        <v>88844</v>
      </c>
      <c r="M18" s="122">
        <v>23149</v>
      </c>
      <c r="N18" s="122">
        <v>331860</v>
      </c>
      <c r="O18" s="122">
        <v>0</v>
      </c>
      <c r="P18" s="122">
        <v>121247</v>
      </c>
      <c r="Q18" s="122">
        <v>56998</v>
      </c>
      <c r="R18" s="122">
        <v>0</v>
      </c>
      <c r="S18" s="122">
        <v>622098</v>
      </c>
    </row>
    <row r="19" spans="1:19" s="118" customFormat="1" ht="12">
      <c r="A19" s="130"/>
      <c r="B19" s="131" t="s">
        <v>1199</v>
      </c>
      <c r="C19" s="132"/>
      <c r="D19" s="133">
        <v>30075</v>
      </c>
      <c r="E19" s="133">
        <v>7983</v>
      </c>
      <c r="F19" s="133">
        <v>16374</v>
      </c>
      <c r="G19" s="133">
        <v>0</v>
      </c>
      <c r="H19" s="133">
        <v>0</v>
      </c>
      <c r="I19" s="133">
        <v>508</v>
      </c>
      <c r="J19" s="133">
        <v>0</v>
      </c>
      <c r="K19" s="133">
        <v>54940</v>
      </c>
      <c r="L19" s="133">
        <v>30075</v>
      </c>
      <c r="M19" s="133">
        <v>7983</v>
      </c>
      <c r="N19" s="133">
        <v>16374</v>
      </c>
      <c r="O19" s="133">
        <v>0</v>
      </c>
      <c r="P19" s="133">
        <v>0</v>
      </c>
      <c r="Q19" s="133">
        <v>508</v>
      </c>
      <c r="R19" s="133">
        <v>0</v>
      </c>
      <c r="S19" s="133">
        <v>54940</v>
      </c>
    </row>
    <row r="20" spans="1:19" s="12" customFormat="1" ht="12">
      <c r="A20" s="126"/>
      <c r="B20" s="127"/>
      <c r="C20" s="128" t="s">
        <v>1209</v>
      </c>
      <c r="D20" s="129">
        <v>30075</v>
      </c>
      <c r="E20" s="129">
        <v>7983</v>
      </c>
      <c r="F20" s="129">
        <v>16374</v>
      </c>
      <c r="G20" s="129">
        <v>0</v>
      </c>
      <c r="H20" s="129">
        <v>0</v>
      </c>
      <c r="I20" s="129">
        <v>508</v>
      </c>
      <c r="J20" s="129">
        <v>0</v>
      </c>
      <c r="K20" s="122">
        <v>54940</v>
      </c>
      <c r="L20" s="129">
        <v>32312</v>
      </c>
      <c r="M20" s="129">
        <v>8373</v>
      </c>
      <c r="N20" s="129">
        <v>18599</v>
      </c>
      <c r="O20" s="129">
        <v>0</v>
      </c>
      <c r="P20" s="129">
        <v>49</v>
      </c>
      <c r="Q20" s="129">
        <v>892</v>
      </c>
      <c r="R20" s="129">
        <v>0</v>
      </c>
      <c r="S20" s="122">
        <v>60225</v>
      </c>
    </row>
    <row r="21" spans="1:19" s="12" customFormat="1" ht="12">
      <c r="A21" s="123"/>
      <c r="B21" s="124" t="s">
        <v>1206</v>
      </c>
      <c r="C21" s="33"/>
      <c r="D21" s="125">
        <v>10511</v>
      </c>
      <c r="E21" s="125">
        <v>2350</v>
      </c>
      <c r="F21" s="125">
        <v>5567</v>
      </c>
      <c r="G21" s="125">
        <v>0</v>
      </c>
      <c r="H21" s="125">
        <v>0</v>
      </c>
      <c r="I21" s="125">
        <v>0</v>
      </c>
      <c r="J21" s="125">
        <v>0</v>
      </c>
      <c r="K21" s="133">
        <v>18428</v>
      </c>
      <c r="L21" s="125">
        <v>10511</v>
      </c>
      <c r="M21" s="125">
        <v>2350</v>
      </c>
      <c r="N21" s="125">
        <v>5567</v>
      </c>
      <c r="O21" s="125">
        <v>0</v>
      </c>
      <c r="P21" s="125">
        <v>0</v>
      </c>
      <c r="Q21" s="125">
        <v>0</v>
      </c>
      <c r="R21" s="125">
        <v>0</v>
      </c>
      <c r="S21" s="133">
        <v>18428</v>
      </c>
    </row>
    <row r="22" spans="1:19" s="12" customFormat="1" ht="12">
      <c r="A22" s="126"/>
      <c r="B22" s="127" t="s">
        <v>1207</v>
      </c>
      <c r="C22" s="128"/>
      <c r="D22" s="129">
        <v>27907</v>
      </c>
      <c r="E22" s="129">
        <v>7535</v>
      </c>
      <c r="F22" s="129">
        <v>267989</v>
      </c>
      <c r="G22" s="129">
        <v>0</v>
      </c>
      <c r="H22" s="129">
        <v>57725</v>
      </c>
      <c r="I22" s="129">
        <v>48844</v>
      </c>
      <c r="J22" s="129">
        <v>0</v>
      </c>
      <c r="K22" s="122">
        <v>410000</v>
      </c>
      <c r="L22" s="129">
        <v>46021</v>
      </c>
      <c r="M22" s="129">
        <v>12426</v>
      </c>
      <c r="N22" s="129">
        <v>307694</v>
      </c>
      <c r="O22" s="129">
        <v>0</v>
      </c>
      <c r="P22" s="129">
        <v>121198</v>
      </c>
      <c r="Q22" s="129">
        <v>56106</v>
      </c>
      <c r="R22" s="129">
        <v>0</v>
      </c>
      <c r="S22" s="122">
        <v>543445</v>
      </c>
    </row>
    <row r="23" spans="1:19" s="118" customFormat="1" ht="12">
      <c r="A23" s="119" t="s">
        <v>1210</v>
      </c>
      <c r="B23" s="120"/>
      <c r="C23" s="121"/>
      <c r="D23" s="122">
        <v>1965843</v>
      </c>
      <c r="E23" s="122">
        <v>553749</v>
      </c>
      <c r="F23" s="122">
        <v>2861192</v>
      </c>
      <c r="G23" s="122">
        <v>0</v>
      </c>
      <c r="H23" s="122">
        <v>57725</v>
      </c>
      <c r="I23" s="122">
        <v>119476</v>
      </c>
      <c r="J23" s="122">
        <v>5080</v>
      </c>
      <c r="K23" s="122">
        <v>5563065</v>
      </c>
      <c r="L23" s="122">
        <v>2077246</v>
      </c>
      <c r="M23" s="122">
        <v>575616</v>
      </c>
      <c r="N23" s="122">
        <v>2359315</v>
      </c>
      <c r="O23" s="122">
        <v>485</v>
      </c>
      <c r="P23" s="122">
        <v>124528</v>
      </c>
      <c r="Q23" s="122">
        <v>852380</v>
      </c>
      <c r="R23" s="122">
        <v>66093</v>
      </c>
      <c r="S23" s="122">
        <v>6055663</v>
      </c>
    </row>
    <row r="24" spans="1:19" s="118" customFormat="1" ht="12">
      <c r="A24" s="130"/>
      <c r="B24" s="131" t="s">
        <v>1199</v>
      </c>
      <c r="C24" s="132"/>
      <c r="D24" s="133">
        <v>819241</v>
      </c>
      <c r="E24" s="133">
        <v>231016</v>
      </c>
      <c r="F24" s="133">
        <v>1040746</v>
      </c>
      <c r="G24" s="133">
        <v>0</v>
      </c>
      <c r="H24" s="133">
        <v>0</v>
      </c>
      <c r="I24" s="133">
        <v>7995</v>
      </c>
      <c r="J24" s="133">
        <v>0</v>
      </c>
      <c r="K24" s="133">
        <v>2098998</v>
      </c>
      <c r="L24" s="133">
        <v>819241</v>
      </c>
      <c r="M24" s="133">
        <v>231016</v>
      </c>
      <c r="N24" s="133">
        <v>1040746</v>
      </c>
      <c r="O24" s="133">
        <v>0</v>
      </c>
      <c r="P24" s="133">
        <v>0</v>
      </c>
      <c r="Q24" s="133">
        <v>7995</v>
      </c>
      <c r="R24" s="133">
        <v>0</v>
      </c>
      <c r="S24" s="133">
        <v>2098998</v>
      </c>
    </row>
    <row r="25" spans="1:19" s="12" customFormat="1" ht="12">
      <c r="A25" s="126"/>
      <c r="B25" s="127"/>
      <c r="C25" s="128" t="s">
        <v>1200</v>
      </c>
      <c r="D25" s="129">
        <v>24785</v>
      </c>
      <c r="E25" s="129">
        <v>6552</v>
      </c>
      <c r="F25" s="129">
        <v>837541</v>
      </c>
      <c r="G25" s="129">
        <v>0</v>
      </c>
      <c r="H25" s="129">
        <v>0</v>
      </c>
      <c r="I25" s="129">
        <v>127</v>
      </c>
      <c r="J25" s="129">
        <v>0</v>
      </c>
      <c r="K25" s="122">
        <v>869005</v>
      </c>
      <c r="L25" s="129">
        <v>28299</v>
      </c>
      <c r="M25" s="129">
        <v>7411</v>
      </c>
      <c r="N25" s="129">
        <v>846442</v>
      </c>
      <c r="O25" s="129">
        <v>0</v>
      </c>
      <c r="P25" s="129">
        <v>94</v>
      </c>
      <c r="Q25" s="129">
        <v>127</v>
      </c>
      <c r="R25" s="129">
        <v>0</v>
      </c>
      <c r="S25" s="122">
        <v>882373</v>
      </c>
    </row>
    <row r="26" spans="1:19" s="12" customFormat="1" ht="12">
      <c r="A26" s="126"/>
      <c r="B26" s="127"/>
      <c r="C26" s="128" t="s">
        <v>1201</v>
      </c>
      <c r="D26" s="129">
        <v>343901</v>
      </c>
      <c r="E26" s="129">
        <v>97824</v>
      </c>
      <c r="F26" s="129">
        <v>62817</v>
      </c>
      <c r="G26" s="129">
        <v>0</v>
      </c>
      <c r="H26" s="129">
        <v>0</v>
      </c>
      <c r="I26" s="129">
        <v>500</v>
      </c>
      <c r="J26" s="129">
        <v>0</v>
      </c>
      <c r="K26" s="122">
        <v>505042</v>
      </c>
      <c r="L26" s="129">
        <v>354817</v>
      </c>
      <c r="M26" s="129">
        <v>99382</v>
      </c>
      <c r="N26" s="129">
        <v>62967</v>
      </c>
      <c r="O26" s="129">
        <v>0</v>
      </c>
      <c r="P26" s="129">
        <v>993</v>
      </c>
      <c r="Q26" s="129">
        <v>500</v>
      </c>
      <c r="R26" s="129">
        <v>0</v>
      </c>
      <c r="S26" s="122">
        <v>518659</v>
      </c>
    </row>
    <row r="27" spans="1:19" s="12" customFormat="1" ht="12">
      <c r="A27" s="126"/>
      <c r="B27" s="127"/>
      <c r="C27" s="128" t="s">
        <v>1202</v>
      </c>
      <c r="D27" s="129">
        <v>358978</v>
      </c>
      <c r="E27" s="129">
        <v>102332</v>
      </c>
      <c r="F27" s="129">
        <v>62873</v>
      </c>
      <c r="G27" s="129">
        <v>0</v>
      </c>
      <c r="H27" s="129">
        <v>0</v>
      </c>
      <c r="I27" s="129">
        <v>500</v>
      </c>
      <c r="J27" s="129">
        <v>0</v>
      </c>
      <c r="K27" s="122">
        <v>524683</v>
      </c>
      <c r="L27" s="129">
        <v>369278</v>
      </c>
      <c r="M27" s="129">
        <v>103830</v>
      </c>
      <c r="N27" s="129">
        <v>63023</v>
      </c>
      <c r="O27" s="129">
        <v>0</v>
      </c>
      <c r="P27" s="129">
        <v>1041</v>
      </c>
      <c r="Q27" s="129">
        <v>500</v>
      </c>
      <c r="R27" s="129">
        <v>0</v>
      </c>
      <c r="S27" s="122">
        <v>537672</v>
      </c>
    </row>
    <row r="28" spans="1:19" s="12" customFormat="1" ht="12">
      <c r="A28" s="126"/>
      <c r="B28" s="127"/>
      <c r="C28" s="128" t="s">
        <v>1203</v>
      </c>
      <c r="D28" s="129">
        <v>31464</v>
      </c>
      <c r="E28" s="129">
        <v>8196</v>
      </c>
      <c r="F28" s="129">
        <v>12040</v>
      </c>
      <c r="G28" s="129">
        <v>0</v>
      </c>
      <c r="H28" s="129">
        <v>0</v>
      </c>
      <c r="I28" s="129">
        <v>6360</v>
      </c>
      <c r="J28" s="129">
        <v>0</v>
      </c>
      <c r="K28" s="122">
        <v>58060</v>
      </c>
      <c r="L28" s="129">
        <v>34818</v>
      </c>
      <c r="M28" s="129">
        <v>8781</v>
      </c>
      <c r="N28" s="129">
        <v>12040</v>
      </c>
      <c r="O28" s="129">
        <v>0</v>
      </c>
      <c r="P28" s="129">
        <v>34</v>
      </c>
      <c r="Q28" s="129">
        <v>6747</v>
      </c>
      <c r="R28" s="129">
        <v>0</v>
      </c>
      <c r="S28" s="122">
        <v>62420</v>
      </c>
    </row>
    <row r="29" spans="1:19" s="12" customFormat="1" ht="12">
      <c r="A29" s="126"/>
      <c r="B29" s="127"/>
      <c r="C29" s="128" t="s">
        <v>1209</v>
      </c>
      <c r="D29" s="129">
        <v>30075</v>
      </c>
      <c r="E29" s="129">
        <v>7983</v>
      </c>
      <c r="F29" s="129">
        <v>16374</v>
      </c>
      <c r="G29" s="129">
        <v>0</v>
      </c>
      <c r="H29" s="129">
        <v>0</v>
      </c>
      <c r="I29" s="129">
        <v>508</v>
      </c>
      <c r="J29" s="129">
        <v>0</v>
      </c>
      <c r="K29" s="122">
        <v>54940</v>
      </c>
      <c r="L29" s="129">
        <v>32312</v>
      </c>
      <c r="M29" s="129">
        <v>8373</v>
      </c>
      <c r="N29" s="129">
        <v>18599</v>
      </c>
      <c r="O29" s="129">
        <v>0</v>
      </c>
      <c r="P29" s="129">
        <v>49</v>
      </c>
      <c r="Q29" s="129">
        <v>892</v>
      </c>
      <c r="R29" s="129">
        <v>0</v>
      </c>
      <c r="S29" s="122">
        <v>60225</v>
      </c>
    </row>
    <row r="30" spans="1:19" s="12" customFormat="1" ht="12">
      <c r="A30" s="126"/>
      <c r="B30" s="127"/>
      <c r="C30" s="128" t="s">
        <v>1204</v>
      </c>
      <c r="D30" s="129">
        <v>30038</v>
      </c>
      <c r="E30" s="129">
        <v>8129</v>
      </c>
      <c r="F30" s="129">
        <v>49101</v>
      </c>
      <c r="G30" s="129">
        <v>0</v>
      </c>
      <c r="H30" s="129">
        <v>0</v>
      </c>
      <c r="I30" s="129">
        <v>0</v>
      </c>
      <c r="J30" s="129">
        <v>0</v>
      </c>
      <c r="K30" s="122">
        <v>87268</v>
      </c>
      <c r="L30" s="129">
        <v>32633</v>
      </c>
      <c r="M30" s="129">
        <v>8510</v>
      </c>
      <c r="N30" s="129">
        <v>48901</v>
      </c>
      <c r="O30" s="129">
        <v>0</v>
      </c>
      <c r="P30" s="129">
        <v>339</v>
      </c>
      <c r="Q30" s="129">
        <v>2740</v>
      </c>
      <c r="R30" s="129">
        <v>0</v>
      </c>
      <c r="S30" s="122">
        <v>93123</v>
      </c>
    </row>
    <row r="31" spans="1:19" s="12" customFormat="1" ht="12">
      <c r="A31" s="126"/>
      <c r="B31" s="127" t="s">
        <v>1205</v>
      </c>
      <c r="C31" s="128"/>
      <c r="D31" s="129">
        <v>501553</v>
      </c>
      <c r="E31" s="129">
        <v>138375</v>
      </c>
      <c r="F31" s="129">
        <v>570625</v>
      </c>
      <c r="G31" s="129">
        <v>0</v>
      </c>
      <c r="H31" s="129">
        <v>0</v>
      </c>
      <c r="I31" s="129">
        <v>20880</v>
      </c>
      <c r="J31" s="129">
        <v>0</v>
      </c>
      <c r="K31" s="122">
        <v>1231433</v>
      </c>
      <c r="L31" s="129">
        <v>510895</v>
      </c>
      <c r="M31" s="129">
        <v>140256</v>
      </c>
      <c r="N31" s="129">
        <v>602335</v>
      </c>
      <c r="O31" s="129">
        <v>0</v>
      </c>
      <c r="P31" s="129">
        <v>0</v>
      </c>
      <c r="Q31" s="129">
        <v>20880</v>
      </c>
      <c r="R31" s="129">
        <v>0</v>
      </c>
      <c r="S31" s="122">
        <v>1274366</v>
      </c>
    </row>
    <row r="32" spans="1:19" s="12" customFormat="1" ht="12">
      <c r="A32" s="126"/>
      <c r="B32" s="127" t="s">
        <v>1206</v>
      </c>
      <c r="C32" s="128"/>
      <c r="D32" s="129">
        <v>360804</v>
      </c>
      <c r="E32" s="129">
        <v>103518</v>
      </c>
      <c r="F32" s="129">
        <v>245528</v>
      </c>
      <c r="G32" s="129">
        <v>0</v>
      </c>
      <c r="H32" s="129">
        <v>0</v>
      </c>
      <c r="I32" s="129">
        <v>0</v>
      </c>
      <c r="J32" s="129">
        <v>0</v>
      </c>
      <c r="K32" s="122">
        <v>709850</v>
      </c>
      <c r="L32" s="129">
        <v>391547</v>
      </c>
      <c r="M32" s="129">
        <v>110536</v>
      </c>
      <c r="N32" s="129">
        <v>244994</v>
      </c>
      <c r="O32" s="129">
        <v>485</v>
      </c>
      <c r="P32" s="129">
        <v>780</v>
      </c>
      <c r="Q32" s="129">
        <v>5785</v>
      </c>
      <c r="R32" s="129">
        <v>0</v>
      </c>
      <c r="S32" s="122">
        <v>754127</v>
      </c>
    </row>
    <row r="33" spans="1:19" s="12" customFormat="1" ht="12">
      <c r="A33" s="126"/>
      <c r="B33" s="127" t="s">
        <v>1207</v>
      </c>
      <c r="C33" s="128"/>
      <c r="D33" s="129">
        <v>284245</v>
      </c>
      <c r="E33" s="129">
        <v>80840</v>
      </c>
      <c r="F33" s="129">
        <v>1004293</v>
      </c>
      <c r="G33" s="129">
        <v>0</v>
      </c>
      <c r="H33" s="129">
        <v>57725</v>
      </c>
      <c r="I33" s="129">
        <v>90601</v>
      </c>
      <c r="J33" s="129">
        <v>5080</v>
      </c>
      <c r="K33" s="122">
        <v>1522784</v>
      </c>
      <c r="L33" s="129">
        <v>322647</v>
      </c>
      <c r="M33" s="129">
        <v>88537</v>
      </c>
      <c r="N33" s="129">
        <v>460014</v>
      </c>
      <c r="O33" s="129">
        <v>0</v>
      </c>
      <c r="P33" s="129">
        <v>121198</v>
      </c>
      <c r="Q33" s="129">
        <v>814209</v>
      </c>
      <c r="R33" s="129">
        <v>66093</v>
      </c>
      <c r="S33" s="122">
        <v>1872698</v>
      </c>
    </row>
    <row r="34" spans="1:19" ht="1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</sheetData>
  <sheetProtection/>
  <mergeCells count="6">
    <mergeCell ref="A1:S1"/>
    <mergeCell ref="A3:S3"/>
    <mergeCell ref="A4:S4"/>
    <mergeCell ref="A5:C7"/>
    <mergeCell ref="D5:K5"/>
    <mergeCell ref="L5:S5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O143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4" width="2.140625" style="1" customWidth="1"/>
    <col min="5" max="5" width="2.140625" style="3" customWidth="1"/>
    <col min="6" max="6" width="69.57421875" style="0" customWidth="1"/>
    <col min="7" max="7" width="6.421875" style="0" customWidth="1"/>
    <col min="8" max="10" width="12.8515625" style="0" customWidth="1"/>
    <col min="11" max="11" width="15.00390625" style="0" customWidth="1"/>
    <col min="12" max="14" width="12.8515625" style="0" customWidth="1"/>
    <col min="15" max="15" width="15.00390625" style="0" customWidth="1"/>
  </cols>
  <sheetData>
    <row r="1" spans="1:15" s="18" customFormat="1" ht="11.25">
      <c r="A1" s="200" t="s">
        <v>40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5" ht="15" hidden="1">
      <c r="A2" s="28">
        <v>6</v>
      </c>
      <c r="B2"/>
      <c r="C2"/>
      <c r="D2"/>
      <c r="E2"/>
    </row>
    <row r="3" spans="1:15" s="29" customFormat="1" ht="31.5" customHeight="1">
      <c r="A3" s="237" t="s">
        <v>1216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5">
      <c r="A4" s="23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s="12" customFormat="1" ht="12">
      <c r="A5" s="240" t="s">
        <v>1217</v>
      </c>
      <c r="B5" s="206"/>
      <c r="C5" s="206"/>
      <c r="D5" s="206"/>
      <c r="E5" s="206"/>
      <c r="F5" s="241" t="s">
        <v>65</v>
      </c>
      <c r="G5" s="206"/>
      <c r="H5" s="241" t="s">
        <v>145</v>
      </c>
      <c r="I5" s="206"/>
      <c r="J5" s="206"/>
      <c r="K5" s="206"/>
      <c r="L5" s="241" t="s">
        <v>146</v>
      </c>
      <c r="M5" s="206"/>
      <c r="N5" s="206"/>
      <c r="O5" s="206"/>
    </row>
    <row r="6" spans="1:15" s="12" customFormat="1" ht="29.25" customHeight="1">
      <c r="A6" s="206"/>
      <c r="B6" s="206"/>
      <c r="C6" s="206"/>
      <c r="D6" s="206"/>
      <c r="E6" s="206"/>
      <c r="F6" s="206"/>
      <c r="G6" s="206"/>
      <c r="H6" s="134" t="s">
        <v>147</v>
      </c>
      <c r="I6" s="134" t="s">
        <v>980</v>
      </c>
      <c r="J6" s="134" t="s">
        <v>981</v>
      </c>
      <c r="K6" s="135" t="s">
        <v>150</v>
      </c>
      <c r="L6" s="134" t="s">
        <v>147</v>
      </c>
      <c r="M6" s="134" t="s">
        <v>980</v>
      </c>
      <c r="N6" s="134" t="s">
        <v>981</v>
      </c>
      <c r="O6" s="135" t="s">
        <v>150</v>
      </c>
    </row>
    <row r="7" spans="1:15" s="36" customFormat="1" ht="14.25">
      <c r="A7" s="49" t="s">
        <v>103</v>
      </c>
      <c r="B7" s="136"/>
      <c r="C7" s="136"/>
      <c r="D7" s="136"/>
      <c r="E7" s="136"/>
      <c r="F7" s="136" t="s">
        <v>102</v>
      </c>
      <c r="G7" s="137"/>
      <c r="H7" s="138">
        <v>70124</v>
      </c>
      <c r="I7" s="138">
        <v>49352</v>
      </c>
      <c r="J7" s="138">
        <v>0</v>
      </c>
      <c r="K7" s="138">
        <v>119476</v>
      </c>
      <c r="L7" s="138">
        <v>795382</v>
      </c>
      <c r="M7" s="138">
        <v>56998</v>
      </c>
      <c r="N7" s="138">
        <v>0</v>
      </c>
      <c r="O7" s="138">
        <v>852380</v>
      </c>
    </row>
    <row r="8" spans="1:15" s="36" customFormat="1" ht="14.25">
      <c r="A8" s="49"/>
      <c r="B8" s="136" t="s">
        <v>824</v>
      </c>
      <c r="C8" s="136"/>
      <c r="D8" s="136"/>
      <c r="E8" s="136"/>
      <c r="F8" s="136" t="s">
        <v>825</v>
      </c>
      <c r="G8" s="137"/>
      <c r="H8" s="138">
        <v>1000</v>
      </c>
      <c r="I8" s="138">
        <v>0</v>
      </c>
      <c r="J8" s="138">
        <v>0</v>
      </c>
      <c r="K8" s="138">
        <v>1000</v>
      </c>
      <c r="L8" s="138">
        <v>4147</v>
      </c>
      <c r="M8" s="138">
        <v>302</v>
      </c>
      <c r="N8" s="138">
        <v>0</v>
      </c>
      <c r="O8" s="138">
        <v>4449</v>
      </c>
    </row>
    <row r="9" spans="1:15" s="36" customFormat="1" ht="14.25">
      <c r="A9" s="49"/>
      <c r="B9" s="136"/>
      <c r="C9" s="136" t="s">
        <v>1199</v>
      </c>
      <c r="D9" s="136"/>
      <c r="E9" s="136"/>
      <c r="F9" s="136"/>
      <c r="G9" s="137"/>
      <c r="H9" s="138">
        <v>0</v>
      </c>
      <c r="I9" s="138">
        <v>0</v>
      </c>
      <c r="J9" s="138">
        <v>0</v>
      </c>
      <c r="K9" s="138">
        <v>0</v>
      </c>
      <c r="L9" s="138">
        <v>385</v>
      </c>
      <c r="M9" s="138">
        <v>302</v>
      </c>
      <c r="N9" s="138">
        <v>0</v>
      </c>
      <c r="O9" s="138">
        <v>687</v>
      </c>
    </row>
    <row r="10" spans="1:15" s="36" customFormat="1" ht="14.25">
      <c r="A10" s="49"/>
      <c r="B10" s="136"/>
      <c r="C10" s="136"/>
      <c r="D10" s="136" t="s">
        <v>1203</v>
      </c>
      <c r="E10" s="136"/>
      <c r="F10" s="136"/>
      <c r="G10" s="137"/>
      <c r="H10" s="138">
        <v>0</v>
      </c>
      <c r="I10" s="138">
        <v>0</v>
      </c>
      <c r="J10" s="138">
        <v>0</v>
      </c>
      <c r="K10" s="138">
        <v>0</v>
      </c>
      <c r="L10" s="138">
        <v>305</v>
      </c>
      <c r="M10" s="138">
        <v>0</v>
      </c>
      <c r="N10" s="138">
        <v>0</v>
      </c>
      <c r="O10" s="138">
        <v>305</v>
      </c>
    </row>
    <row r="11" spans="1:15" ht="15">
      <c r="A11" s="139"/>
      <c r="B11" s="140"/>
      <c r="C11" s="140"/>
      <c r="D11" s="140"/>
      <c r="E11" s="140"/>
      <c r="F11" s="140" t="s">
        <v>1218</v>
      </c>
      <c r="G11" s="141"/>
      <c r="H11" s="142">
        <v>0</v>
      </c>
      <c r="I11" s="142">
        <v>0</v>
      </c>
      <c r="J11" s="142">
        <v>0</v>
      </c>
      <c r="K11" s="142">
        <v>0</v>
      </c>
      <c r="L11" s="142">
        <v>305</v>
      </c>
      <c r="M11" s="142">
        <v>0</v>
      </c>
      <c r="N11" s="142">
        <v>0</v>
      </c>
      <c r="O11" s="142">
        <v>305</v>
      </c>
    </row>
    <row r="12" spans="1:15" s="36" customFormat="1" ht="14.25">
      <c r="A12" s="49"/>
      <c r="B12" s="136"/>
      <c r="C12" s="136"/>
      <c r="D12" s="136" t="s">
        <v>1209</v>
      </c>
      <c r="E12" s="136"/>
      <c r="F12" s="136"/>
      <c r="G12" s="137"/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302</v>
      </c>
      <c r="N12" s="138">
        <v>0</v>
      </c>
      <c r="O12" s="138">
        <v>302</v>
      </c>
    </row>
    <row r="13" spans="1:15" ht="15">
      <c r="A13" s="139"/>
      <c r="B13" s="140"/>
      <c r="C13" s="140"/>
      <c r="D13" s="140"/>
      <c r="E13" s="140"/>
      <c r="F13" s="140" t="s">
        <v>1218</v>
      </c>
      <c r="G13" s="141"/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302</v>
      </c>
      <c r="N13" s="142">
        <v>0</v>
      </c>
      <c r="O13" s="142">
        <v>302</v>
      </c>
    </row>
    <row r="14" spans="1:15" s="36" customFormat="1" ht="14.25">
      <c r="A14" s="49"/>
      <c r="B14" s="136"/>
      <c r="C14" s="136"/>
      <c r="D14" s="136" t="s">
        <v>1204</v>
      </c>
      <c r="E14" s="136"/>
      <c r="F14" s="136"/>
      <c r="G14" s="137"/>
      <c r="H14" s="138">
        <v>0</v>
      </c>
      <c r="I14" s="138">
        <v>0</v>
      </c>
      <c r="J14" s="138">
        <v>0</v>
      </c>
      <c r="K14" s="138">
        <v>0</v>
      </c>
      <c r="L14" s="138">
        <v>80</v>
      </c>
      <c r="M14" s="138">
        <v>0</v>
      </c>
      <c r="N14" s="138">
        <v>0</v>
      </c>
      <c r="O14" s="138">
        <v>80</v>
      </c>
    </row>
    <row r="15" spans="1:15" ht="15">
      <c r="A15" s="139"/>
      <c r="B15" s="140"/>
      <c r="C15" s="140"/>
      <c r="D15" s="140"/>
      <c r="E15" s="140"/>
      <c r="F15" s="140" t="s">
        <v>1219</v>
      </c>
      <c r="G15" s="141"/>
      <c r="H15" s="142">
        <v>0</v>
      </c>
      <c r="I15" s="142">
        <v>0</v>
      </c>
      <c r="J15" s="142">
        <v>0</v>
      </c>
      <c r="K15" s="142">
        <v>0</v>
      </c>
      <c r="L15" s="142">
        <v>80</v>
      </c>
      <c r="M15" s="142">
        <v>0</v>
      </c>
      <c r="N15" s="142">
        <v>0</v>
      </c>
      <c r="O15" s="142">
        <v>80</v>
      </c>
    </row>
    <row r="16" spans="1:15" s="36" customFormat="1" ht="14.25">
      <c r="A16" s="143"/>
      <c r="B16" s="144"/>
      <c r="C16" s="144" t="s">
        <v>1205</v>
      </c>
      <c r="D16" s="144"/>
      <c r="E16" s="144"/>
      <c r="F16" s="144"/>
      <c r="G16" s="145"/>
      <c r="H16" s="146">
        <v>1000</v>
      </c>
      <c r="I16" s="146">
        <v>0</v>
      </c>
      <c r="J16" s="146">
        <v>0</v>
      </c>
      <c r="K16" s="146">
        <v>1000</v>
      </c>
      <c r="L16" s="146">
        <v>1000</v>
      </c>
      <c r="M16" s="146">
        <v>0</v>
      </c>
      <c r="N16" s="146">
        <v>0</v>
      </c>
      <c r="O16" s="146">
        <v>1000</v>
      </c>
    </row>
    <row r="17" spans="1:15" ht="15">
      <c r="A17" s="147"/>
      <c r="B17" s="148"/>
      <c r="C17" s="148"/>
      <c r="D17" s="148"/>
      <c r="E17" s="148"/>
      <c r="F17" s="148" t="s">
        <v>1220</v>
      </c>
      <c r="G17" s="32"/>
      <c r="H17" s="149">
        <v>1000</v>
      </c>
      <c r="I17" s="149">
        <v>0</v>
      </c>
      <c r="J17" s="149">
        <v>0</v>
      </c>
      <c r="K17" s="149">
        <v>1000</v>
      </c>
      <c r="L17" s="149">
        <v>1000</v>
      </c>
      <c r="M17" s="149">
        <v>0</v>
      </c>
      <c r="N17" s="149">
        <v>0</v>
      </c>
      <c r="O17" s="149">
        <v>1000</v>
      </c>
    </row>
    <row r="18" spans="1:15" s="36" customFormat="1" ht="14.25">
      <c r="A18" s="49"/>
      <c r="B18" s="136"/>
      <c r="C18" s="136" t="s">
        <v>1206</v>
      </c>
      <c r="D18" s="136"/>
      <c r="E18" s="136"/>
      <c r="F18" s="136"/>
      <c r="G18" s="137"/>
      <c r="H18" s="138">
        <v>0</v>
      </c>
      <c r="I18" s="138">
        <v>0</v>
      </c>
      <c r="J18" s="138">
        <v>0</v>
      </c>
      <c r="K18" s="138">
        <v>0</v>
      </c>
      <c r="L18" s="138">
        <v>2362</v>
      </c>
      <c r="M18" s="138">
        <v>0</v>
      </c>
      <c r="N18" s="138">
        <v>0</v>
      </c>
      <c r="O18" s="138">
        <v>2362</v>
      </c>
    </row>
    <row r="19" spans="1:15" ht="15">
      <c r="A19" s="139"/>
      <c r="B19" s="140"/>
      <c r="C19" s="140"/>
      <c r="D19" s="140"/>
      <c r="E19" s="140"/>
      <c r="F19" s="140" t="s">
        <v>1221</v>
      </c>
      <c r="G19" s="141"/>
      <c r="H19" s="142">
        <v>0</v>
      </c>
      <c r="I19" s="142">
        <v>0</v>
      </c>
      <c r="J19" s="142">
        <v>0</v>
      </c>
      <c r="K19" s="142">
        <v>0</v>
      </c>
      <c r="L19" s="142">
        <v>1575</v>
      </c>
      <c r="M19" s="142">
        <v>0</v>
      </c>
      <c r="N19" s="142">
        <v>0</v>
      </c>
      <c r="O19" s="142">
        <v>1575</v>
      </c>
    </row>
    <row r="20" spans="1:15" ht="15">
      <c r="A20" s="139"/>
      <c r="B20" s="140"/>
      <c r="C20" s="140"/>
      <c r="D20" s="140"/>
      <c r="E20" s="140"/>
      <c r="F20" s="140" t="s">
        <v>1222</v>
      </c>
      <c r="G20" s="141"/>
      <c r="H20" s="142">
        <v>0</v>
      </c>
      <c r="I20" s="142">
        <v>0</v>
      </c>
      <c r="J20" s="142">
        <v>0</v>
      </c>
      <c r="K20" s="142">
        <v>0</v>
      </c>
      <c r="L20" s="142">
        <v>787</v>
      </c>
      <c r="M20" s="142">
        <v>0</v>
      </c>
      <c r="N20" s="142">
        <v>0</v>
      </c>
      <c r="O20" s="142">
        <v>787</v>
      </c>
    </row>
    <row r="21" spans="1:15" s="36" customFormat="1" ht="14.25">
      <c r="A21" s="49"/>
      <c r="B21" s="136"/>
      <c r="C21" s="136" t="s">
        <v>1207</v>
      </c>
      <c r="D21" s="136"/>
      <c r="E21" s="136"/>
      <c r="F21" s="136"/>
      <c r="G21" s="137"/>
      <c r="H21" s="138">
        <v>0</v>
      </c>
      <c r="I21" s="138">
        <v>0</v>
      </c>
      <c r="J21" s="138">
        <v>0</v>
      </c>
      <c r="K21" s="138">
        <v>0</v>
      </c>
      <c r="L21" s="138">
        <v>400</v>
      </c>
      <c r="M21" s="138">
        <v>0</v>
      </c>
      <c r="N21" s="138">
        <v>0</v>
      </c>
      <c r="O21" s="138">
        <v>400</v>
      </c>
    </row>
    <row r="22" spans="1:15" ht="15">
      <c r="A22" s="139"/>
      <c r="B22" s="140"/>
      <c r="C22" s="140"/>
      <c r="D22" s="140"/>
      <c r="E22" s="140"/>
      <c r="F22" s="140" t="s">
        <v>1223</v>
      </c>
      <c r="G22" s="141"/>
      <c r="H22" s="142">
        <v>0</v>
      </c>
      <c r="I22" s="142">
        <v>0</v>
      </c>
      <c r="J22" s="142">
        <v>0</v>
      </c>
      <c r="K22" s="142">
        <v>0</v>
      </c>
      <c r="L22" s="142">
        <v>400</v>
      </c>
      <c r="M22" s="142">
        <v>0</v>
      </c>
      <c r="N22" s="142">
        <v>0</v>
      </c>
      <c r="O22" s="142">
        <v>400</v>
      </c>
    </row>
    <row r="23" spans="1:15" s="36" customFormat="1" ht="14.25">
      <c r="A23" s="49"/>
      <c r="B23" s="136" t="s">
        <v>829</v>
      </c>
      <c r="C23" s="136"/>
      <c r="D23" s="136"/>
      <c r="E23" s="136"/>
      <c r="F23" s="136" t="s">
        <v>830</v>
      </c>
      <c r="G23" s="137"/>
      <c r="H23" s="138">
        <v>54216</v>
      </c>
      <c r="I23" s="138">
        <v>38860</v>
      </c>
      <c r="J23" s="138">
        <v>0</v>
      </c>
      <c r="K23" s="138">
        <v>93076</v>
      </c>
      <c r="L23" s="138">
        <v>622138</v>
      </c>
      <c r="M23" s="138">
        <v>44578</v>
      </c>
      <c r="N23" s="138">
        <v>0</v>
      </c>
      <c r="O23" s="138">
        <v>666716</v>
      </c>
    </row>
    <row r="24" spans="1:15" s="36" customFormat="1" ht="14.25">
      <c r="A24" s="49"/>
      <c r="B24" s="136"/>
      <c r="C24" s="136" t="s">
        <v>1199</v>
      </c>
      <c r="D24" s="136"/>
      <c r="E24" s="136"/>
      <c r="F24" s="136"/>
      <c r="G24" s="137"/>
      <c r="H24" s="138">
        <v>5896</v>
      </c>
      <c r="I24" s="138">
        <v>400</v>
      </c>
      <c r="J24" s="138">
        <v>0</v>
      </c>
      <c r="K24" s="138">
        <v>6296</v>
      </c>
      <c r="L24" s="138">
        <v>7973</v>
      </c>
      <c r="M24" s="138">
        <v>400</v>
      </c>
      <c r="N24" s="138">
        <v>0</v>
      </c>
      <c r="O24" s="138">
        <v>8373</v>
      </c>
    </row>
    <row r="25" spans="1:15" s="36" customFormat="1" ht="14.25">
      <c r="A25" s="143"/>
      <c r="B25" s="144"/>
      <c r="C25" s="144"/>
      <c r="D25" s="144" t="s">
        <v>1200</v>
      </c>
      <c r="E25" s="144"/>
      <c r="F25" s="144"/>
      <c r="G25" s="145"/>
      <c r="H25" s="146">
        <v>100</v>
      </c>
      <c r="I25" s="146">
        <v>0</v>
      </c>
      <c r="J25" s="146">
        <v>0</v>
      </c>
      <c r="K25" s="146">
        <v>100</v>
      </c>
      <c r="L25" s="146">
        <v>100</v>
      </c>
      <c r="M25" s="146">
        <v>0</v>
      </c>
      <c r="N25" s="146">
        <v>0</v>
      </c>
      <c r="O25" s="146">
        <v>100</v>
      </c>
    </row>
    <row r="26" spans="1:15" ht="15">
      <c r="A26" s="147"/>
      <c r="B26" s="148"/>
      <c r="C26" s="148"/>
      <c r="D26" s="148"/>
      <c r="E26" s="148"/>
      <c r="F26" s="148" t="s">
        <v>1224</v>
      </c>
      <c r="G26" s="32"/>
      <c r="H26" s="149">
        <v>100</v>
      </c>
      <c r="I26" s="149">
        <v>0</v>
      </c>
      <c r="J26" s="149">
        <v>0</v>
      </c>
      <c r="K26" s="149">
        <v>100</v>
      </c>
      <c r="L26" s="149">
        <v>100</v>
      </c>
      <c r="M26" s="149">
        <v>0</v>
      </c>
      <c r="N26" s="149">
        <v>0</v>
      </c>
      <c r="O26" s="149">
        <v>100</v>
      </c>
    </row>
    <row r="27" spans="1:15" s="36" customFormat="1" ht="14.25">
      <c r="A27" s="143"/>
      <c r="B27" s="144"/>
      <c r="C27" s="144"/>
      <c r="D27" s="144" t="s">
        <v>1201</v>
      </c>
      <c r="E27" s="144"/>
      <c r="F27" s="144"/>
      <c r="G27" s="145"/>
      <c r="H27" s="146">
        <v>394</v>
      </c>
      <c r="I27" s="146">
        <v>0</v>
      </c>
      <c r="J27" s="146">
        <v>0</v>
      </c>
      <c r="K27" s="146">
        <v>394</v>
      </c>
      <c r="L27" s="146">
        <v>394</v>
      </c>
      <c r="M27" s="146">
        <v>0</v>
      </c>
      <c r="N27" s="146">
        <v>0</v>
      </c>
      <c r="O27" s="146">
        <v>394</v>
      </c>
    </row>
    <row r="28" spans="1:15" ht="15">
      <c r="A28" s="147"/>
      <c r="B28" s="148"/>
      <c r="C28" s="148"/>
      <c r="D28" s="148"/>
      <c r="E28" s="148"/>
      <c r="F28" s="148" t="s">
        <v>1225</v>
      </c>
      <c r="G28" s="32"/>
      <c r="H28" s="149">
        <v>394</v>
      </c>
      <c r="I28" s="149">
        <v>0</v>
      </c>
      <c r="J28" s="149">
        <v>0</v>
      </c>
      <c r="K28" s="149">
        <v>394</v>
      </c>
      <c r="L28" s="149">
        <v>394</v>
      </c>
      <c r="M28" s="149">
        <v>0</v>
      </c>
      <c r="N28" s="149">
        <v>0</v>
      </c>
      <c r="O28" s="149">
        <v>394</v>
      </c>
    </row>
    <row r="29" spans="1:15" s="36" customFormat="1" ht="14.25">
      <c r="A29" s="143"/>
      <c r="B29" s="144"/>
      <c r="C29" s="144"/>
      <c r="D29" s="144" t="s">
        <v>1202</v>
      </c>
      <c r="E29" s="144"/>
      <c r="F29" s="144"/>
      <c r="G29" s="145"/>
      <c r="H29" s="146">
        <v>394</v>
      </c>
      <c r="I29" s="146">
        <v>0</v>
      </c>
      <c r="J29" s="146">
        <v>0</v>
      </c>
      <c r="K29" s="146">
        <v>394</v>
      </c>
      <c r="L29" s="146">
        <v>394</v>
      </c>
      <c r="M29" s="146">
        <v>0</v>
      </c>
      <c r="N29" s="146">
        <v>0</v>
      </c>
      <c r="O29" s="146">
        <v>394</v>
      </c>
    </row>
    <row r="30" spans="1:15" ht="15">
      <c r="A30" s="147"/>
      <c r="B30" s="148"/>
      <c r="C30" s="148"/>
      <c r="D30" s="148"/>
      <c r="E30" s="148"/>
      <c r="F30" s="148" t="s">
        <v>1226</v>
      </c>
      <c r="G30" s="32"/>
      <c r="H30" s="149">
        <v>394</v>
      </c>
      <c r="I30" s="149">
        <v>0</v>
      </c>
      <c r="J30" s="149">
        <v>0</v>
      </c>
      <c r="K30" s="149">
        <v>394</v>
      </c>
      <c r="L30" s="149">
        <v>394</v>
      </c>
      <c r="M30" s="149">
        <v>0</v>
      </c>
      <c r="N30" s="149">
        <v>0</v>
      </c>
      <c r="O30" s="149">
        <v>394</v>
      </c>
    </row>
    <row r="31" spans="1:15" s="36" customFormat="1" ht="14.25">
      <c r="A31" s="143"/>
      <c r="B31" s="144"/>
      <c r="C31" s="144"/>
      <c r="D31" s="144" t="s">
        <v>1203</v>
      </c>
      <c r="E31" s="144"/>
      <c r="F31" s="144"/>
      <c r="G31" s="145"/>
      <c r="H31" s="146">
        <v>5008</v>
      </c>
      <c r="I31" s="146">
        <v>0</v>
      </c>
      <c r="J31" s="146">
        <v>0</v>
      </c>
      <c r="K31" s="146">
        <v>5008</v>
      </c>
      <c r="L31" s="146">
        <v>5008</v>
      </c>
      <c r="M31" s="146">
        <v>0</v>
      </c>
      <c r="N31" s="146">
        <v>0</v>
      </c>
      <c r="O31" s="146">
        <v>5008</v>
      </c>
    </row>
    <row r="32" spans="1:15" ht="15">
      <c r="A32" s="147"/>
      <c r="B32" s="148"/>
      <c r="C32" s="148"/>
      <c r="D32" s="148"/>
      <c r="E32" s="148"/>
      <c r="F32" s="148" t="s">
        <v>1227</v>
      </c>
      <c r="G32" s="32"/>
      <c r="H32" s="149">
        <v>5008</v>
      </c>
      <c r="I32" s="149">
        <v>0</v>
      </c>
      <c r="J32" s="149">
        <v>0</v>
      </c>
      <c r="K32" s="149">
        <v>5008</v>
      </c>
      <c r="L32" s="149">
        <v>5008</v>
      </c>
      <c r="M32" s="149">
        <v>0</v>
      </c>
      <c r="N32" s="149">
        <v>0</v>
      </c>
      <c r="O32" s="149">
        <v>5008</v>
      </c>
    </row>
    <row r="33" spans="1:15" s="36" customFormat="1" ht="14.25">
      <c r="A33" s="143"/>
      <c r="B33" s="144"/>
      <c r="C33" s="144"/>
      <c r="D33" s="144" t="s">
        <v>1209</v>
      </c>
      <c r="E33" s="144"/>
      <c r="F33" s="144"/>
      <c r="G33" s="145"/>
      <c r="H33" s="146">
        <v>0</v>
      </c>
      <c r="I33" s="146">
        <v>400</v>
      </c>
      <c r="J33" s="146">
        <v>0</v>
      </c>
      <c r="K33" s="146">
        <v>400</v>
      </c>
      <c r="L33" s="146">
        <v>0</v>
      </c>
      <c r="M33" s="146">
        <v>400</v>
      </c>
      <c r="N33" s="146">
        <v>0</v>
      </c>
      <c r="O33" s="146">
        <v>400</v>
      </c>
    </row>
    <row r="34" spans="1:15" ht="15">
      <c r="A34" s="147"/>
      <c r="B34" s="148"/>
      <c r="C34" s="148"/>
      <c r="D34" s="148"/>
      <c r="E34" s="148"/>
      <c r="F34" s="148" t="s">
        <v>1228</v>
      </c>
      <c r="G34" s="32"/>
      <c r="H34" s="149">
        <v>0</v>
      </c>
      <c r="I34" s="149">
        <v>400</v>
      </c>
      <c r="J34" s="149">
        <v>0</v>
      </c>
      <c r="K34" s="149">
        <v>400</v>
      </c>
      <c r="L34" s="149">
        <v>0</v>
      </c>
      <c r="M34" s="149">
        <v>400</v>
      </c>
      <c r="N34" s="149">
        <v>0</v>
      </c>
      <c r="O34" s="149">
        <v>400</v>
      </c>
    </row>
    <row r="35" spans="1:15" s="36" customFormat="1" ht="14.25">
      <c r="A35" s="49"/>
      <c r="B35" s="136"/>
      <c r="C35" s="136"/>
      <c r="D35" s="136" t="s">
        <v>1204</v>
      </c>
      <c r="E35" s="136"/>
      <c r="F35" s="136"/>
      <c r="G35" s="137"/>
      <c r="H35" s="138">
        <v>0</v>
      </c>
      <c r="I35" s="138">
        <v>0</v>
      </c>
      <c r="J35" s="138">
        <v>0</v>
      </c>
      <c r="K35" s="138">
        <v>0</v>
      </c>
      <c r="L35" s="138">
        <v>2077</v>
      </c>
      <c r="M35" s="138">
        <v>0</v>
      </c>
      <c r="N35" s="138">
        <v>0</v>
      </c>
      <c r="O35" s="138">
        <v>2077</v>
      </c>
    </row>
    <row r="36" spans="1:15" ht="15">
      <c r="A36" s="139"/>
      <c r="B36" s="140"/>
      <c r="C36" s="140"/>
      <c r="D36" s="140"/>
      <c r="E36" s="140"/>
      <c r="F36" s="140" t="s">
        <v>1229</v>
      </c>
      <c r="G36" s="141"/>
      <c r="H36" s="142">
        <v>0</v>
      </c>
      <c r="I36" s="142">
        <v>0</v>
      </c>
      <c r="J36" s="142">
        <v>0</v>
      </c>
      <c r="K36" s="142">
        <v>0</v>
      </c>
      <c r="L36" s="142">
        <v>2000</v>
      </c>
      <c r="M36" s="142">
        <v>0</v>
      </c>
      <c r="N36" s="142">
        <v>0</v>
      </c>
      <c r="O36" s="142">
        <v>2000</v>
      </c>
    </row>
    <row r="37" spans="1:15" ht="15">
      <c r="A37" s="139"/>
      <c r="B37" s="140"/>
      <c r="C37" s="140"/>
      <c r="D37" s="140"/>
      <c r="E37" s="140"/>
      <c r="F37" s="140" t="s">
        <v>1230</v>
      </c>
      <c r="G37" s="141"/>
      <c r="H37" s="142">
        <v>0</v>
      </c>
      <c r="I37" s="142">
        <v>0</v>
      </c>
      <c r="J37" s="142">
        <v>0</v>
      </c>
      <c r="K37" s="142">
        <v>0</v>
      </c>
      <c r="L37" s="142">
        <v>77</v>
      </c>
      <c r="M37" s="142">
        <v>0</v>
      </c>
      <c r="N37" s="142">
        <v>0</v>
      </c>
      <c r="O37" s="142">
        <v>77</v>
      </c>
    </row>
    <row r="38" spans="1:15" s="36" customFormat="1" ht="14.25">
      <c r="A38" s="143"/>
      <c r="B38" s="144"/>
      <c r="C38" s="144" t="s">
        <v>1205</v>
      </c>
      <c r="D38" s="144"/>
      <c r="E38" s="144"/>
      <c r="F38" s="144"/>
      <c r="G38" s="145"/>
      <c r="H38" s="146">
        <v>15441</v>
      </c>
      <c r="I38" s="146">
        <v>0</v>
      </c>
      <c r="J38" s="146">
        <v>0</v>
      </c>
      <c r="K38" s="146">
        <v>15441</v>
      </c>
      <c r="L38" s="146">
        <v>15441</v>
      </c>
      <c r="M38" s="146">
        <v>0</v>
      </c>
      <c r="N38" s="146">
        <v>0</v>
      </c>
      <c r="O38" s="146">
        <v>15441</v>
      </c>
    </row>
    <row r="39" spans="1:15" ht="15">
      <c r="A39" s="147"/>
      <c r="B39" s="148"/>
      <c r="C39" s="148"/>
      <c r="D39" s="148"/>
      <c r="E39" s="148"/>
      <c r="F39" s="148" t="s">
        <v>1231</v>
      </c>
      <c r="G39" s="32"/>
      <c r="H39" s="149">
        <v>15441</v>
      </c>
      <c r="I39" s="149">
        <v>0</v>
      </c>
      <c r="J39" s="149">
        <v>0</v>
      </c>
      <c r="K39" s="149">
        <v>15441</v>
      </c>
      <c r="L39" s="149">
        <v>15441</v>
      </c>
      <c r="M39" s="149">
        <v>0</v>
      </c>
      <c r="N39" s="149">
        <v>0</v>
      </c>
      <c r="O39" s="149">
        <v>15441</v>
      </c>
    </row>
    <row r="40" spans="1:15" s="36" customFormat="1" ht="14.25">
      <c r="A40" s="49"/>
      <c r="B40" s="136"/>
      <c r="C40" s="136" t="s">
        <v>1206</v>
      </c>
      <c r="D40" s="136"/>
      <c r="E40" s="136"/>
      <c r="F40" s="136"/>
      <c r="G40" s="137"/>
      <c r="H40" s="138">
        <v>0</v>
      </c>
      <c r="I40" s="138">
        <v>0</v>
      </c>
      <c r="J40" s="138">
        <v>0</v>
      </c>
      <c r="K40" s="138">
        <v>0</v>
      </c>
      <c r="L40" s="138">
        <v>2193</v>
      </c>
      <c r="M40" s="138">
        <v>0</v>
      </c>
      <c r="N40" s="138">
        <v>0</v>
      </c>
      <c r="O40" s="138">
        <v>2193</v>
      </c>
    </row>
    <row r="41" spans="1:15" ht="15">
      <c r="A41" s="139"/>
      <c r="B41" s="140"/>
      <c r="C41" s="140"/>
      <c r="D41" s="140"/>
      <c r="E41" s="140"/>
      <c r="F41" s="140" t="s">
        <v>1232</v>
      </c>
      <c r="G41" s="141"/>
      <c r="H41" s="142">
        <v>0</v>
      </c>
      <c r="I41" s="142">
        <v>0</v>
      </c>
      <c r="J41" s="142">
        <v>0</v>
      </c>
      <c r="K41" s="142">
        <v>0</v>
      </c>
      <c r="L41" s="142">
        <v>2193</v>
      </c>
      <c r="M41" s="142">
        <v>0</v>
      </c>
      <c r="N41" s="142">
        <v>0</v>
      </c>
      <c r="O41" s="142">
        <v>2193</v>
      </c>
    </row>
    <row r="42" spans="1:15" s="36" customFormat="1" ht="14.25">
      <c r="A42" s="49"/>
      <c r="B42" s="136"/>
      <c r="C42" s="136" t="s">
        <v>1207</v>
      </c>
      <c r="D42" s="136"/>
      <c r="E42" s="136"/>
      <c r="F42" s="136"/>
      <c r="G42" s="137"/>
      <c r="H42" s="138">
        <v>32879</v>
      </c>
      <c r="I42" s="138">
        <v>38460</v>
      </c>
      <c r="J42" s="138">
        <v>0</v>
      </c>
      <c r="K42" s="138">
        <v>71339</v>
      </c>
      <c r="L42" s="138">
        <v>596531</v>
      </c>
      <c r="M42" s="138">
        <v>44178</v>
      </c>
      <c r="N42" s="138">
        <v>0</v>
      </c>
      <c r="O42" s="138">
        <v>640709</v>
      </c>
    </row>
    <row r="43" spans="1:15" ht="15">
      <c r="A43" s="139"/>
      <c r="B43" s="140"/>
      <c r="C43" s="140"/>
      <c r="D43" s="140"/>
      <c r="E43" s="140"/>
      <c r="F43" s="140" t="s">
        <v>1233</v>
      </c>
      <c r="G43" s="141"/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4600</v>
      </c>
      <c r="N43" s="142">
        <v>0</v>
      </c>
      <c r="O43" s="142">
        <v>4600</v>
      </c>
    </row>
    <row r="44" spans="1:15" ht="15">
      <c r="A44" s="139"/>
      <c r="B44" s="140"/>
      <c r="C44" s="140"/>
      <c r="D44" s="140"/>
      <c r="E44" s="140"/>
      <c r="F44" s="140" t="s">
        <v>1234</v>
      </c>
      <c r="G44" s="141"/>
      <c r="H44" s="142">
        <v>0</v>
      </c>
      <c r="I44" s="142">
        <v>0</v>
      </c>
      <c r="J44" s="142">
        <v>0</v>
      </c>
      <c r="K44" s="142">
        <v>0</v>
      </c>
      <c r="L44" s="142">
        <v>547517</v>
      </c>
      <c r="M44" s="142">
        <v>0</v>
      </c>
      <c r="N44" s="142">
        <v>0</v>
      </c>
      <c r="O44" s="142">
        <v>547517</v>
      </c>
    </row>
    <row r="45" spans="1:15" ht="15">
      <c r="A45" s="139"/>
      <c r="B45" s="140"/>
      <c r="C45" s="140"/>
      <c r="D45" s="140"/>
      <c r="E45" s="140"/>
      <c r="F45" s="140" t="s">
        <v>1223</v>
      </c>
      <c r="G45" s="141"/>
      <c r="H45" s="142">
        <v>0</v>
      </c>
      <c r="I45" s="142">
        <v>0</v>
      </c>
      <c r="J45" s="142">
        <v>0</v>
      </c>
      <c r="K45" s="142">
        <v>0</v>
      </c>
      <c r="L45" s="142">
        <v>-400</v>
      </c>
      <c r="M45" s="142">
        <v>0</v>
      </c>
      <c r="N45" s="142">
        <v>0</v>
      </c>
      <c r="O45" s="142">
        <v>-400</v>
      </c>
    </row>
    <row r="46" spans="1:15" ht="15">
      <c r="A46" s="147"/>
      <c r="B46" s="148"/>
      <c r="C46" s="148"/>
      <c r="D46" s="148"/>
      <c r="E46" s="148"/>
      <c r="F46" s="148" t="s">
        <v>1235</v>
      </c>
      <c r="G46" s="32"/>
      <c r="H46" s="149">
        <v>400</v>
      </c>
      <c r="I46" s="149">
        <v>0</v>
      </c>
      <c r="J46" s="149">
        <v>0</v>
      </c>
      <c r="K46" s="149">
        <v>400</v>
      </c>
      <c r="L46" s="149">
        <v>400</v>
      </c>
      <c r="M46" s="149">
        <v>0</v>
      </c>
      <c r="N46" s="149">
        <v>0</v>
      </c>
      <c r="O46" s="149">
        <v>400</v>
      </c>
    </row>
    <row r="47" spans="1:15" ht="15">
      <c r="A47" s="147"/>
      <c r="B47" s="148"/>
      <c r="C47" s="148"/>
      <c r="D47" s="148"/>
      <c r="E47" s="148"/>
      <c r="F47" s="148" t="s">
        <v>1236</v>
      </c>
      <c r="G47" s="32"/>
      <c r="H47" s="149">
        <v>1500</v>
      </c>
      <c r="I47" s="149">
        <v>0</v>
      </c>
      <c r="J47" s="149">
        <v>0</v>
      </c>
      <c r="K47" s="149">
        <v>1500</v>
      </c>
      <c r="L47" s="149">
        <v>1500</v>
      </c>
      <c r="M47" s="149">
        <v>0</v>
      </c>
      <c r="N47" s="149">
        <v>0</v>
      </c>
      <c r="O47" s="149">
        <v>1500</v>
      </c>
    </row>
    <row r="48" spans="1:15" ht="15">
      <c r="A48" s="147"/>
      <c r="B48" s="148"/>
      <c r="C48" s="148"/>
      <c r="D48" s="148"/>
      <c r="E48" s="148"/>
      <c r="F48" s="148" t="s">
        <v>1237</v>
      </c>
      <c r="G48" s="32"/>
      <c r="H48" s="149">
        <v>600</v>
      </c>
      <c r="I48" s="149">
        <v>0</v>
      </c>
      <c r="J48" s="149">
        <v>0</v>
      </c>
      <c r="K48" s="149">
        <v>600</v>
      </c>
      <c r="L48" s="149">
        <v>600</v>
      </c>
      <c r="M48" s="149">
        <v>0</v>
      </c>
      <c r="N48" s="149">
        <v>0</v>
      </c>
      <c r="O48" s="149">
        <v>600</v>
      </c>
    </row>
    <row r="49" spans="1:15" ht="15">
      <c r="A49" s="147"/>
      <c r="B49" s="148"/>
      <c r="C49" s="148"/>
      <c r="D49" s="148"/>
      <c r="E49" s="148"/>
      <c r="F49" s="148" t="s">
        <v>1238</v>
      </c>
      <c r="G49" s="32"/>
      <c r="H49" s="149">
        <v>25000</v>
      </c>
      <c r="I49" s="149">
        <v>25000</v>
      </c>
      <c r="J49" s="149">
        <v>0</v>
      </c>
      <c r="K49" s="149">
        <v>50000</v>
      </c>
      <c r="L49" s="149">
        <v>25000</v>
      </c>
      <c r="M49" s="149">
        <v>25000</v>
      </c>
      <c r="N49" s="149">
        <v>0</v>
      </c>
      <c r="O49" s="149">
        <v>50000</v>
      </c>
    </row>
    <row r="50" spans="1:15" ht="15">
      <c r="A50" s="147"/>
      <c r="B50" s="148"/>
      <c r="C50" s="148"/>
      <c r="D50" s="148"/>
      <c r="E50" s="148"/>
      <c r="F50" s="148" t="s">
        <v>1239</v>
      </c>
      <c r="G50" s="32"/>
      <c r="H50" s="149">
        <v>800</v>
      </c>
      <c r="I50" s="149">
        <v>0</v>
      </c>
      <c r="J50" s="149">
        <v>0</v>
      </c>
      <c r="K50" s="149">
        <v>800</v>
      </c>
      <c r="L50" s="149">
        <v>800</v>
      </c>
      <c r="M50" s="149">
        <v>0</v>
      </c>
      <c r="N50" s="149">
        <v>0</v>
      </c>
      <c r="O50" s="149">
        <v>800</v>
      </c>
    </row>
    <row r="51" spans="1:15" ht="15">
      <c r="A51" s="147"/>
      <c r="B51" s="148"/>
      <c r="C51" s="148"/>
      <c r="D51" s="148"/>
      <c r="E51" s="148"/>
      <c r="F51" s="148" t="s">
        <v>1240</v>
      </c>
      <c r="G51" s="32"/>
      <c r="H51" s="149">
        <v>500</v>
      </c>
      <c r="I51" s="149">
        <v>0</v>
      </c>
      <c r="J51" s="149">
        <v>0</v>
      </c>
      <c r="K51" s="149">
        <v>500</v>
      </c>
      <c r="L51" s="149">
        <v>500</v>
      </c>
      <c r="M51" s="149">
        <v>0</v>
      </c>
      <c r="N51" s="149">
        <v>0</v>
      </c>
      <c r="O51" s="149">
        <v>500</v>
      </c>
    </row>
    <row r="52" spans="1:15" ht="15">
      <c r="A52" s="147"/>
      <c r="B52" s="148"/>
      <c r="C52" s="148"/>
      <c r="D52" s="148"/>
      <c r="E52" s="148"/>
      <c r="F52" s="148" t="s">
        <v>1241</v>
      </c>
      <c r="G52" s="32"/>
      <c r="H52" s="149">
        <v>0</v>
      </c>
      <c r="I52" s="149">
        <v>2000</v>
      </c>
      <c r="J52" s="149">
        <v>0</v>
      </c>
      <c r="K52" s="149">
        <v>2000</v>
      </c>
      <c r="L52" s="149">
        <v>0</v>
      </c>
      <c r="M52" s="149">
        <v>2000</v>
      </c>
      <c r="N52" s="149">
        <v>0</v>
      </c>
      <c r="O52" s="149">
        <v>2000</v>
      </c>
    </row>
    <row r="53" spans="1:15" ht="15">
      <c r="A53" s="147"/>
      <c r="B53" s="148"/>
      <c r="C53" s="148"/>
      <c r="D53" s="148"/>
      <c r="E53" s="148"/>
      <c r="F53" s="148" t="s">
        <v>1242</v>
      </c>
      <c r="G53" s="32"/>
      <c r="H53" s="149">
        <v>0</v>
      </c>
      <c r="I53" s="149">
        <v>7500</v>
      </c>
      <c r="J53" s="149">
        <v>0</v>
      </c>
      <c r="K53" s="149">
        <v>7500</v>
      </c>
      <c r="L53" s="149">
        <v>0</v>
      </c>
      <c r="M53" s="149">
        <v>7500</v>
      </c>
      <c r="N53" s="149">
        <v>0</v>
      </c>
      <c r="O53" s="149">
        <v>7500</v>
      </c>
    </row>
    <row r="54" spans="1:15" ht="15">
      <c r="A54" s="147"/>
      <c r="B54" s="148"/>
      <c r="C54" s="148"/>
      <c r="D54" s="148"/>
      <c r="E54" s="148"/>
      <c r="F54" s="148" t="s">
        <v>1243</v>
      </c>
      <c r="G54" s="32"/>
      <c r="H54" s="149">
        <v>500</v>
      </c>
      <c r="I54" s="149">
        <v>0</v>
      </c>
      <c r="J54" s="149">
        <v>0</v>
      </c>
      <c r="K54" s="149">
        <v>500</v>
      </c>
      <c r="L54" s="149">
        <v>500</v>
      </c>
      <c r="M54" s="149">
        <v>0</v>
      </c>
      <c r="N54" s="149">
        <v>0</v>
      </c>
      <c r="O54" s="149">
        <v>500</v>
      </c>
    </row>
    <row r="55" spans="1:15" ht="15">
      <c r="A55" s="147"/>
      <c r="B55" s="148"/>
      <c r="C55" s="148"/>
      <c r="D55" s="148"/>
      <c r="E55" s="148"/>
      <c r="F55" s="148" t="s">
        <v>1244</v>
      </c>
      <c r="G55" s="32"/>
      <c r="H55" s="149">
        <v>300</v>
      </c>
      <c r="I55" s="149">
        <v>0</v>
      </c>
      <c r="J55" s="149">
        <v>0</v>
      </c>
      <c r="K55" s="149">
        <v>300</v>
      </c>
      <c r="L55" s="149">
        <v>300</v>
      </c>
      <c r="M55" s="149">
        <v>0</v>
      </c>
      <c r="N55" s="149">
        <v>0</v>
      </c>
      <c r="O55" s="149">
        <v>300</v>
      </c>
    </row>
    <row r="56" spans="1:15" ht="15">
      <c r="A56" s="147"/>
      <c r="B56" s="148"/>
      <c r="C56" s="148"/>
      <c r="D56" s="148"/>
      <c r="E56" s="148"/>
      <c r="F56" s="148" t="s">
        <v>1245</v>
      </c>
      <c r="G56" s="32"/>
      <c r="H56" s="149">
        <v>500</v>
      </c>
      <c r="I56" s="149">
        <v>0</v>
      </c>
      <c r="J56" s="149">
        <v>0</v>
      </c>
      <c r="K56" s="149">
        <v>500</v>
      </c>
      <c r="L56" s="149">
        <v>500</v>
      </c>
      <c r="M56" s="149">
        <v>0</v>
      </c>
      <c r="N56" s="149">
        <v>0</v>
      </c>
      <c r="O56" s="149">
        <v>500</v>
      </c>
    </row>
    <row r="57" spans="1:15" ht="15">
      <c r="A57" s="147"/>
      <c r="B57" s="148"/>
      <c r="C57" s="148"/>
      <c r="D57" s="148"/>
      <c r="E57" s="148"/>
      <c r="F57" s="148" t="s">
        <v>1246</v>
      </c>
      <c r="G57" s="32"/>
      <c r="H57" s="149">
        <v>80</v>
      </c>
      <c r="I57" s="149">
        <v>0</v>
      </c>
      <c r="J57" s="149">
        <v>0</v>
      </c>
      <c r="K57" s="149">
        <v>80</v>
      </c>
      <c r="L57" s="149">
        <v>80</v>
      </c>
      <c r="M57" s="149">
        <v>0</v>
      </c>
      <c r="N57" s="149">
        <v>0</v>
      </c>
      <c r="O57" s="149">
        <v>80</v>
      </c>
    </row>
    <row r="58" spans="1:15" ht="15">
      <c r="A58" s="147"/>
      <c r="B58" s="148"/>
      <c r="C58" s="148"/>
      <c r="D58" s="148"/>
      <c r="E58" s="148"/>
      <c r="F58" s="148" t="s">
        <v>1247</v>
      </c>
      <c r="G58" s="32"/>
      <c r="H58" s="149">
        <v>0</v>
      </c>
      <c r="I58" s="149">
        <v>3960</v>
      </c>
      <c r="J58" s="149">
        <v>0</v>
      </c>
      <c r="K58" s="149">
        <v>3960</v>
      </c>
      <c r="L58" s="149">
        <v>0</v>
      </c>
      <c r="M58" s="149">
        <v>3960</v>
      </c>
      <c r="N58" s="149">
        <v>0</v>
      </c>
      <c r="O58" s="149">
        <v>3960</v>
      </c>
    </row>
    <row r="59" spans="1:15" ht="15">
      <c r="A59" s="147"/>
      <c r="B59" s="148"/>
      <c r="C59" s="148"/>
      <c r="D59" s="148"/>
      <c r="E59" s="148"/>
      <c r="F59" s="148" t="s">
        <v>1248</v>
      </c>
      <c r="G59" s="32"/>
      <c r="H59" s="149">
        <v>990</v>
      </c>
      <c r="I59" s="149">
        <v>0</v>
      </c>
      <c r="J59" s="149">
        <v>0</v>
      </c>
      <c r="K59" s="149">
        <v>990</v>
      </c>
      <c r="L59" s="149">
        <v>990</v>
      </c>
      <c r="M59" s="149">
        <v>0</v>
      </c>
      <c r="N59" s="149">
        <v>0</v>
      </c>
      <c r="O59" s="149">
        <v>990</v>
      </c>
    </row>
    <row r="60" spans="1:15" ht="15">
      <c r="A60" s="147"/>
      <c r="B60" s="148"/>
      <c r="C60" s="148"/>
      <c r="D60" s="148"/>
      <c r="E60" s="148"/>
      <c r="F60" s="148" t="s">
        <v>1249</v>
      </c>
      <c r="G60" s="32"/>
      <c r="H60" s="149">
        <v>809</v>
      </c>
      <c r="I60" s="149">
        <v>0</v>
      </c>
      <c r="J60" s="149">
        <v>0</v>
      </c>
      <c r="K60" s="149">
        <v>809</v>
      </c>
      <c r="L60" s="149">
        <v>809</v>
      </c>
      <c r="M60" s="149">
        <v>0</v>
      </c>
      <c r="N60" s="149">
        <v>0</v>
      </c>
      <c r="O60" s="149">
        <v>809</v>
      </c>
    </row>
    <row r="61" spans="1:15" ht="15">
      <c r="A61" s="147"/>
      <c r="B61" s="148"/>
      <c r="C61" s="148"/>
      <c r="D61" s="148"/>
      <c r="E61" s="148"/>
      <c r="F61" s="148" t="s">
        <v>1250</v>
      </c>
      <c r="G61" s="32"/>
      <c r="H61" s="149">
        <v>900</v>
      </c>
      <c r="I61" s="149">
        <v>0</v>
      </c>
      <c r="J61" s="149">
        <v>0</v>
      </c>
      <c r="K61" s="149">
        <v>900</v>
      </c>
      <c r="L61" s="149">
        <v>900</v>
      </c>
      <c r="M61" s="149">
        <v>0</v>
      </c>
      <c r="N61" s="149">
        <v>0</v>
      </c>
      <c r="O61" s="149">
        <v>900</v>
      </c>
    </row>
    <row r="62" spans="1:15" ht="15">
      <c r="A62" s="139"/>
      <c r="B62" s="140"/>
      <c r="C62" s="140"/>
      <c r="D62" s="140"/>
      <c r="E62" s="140"/>
      <c r="F62" s="140" t="s">
        <v>1251</v>
      </c>
      <c r="G62" s="141"/>
      <c r="H62" s="142">
        <v>0</v>
      </c>
      <c r="I62" s="142">
        <v>0</v>
      </c>
      <c r="J62" s="142">
        <v>0</v>
      </c>
      <c r="K62" s="142">
        <v>0</v>
      </c>
      <c r="L62" s="142">
        <v>15748</v>
      </c>
      <c r="M62" s="142">
        <v>0</v>
      </c>
      <c r="N62" s="142">
        <v>0</v>
      </c>
      <c r="O62" s="142">
        <v>15748</v>
      </c>
    </row>
    <row r="63" spans="1:15" ht="15">
      <c r="A63" s="139"/>
      <c r="B63" s="140"/>
      <c r="C63" s="140"/>
      <c r="D63" s="140"/>
      <c r="E63" s="140"/>
      <c r="F63" s="140" t="s">
        <v>1252</v>
      </c>
      <c r="G63" s="141"/>
      <c r="H63" s="142">
        <v>0</v>
      </c>
      <c r="I63" s="142">
        <v>0</v>
      </c>
      <c r="J63" s="142">
        <v>0</v>
      </c>
      <c r="K63" s="142">
        <v>0</v>
      </c>
      <c r="L63" s="142">
        <v>787</v>
      </c>
      <c r="M63" s="142">
        <v>0</v>
      </c>
      <c r="N63" s="142">
        <v>0</v>
      </c>
      <c r="O63" s="142">
        <v>787</v>
      </c>
    </row>
    <row r="64" spans="1:15" ht="15">
      <c r="A64" s="139"/>
      <c r="B64" s="140"/>
      <c r="C64" s="140"/>
      <c r="D64" s="140"/>
      <c r="E64" s="140"/>
      <c r="F64" s="140" t="s">
        <v>1253</v>
      </c>
      <c r="G64" s="141"/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205</v>
      </c>
      <c r="N64" s="142">
        <v>0</v>
      </c>
      <c r="O64" s="142">
        <v>205</v>
      </c>
    </row>
    <row r="65" spans="1:15" ht="15">
      <c r="A65" s="139"/>
      <c r="B65" s="140"/>
      <c r="C65" s="140"/>
      <c r="D65" s="140"/>
      <c r="E65" s="140"/>
      <c r="F65" s="140" t="s">
        <v>1254</v>
      </c>
      <c r="G65" s="141"/>
      <c r="H65" s="142">
        <v>0</v>
      </c>
      <c r="I65" s="142">
        <v>0</v>
      </c>
      <c r="J65" s="142">
        <v>0</v>
      </c>
      <c r="K65" s="142">
        <v>0</v>
      </c>
      <c r="L65" s="142">
        <v>0</v>
      </c>
      <c r="M65" s="142">
        <v>163</v>
      </c>
      <c r="N65" s="142">
        <v>0</v>
      </c>
      <c r="O65" s="142">
        <v>163</v>
      </c>
    </row>
    <row r="66" spans="1:15" ht="15">
      <c r="A66" s="139"/>
      <c r="B66" s="140"/>
      <c r="C66" s="140"/>
      <c r="D66" s="140"/>
      <c r="E66" s="140"/>
      <c r="F66" s="140" t="s">
        <v>1255</v>
      </c>
      <c r="G66" s="141"/>
      <c r="H66" s="142">
        <v>0</v>
      </c>
      <c r="I66" s="142">
        <v>0</v>
      </c>
      <c r="J66" s="142">
        <v>0</v>
      </c>
      <c r="K66" s="142">
        <v>0</v>
      </c>
      <c r="L66" s="142">
        <v>0</v>
      </c>
      <c r="M66" s="142">
        <v>750</v>
      </c>
      <c r="N66" s="142">
        <v>0</v>
      </c>
      <c r="O66" s="142">
        <v>750</v>
      </c>
    </row>
    <row r="67" spans="1:15" s="36" customFormat="1" ht="14.25">
      <c r="A67" s="49"/>
      <c r="B67" s="136" t="s">
        <v>837</v>
      </c>
      <c r="C67" s="136"/>
      <c r="D67" s="136"/>
      <c r="E67" s="136"/>
      <c r="F67" s="136" t="s">
        <v>838</v>
      </c>
      <c r="G67" s="137"/>
      <c r="H67" s="138">
        <v>14908</v>
      </c>
      <c r="I67" s="138">
        <v>10492</v>
      </c>
      <c r="J67" s="138">
        <v>0</v>
      </c>
      <c r="K67" s="138">
        <v>25400</v>
      </c>
      <c r="L67" s="138">
        <v>169097</v>
      </c>
      <c r="M67" s="138">
        <v>12118</v>
      </c>
      <c r="N67" s="138">
        <v>0</v>
      </c>
      <c r="O67" s="138">
        <v>181215</v>
      </c>
    </row>
    <row r="68" spans="1:15" s="36" customFormat="1" ht="14.25">
      <c r="A68" s="49"/>
      <c r="B68" s="136"/>
      <c r="C68" s="136" t="s">
        <v>1199</v>
      </c>
      <c r="D68" s="136"/>
      <c r="E68" s="136"/>
      <c r="F68" s="136"/>
      <c r="G68" s="137"/>
      <c r="H68" s="138">
        <v>1591</v>
      </c>
      <c r="I68" s="138">
        <v>108</v>
      </c>
      <c r="J68" s="138">
        <v>0</v>
      </c>
      <c r="K68" s="138">
        <v>1699</v>
      </c>
      <c r="L68" s="138">
        <v>2256</v>
      </c>
      <c r="M68" s="138">
        <v>190</v>
      </c>
      <c r="N68" s="138">
        <v>0</v>
      </c>
      <c r="O68" s="138">
        <v>2446</v>
      </c>
    </row>
    <row r="69" spans="1:15" s="36" customFormat="1" ht="14.25">
      <c r="A69" s="143"/>
      <c r="B69" s="144"/>
      <c r="C69" s="144"/>
      <c r="D69" s="144" t="s">
        <v>1200</v>
      </c>
      <c r="E69" s="144"/>
      <c r="F69" s="144"/>
      <c r="G69" s="145"/>
      <c r="H69" s="146">
        <v>27</v>
      </c>
      <c r="I69" s="146">
        <v>0</v>
      </c>
      <c r="J69" s="146">
        <v>0</v>
      </c>
      <c r="K69" s="146">
        <v>27</v>
      </c>
      <c r="L69" s="146">
        <v>27</v>
      </c>
      <c r="M69" s="146">
        <v>0</v>
      </c>
      <c r="N69" s="146">
        <v>0</v>
      </c>
      <c r="O69" s="146">
        <v>27</v>
      </c>
    </row>
    <row r="70" spans="1:15" ht="15">
      <c r="A70" s="147"/>
      <c r="B70" s="148"/>
      <c r="C70" s="148"/>
      <c r="D70" s="148"/>
      <c r="E70" s="148"/>
      <c r="F70" s="148" t="s">
        <v>1224</v>
      </c>
      <c r="G70" s="32"/>
      <c r="H70" s="149">
        <v>27</v>
      </c>
      <c r="I70" s="149">
        <v>0</v>
      </c>
      <c r="J70" s="149">
        <v>0</v>
      </c>
      <c r="K70" s="149">
        <v>27</v>
      </c>
      <c r="L70" s="149">
        <v>27</v>
      </c>
      <c r="M70" s="149">
        <v>0</v>
      </c>
      <c r="N70" s="149">
        <v>0</v>
      </c>
      <c r="O70" s="149">
        <v>27</v>
      </c>
    </row>
    <row r="71" spans="1:15" s="36" customFormat="1" ht="14.25">
      <c r="A71" s="143"/>
      <c r="B71" s="144"/>
      <c r="C71" s="144"/>
      <c r="D71" s="144" t="s">
        <v>1201</v>
      </c>
      <c r="E71" s="144"/>
      <c r="F71" s="144"/>
      <c r="G71" s="145"/>
      <c r="H71" s="146">
        <v>106</v>
      </c>
      <c r="I71" s="146">
        <v>0</v>
      </c>
      <c r="J71" s="146">
        <v>0</v>
      </c>
      <c r="K71" s="146">
        <v>106</v>
      </c>
      <c r="L71" s="146">
        <v>106</v>
      </c>
      <c r="M71" s="146">
        <v>0</v>
      </c>
      <c r="N71" s="146">
        <v>0</v>
      </c>
      <c r="O71" s="146">
        <v>106</v>
      </c>
    </row>
    <row r="72" spans="1:15" ht="15">
      <c r="A72" s="147"/>
      <c r="B72" s="148"/>
      <c r="C72" s="148"/>
      <c r="D72" s="148"/>
      <c r="E72" s="148"/>
      <c r="F72" s="148" t="s">
        <v>1225</v>
      </c>
      <c r="G72" s="32"/>
      <c r="H72" s="149">
        <v>106</v>
      </c>
      <c r="I72" s="149">
        <v>0</v>
      </c>
      <c r="J72" s="149">
        <v>0</v>
      </c>
      <c r="K72" s="149">
        <v>106</v>
      </c>
      <c r="L72" s="149">
        <v>106</v>
      </c>
      <c r="M72" s="149">
        <v>0</v>
      </c>
      <c r="N72" s="149">
        <v>0</v>
      </c>
      <c r="O72" s="149">
        <v>106</v>
      </c>
    </row>
    <row r="73" spans="1:15" s="36" customFormat="1" ht="14.25">
      <c r="A73" s="143"/>
      <c r="B73" s="144"/>
      <c r="C73" s="144"/>
      <c r="D73" s="144" t="s">
        <v>1202</v>
      </c>
      <c r="E73" s="144"/>
      <c r="F73" s="144"/>
      <c r="G73" s="145"/>
      <c r="H73" s="146">
        <v>106</v>
      </c>
      <c r="I73" s="146">
        <v>0</v>
      </c>
      <c r="J73" s="146">
        <v>0</v>
      </c>
      <c r="K73" s="146">
        <v>106</v>
      </c>
      <c r="L73" s="146">
        <v>106</v>
      </c>
      <c r="M73" s="146">
        <v>0</v>
      </c>
      <c r="N73" s="146">
        <v>0</v>
      </c>
      <c r="O73" s="146">
        <v>106</v>
      </c>
    </row>
    <row r="74" spans="1:15" ht="15">
      <c r="A74" s="147"/>
      <c r="B74" s="148"/>
      <c r="C74" s="148"/>
      <c r="D74" s="148"/>
      <c r="E74" s="148"/>
      <c r="F74" s="148" t="s">
        <v>1226</v>
      </c>
      <c r="G74" s="32"/>
      <c r="H74" s="149">
        <v>106</v>
      </c>
      <c r="I74" s="149">
        <v>0</v>
      </c>
      <c r="J74" s="149">
        <v>0</v>
      </c>
      <c r="K74" s="149">
        <v>106</v>
      </c>
      <c r="L74" s="149">
        <v>106</v>
      </c>
      <c r="M74" s="149">
        <v>0</v>
      </c>
      <c r="N74" s="149">
        <v>0</v>
      </c>
      <c r="O74" s="149">
        <v>106</v>
      </c>
    </row>
    <row r="75" spans="1:15" s="36" customFormat="1" ht="14.25">
      <c r="A75" s="49"/>
      <c r="B75" s="136"/>
      <c r="C75" s="136"/>
      <c r="D75" s="136" t="s">
        <v>1203</v>
      </c>
      <c r="E75" s="136"/>
      <c r="F75" s="136"/>
      <c r="G75" s="137"/>
      <c r="H75" s="138">
        <v>1352</v>
      </c>
      <c r="I75" s="138">
        <v>0</v>
      </c>
      <c r="J75" s="138">
        <v>0</v>
      </c>
      <c r="K75" s="138">
        <v>1352</v>
      </c>
      <c r="L75" s="138">
        <v>1434</v>
      </c>
      <c r="M75" s="138">
        <v>0</v>
      </c>
      <c r="N75" s="138">
        <v>0</v>
      </c>
      <c r="O75" s="138">
        <v>1434</v>
      </c>
    </row>
    <row r="76" spans="1:15" ht="15">
      <c r="A76" s="147"/>
      <c r="B76" s="148"/>
      <c r="C76" s="148"/>
      <c r="D76" s="148"/>
      <c r="E76" s="148"/>
      <c r="F76" s="148" t="s">
        <v>1227</v>
      </c>
      <c r="G76" s="32"/>
      <c r="H76" s="149">
        <v>1352</v>
      </c>
      <c r="I76" s="149">
        <v>0</v>
      </c>
      <c r="J76" s="149">
        <v>0</v>
      </c>
      <c r="K76" s="149">
        <v>1352</v>
      </c>
      <c r="L76" s="149">
        <v>1352</v>
      </c>
      <c r="M76" s="149">
        <v>0</v>
      </c>
      <c r="N76" s="149">
        <v>0</v>
      </c>
      <c r="O76" s="149">
        <v>1352</v>
      </c>
    </row>
    <row r="77" spans="1:15" ht="15">
      <c r="A77" s="139"/>
      <c r="B77" s="140"/>
      <c r="C77" s="140"/>
      <c r="D77" s="140"/>
      <c r="E77" s="140"/>
      <c r="F77" s="140" t="s">
        <v>1256</v>
      </c>
      <c r="G77" s="141"/>
      <c r="H77" s="142">
        <v>0</v>
      </c>
      <c r="I77" s="142">
        <v>0</v>
      </c>
      <c r="J77" s="142">
        <v>0</v>
      </c>
      <c r="K77" s="142">
        <v>0</v>
      </c>
      <c r="L77" s="142">
        <v>82</v>
      </c>
      <c r="M77" s="142">
        <v>0</v>
      </c>
      <c r="N77" s="142">
        <v>0</v>
      </c>
      <c r="O77" s="142">
        <v>82</v>
      </c>
    </row>
    <row r="78" spans="1:15" s="36" customFormat="1" ht="14.25">
      <c r="A78" s="49"/>
      <c r="B78" s="136"/>
      <c r="C78" s="136"/>
      <c r="D78" s="136" t="s">
        <v>1209</v>
      </c>
      <c r="E78" s="136"/>
      <c r="F78" s="136"/>
      <c r="G78" s="137"/>
      <c r="H78" s="138">
        <v>0</v>
      </c>
      <c r="I78" s="138">
        <v>108</v>
      </c>
      <c r="J78" s="138">
        <v>0</v>
      </c>
      <c r="K78" s="138">
        <v>108</v>
      </c>
      <c r="L78" s="138">
        <v>0</v>
      </c>
      <c r="M78" s="138">
        <v>190</v>
      </c>
      <c r="N78" s="138">
        <v>0</v>
      </c>
      <c r="O78" s="138">
        <v>190</v>
      </c>
    </row>
    <row r="79" spans="1:15" ht="15">
      <c r="A79" s="147"/>
      <c r="B79" s="148"/>
      <c r="C79" s="148"/>
      <c r="D79" s="148"/>
      <c r="E79" s="148"/>
      <c r="F79" s="148" t="s">
        <v>1228</v>
      </c>
      <c r="G79" s="32"/>
      <c r="H79" s="149">
        <v>0</v>
      </c>
      <c r="I79" s="149">
        <v>108</v>
      </c>
      <c r="J79" s="149">
        <v>0</v>
      </c>
      <c r="K79" s="149">
        <v>108</v>
      </c>
      <c r="L79" s="149">
        <v>0</v>
      </c>
      <c r="M79" s="149">
        <v>108</v>
      </c>
      <c r="N79" s="149">
        <v>0</v>
      </c>
      <c r="O79" s="149">
        <v>108</v>
      </c>
    </row>
    <row r="80" spans="1:15" ht="15">
      <c r="A80" s="139"/>
      <c r="B80" s="140"/>
      <c r="C80" s="140"/>
      <c r="D80" s="140"/>
      <c r="E80" s="140"/>
      <c r="F80" s="140" t="s">
        <v>1256</v>
      </c>
      <c r="G80" s="141"/>
      <c r="H80" s="142">
        <v>0</v>
      </c>
      <c r="I80" s="142">
        <v>0</v>
      </c>
      <c r="J80" s="142">
        <v>0</v>
      </c>
      <c r="K80" s="142">
        <v>0</v>
      </c>
      <c r="L80" s="142">
        <v>0</v>
      </c>
      <c r="M80" s="142">
        <v>82</v>
      </c>
      <c r="N80" s="142">
        <v>0</v>
      </c>
      <c r="O80" s="142">
        <v>82</v>
      </c>
    </row>
    <row r="81" spans="1:15" s="36" customFormat="1" ht="14.25">
      <c r="A81" s="49"/>
      <c r="B81" s="136"/>
      <c r="C81" s="136"/>
      <c r="D81" s="136" t="s">
        <v>1204</v>
      </c>
      <c r="E81" s="136"/>
      <c r="F81" s="136"/>
      <c r="G81" s="137"/>
      <c r="H81" s="138">
        <v>0</v>
      </c>
      <c r="I81" s="138">
        <v>0</v>
      </c>
      <c r="J81" s="138">
        <v>0</v>
      </c>
      <c r="K81" s="138">
        <v>0</v>
      </c>
      <c r="L81" s="138">
        <v>583</v>
      </c>
      <c r="M81" s="138">
        <v>0</v>
      </c>
      <c r="N81" s="138">
        <v>0</v>
      </c>
      <c r="O81" s="138">
        <v>583</v>
      </c>
    </row>
    <row r="82" spans="1:15" ht="15">
      <c r="A82" s="139"/>
      <c r="B82" s="140"/>
      <c r="C82" s="140"/>
      <c r="D82" s="140"/>
      <c r="E82" s="140"/>
      <c r="F82" s="140" t="s">
        <v>1257</v>
      </c>
      <c r="G82" s="141"/>
      <c r="H82" s="142">
        <v>0</v>
      </c>
      <c r="I82" s="142">
        <v>0</v>
      </c>
      <c r="J82" s="142">
        <v>0</v>
      </c>
      <c r="K82" s="142">
        <v>0</v>
      </c>
      <c r="L82" s="142">
        <v>22</v>
      </c>
      <c r="M82" s="142">
        <v>0</v>
      </c>
      <c r="N82" s="142">
        <v>0</v>
      </c>
      <c r="O82" s="142">
        <v>22</v>
      </c>
    </row>
    <row r="83" spans="1:15" ht="15">
      <c r="A83" s="139"/>
      <c r="B83" s="140"/>
      <c r="C83" s="140"/>
      <c r="D83" s="140"/>
      <c r="E83" s="140"/>
      <c r="F83" s="140" t="s">
        <v>1258</v>
      </c>
      <c r="G83" s="141"/>
      <c r="H83" s="142">
        <v>0</v>
      </c>
      <c r="I83" s="142">
        <v>0</v>
      </c>
      <c r="J83" s="142">
        <v>0</v>
      </c>
      <c r="K83" s="142">
        <v>0</v>
      </c>
      <c r="L83" s="142">
        <v>540</v>
      </c>
      <c r="M83" s="142">
        <v>0</v>
      </c>
      <c r="N83" s="142">
        <v>0</v>
      </c>
      <c r="O83" s="142">
        <v>540</v>
      </c>
    </row>
    <row r="84" spans="1:15" ht="15">
      <c r="A84" s="139"/>
      <c r="B84" s="140"/>
      <c r="C84" s="140"/>
      <c r="D84" s="140"/>
      <c r="E84" s="140"/>
      <c r="F84" s="140" t="s">
        <v>1259</v>
      </c>
      <c r="G84" s="141"/>
      <c r="H84" s="142">
        <v>0</v>
      </c>
      <c r="I84" s="142">
        <v>0</v>
      </c>
      <c r="J84" s="142">
        <v>0</v>
      </c>
      <c r="K84" s="142">
        <v>0</v>
      </c>
      <c r="L84" s="142">
        <v>21</v>
      </c>
      <c r="M84" s="142">
        <v>0</v>
      </c>
      <c r="N84" s="142">
        <v>0</v>
      </c>
      <c r="O84" s="142">
        <v>21</v>
      </c>
    </row>
    <row r="85" spans="1:15" s="36" customFormat="1" ht="14.25">
      <c r="A85" s="143"/>
      <c r="B85" s="144"/>
      <c r="C85" s="144" t="s">
        <v>1205</v>
      </c>
      <c r="D85" s="144"/>
      <c r="E85" s="144"/>
      <c r="F85" s="144"/>
      <c r="G85" s="145"/>
      <c r="H85" s="146">
        <v>4439</v>
      </c>
      <c r="I85" s="146">
        <v>0</v>
      </c>
      <c r="J85" s="146">
        <v>0</v>
      </c>
      <c r="K85" s="146">
        <v>4439</v>
      </c>
      <c r="L85" s="146">
        <v>4439</v>
      </c>
      <c r="M85" s="146">
        <v>0</v>
      </c>
      <c r="N85" s="146">
        <v>0</v>
      </c>
      <c r="O85" s="146">
        <v>4439</v>
      </c>
    </row>
    <row r="86" spans="1:15" ht="15">
      <c r="A86" s="147"/>
      <c r="B86" s="148"/>
      <c r="C86" s="148"/>
      <c r="D86" s="148"/>
      <c r="E86" s="148"/>
      <c r="F86" s="148" t="s">
        <v>1231</v>
      </c>
      <c r="G86" s="32"/>
      <c r="H86" s="149">
        <v>4169</v>
      </c>
      <c r="I86" s="149">
        <v>0</v>
      </c>
      <c r="J86" s="149">
        <v>0</v>
      </c>
      <c r="K86" s="149">
        <v>4169</v>
      </c>
      <c r="L86" s="149">
        <v>4169</v>
      </c>
      <c r="M86" s="149">
        <v>0</v>
      </c>
      <c r="N86" s="149">
        <v>0</v>
      </c>
      <c r="O86" s="149">
        <v>4169</v>
      </c>
    </row>
    <row r="87" spans="1:15" ht="15">
      <c r="A87" s="147"/>
      <c r="B87" s="148"/>
      <c r="C87" s="148"/>
      <c r="D87" s="148"/>
      <c r="E87" s="148"/>
      <c r="F87" s="148" t="s">
        <v>1220</v>
      </c>
      <c r="G87" s="32"/>
      <c r="H87" s="149">
        <v>270</v>
      </c>
      <c r="I87" s="149">
        <v>0</v>
      </c>
      <c r="J87" s="149">
        <v>0</v>
      </c>
      <c r="K87" s="149">
        <v>270</v>
      </c>
      <c r="L87" s="149">
        <v>270</v>
      </c>
      <c r="M87" s="149">
        <v>0</v>
      </c>
      <c r="N87" s="149">
        <v>0</v>
      </c>
      <c r="O87" s="149">
        <v>270</v>
      </c>
    </row>
    <row r="88" spans="1:15" s="36" customFormat="1" ht="14.25">
      <c r="A88" s="49"/>
      <c r="B88" s="136"/>
      <c r="C88" s="136" t="s">
        <v>1206</v>
      </c>
      <c r="D88" s="136"/>
      <c r="E88" s="136"/>
      <c r="F88" s="136"/>
      <c r="G88" s="137"/>
      <c r="H88" s="138">
        <v>0</v>
      </c>
      <c r="I88" s="138">
        <v>0</v>
      </c>
      <c r="J88" s="138">
        <v>0</v>
      </c>
      <c r="K88" s="138">
        <v>0</v>
      </c>
      <c r="L88" s="138">
        <v>1230</v>
      </c>
      <c r="M88" s="138">
        <v>0</v>
      </c>
      <c r="N88" s="138">
        <v>0</v>
      </c>
      <c r="O88" s="138">
        <v>1230</v>
      </c>
    </row>
    <row r="89" spans="1:15" ht="15">
      <c r="A89" s="139"/>
      <c r="B89" s="140"/>
      <c r="C89" s="140"/>
      <c r="D89" s="140"/>
      <c r="E89" s="140"/>
      <c r="F89" s="140" t="s">
        <v>1260</v>
      </c>
      <c r="G89" s="141"/>
      <c r="H89" s="142">
        <v>0</v>
      </c>
      <c r="I89" s="142">
        <v>0</v>
      </c>
      <c r="J89" s="142">
        <v>0</v>
      </c>
      <c r="K89" s="142">
        <v>0</v>
      </c>
      <c r="L89" s="142">
        <v>592</v>
      </c>
      <c r="M89" s="142">
        <v>0</v>
      </c>
      <c r="N89" s="142">
        <v>0</v>
      </c>
      <c r="O89" s="142">
        <v>592</v>
      </c>
    </row>
    <row r="90" spans="1:15" ht="15">
      <c r="A90" s="139"/>
      <c r="B90" s="140"/>
      <c r="C90" s="140"/>
      <c r="D90" s="140"/>
      <c r="E90" s="140"/>
      <c r="F90" s="140" t="s">
        <v>1261</v>
      </c>
      <c r="G90" s="141"/>
      <c r="H90" s="142">
        <v>0</v>
      </c>
      <c r="I90" s="142">
        <v>0</v>
      </c>
      <c r="J90" s="142">
        <v>0</v>
      </c>
      <c r="K90" s="142">
        <v>0</v>
      </c>
      <c r="L90" s="142">
        <v>425</v>
      </c>
      <c r="M90" s="142">
        <v>0</v>
      </c>
      <c r="N90" s="142">
        <v>0</v>
      </c>
      <c r="O90" s="142">
        <v>425</v>
      </c>
    </row>
    <row r="91" spans="1:15" ht="15">
      <c r="A91" s="139"/>
      <c r="B91" s="140"/>
      <c r="C91" s="140"/>
      <c r="D91" s="140"/>
      <c r="E91" s="140"/>
      <c r="F91" s="140" t="s">
        <v>1262</v>
      </c>
      <c r="G91" s="141"/>
      <c r="H91" s="142">
        <v>0</v>
      </c>
      <c r="I91" s="142">
        <v>0</v>
      </c>
      <c r="J91" s="142">
        <v>0</v>
      </c>
      <c r="K91" s="142">
        <v>0</v>
      </c>
      <c r="L91" s="142">
        <v>213</v>
      </c>
      <c r="M91" s="142">
        <v>0</v>
      </c>
      <c r="N91" s="142">
        <v>0</v>
      </c>
      <c r="O91" s="142">
        <v>213</v>
      </c>
    </row>
    <row r="92" spans="1:15" s="36" customFormat="1" ht="14.25">
      <c r="A92" s="49"/>
      <c r="B92" s="136"/>
      <c r="C92" s="136" t="s">
        <v>1207</v>
      </c>
      <c r="D92" s="136"/>
      <c r="E92" s="136"/>
      <c r="F92" s="136"/>
      <c r="G92" s="137"/>
      <c r="H92" s="138">
        <v>8878</v>
      </c>
      <c r="I92" s="138">
        <v>10384</v>
      </c>
      <c r="J92" s="138">
        <v>0</v>
      </c>
      <c r="K92" s="138">
        <v>19262</v>
      </c>
      <c r="L92" s="138">
        <v>161172</v>
      </c>
      <c r="M92" s="138">
        <v>11928</v>
      </c>
      <c r="N92" s="138">
        <v>0</v>
      </c>
      <c r="O92" s="138">
        <v>173100</v>
      </c>
    </row>
    <row r="93" spans="1:15" ht="15">
      <c r="A93" s="139"/>
      <c r="B93" s="140"/>
      <c r="C93" s="140"/>
      <c r="D93" s="140"/>
      <c r="E93" s="140"/>
      <c r="F93" s="140" t="s">
        <v>1263</v>
      </c>
      <c r="G93" s="141"/>
      <c r="H93" s="142">
        <v>0</v>
      </c>
      <c r="I93" s="142">
        <v>0</v>
      </c>
      <c r="J93" s="142">
        <v>0</v>
      </c>
      <c r="K93" s="142">
        <v>0</v>
      </c>
      <c r="L93" s="142">
        <v>0</v>
      </c>
      <c r="M93" s="142">
        <v>1242</v>
      </c>
      <c r="N93" s="142">
        <v>0</v>
      </c>
      <c r="O93" s="142">
        <v>1242</v>
      </c>
    </row>
    <row r="94" spans="1:15" ht="15">
      <c r="A94" s="139"/>
      <c r="B94" s="140"/>
      <c r="C94" s="140"/>
      <c r="D94" s="140"/>
      <c r="E94" s="140"/>
      <c r="F94" s="140" t="s">
        <v>1264</v>
      </c>
      <c r="G94" s="141"/>
      <c r="H94" s="142">
        <v>0</v>
      </c>
      <c r="I94" s="142">
        <v>0</v>
      </c>
      <c r="J94" s="142">
        <v>0</v>
      </c>
      <c r="K94" s="142">
        <v>0</v>
      </c>
      <c r="L94" s="142">
        <v>147829</v>
      </c>
      <c r="M94" s="142">
        <v>0</v>
      </c>
      <c r="N94" s="142">
        <v>0</v>
      </c>
      <c r="O94" s="142">
        <v>147829</v>
      </c>
    </row>
    <row r="95" spans="1:15" ht="15">
      <c r="A95" s="147"/>
      <c r="B95" s="148"/>
      <c r="C95" s="148"/>
      <c r="D95" s="148"/>
      <c r="E95" s="148"/>
      <c r="F95" s="148" t="s">
        <v>1265</v>
      </c>
      <c r="G95" s="32"/>
      <c r="H95" s="149">
        <v>6750</v>
      </c>
      <c r="I95" s="149">
        <v>0</v>
      </c>
      <c r="J95" s="149">
        <v>0</v>
      </c>
      <c r="K95" s="149">
        <v>6750</v>
      </c>
      <c r="L95" s="149">
        <v>6750</v>
      </c>
      <c r="M95" s="149">
        <v>0</v>
      </c>
      <c r="N95" s="149">
        <v>0</v>
      </c>
      <c r="O95" s="149">
        <v>6750</v>
      </c>
    </row>
    <row r="96" spans="1:15" ht="15">
      <c r="A96" s="147"/>
      <c r="B96" s="148"/>
      <c r="C96" s="148"/>
      <c r="D96" s="148"/>
      <c r="E96" s="148"/>
      <c r="F96" s="148" t="s">
        <v>1235</v>
      </c>
      <c r="G96" s="32"/>
      <c r="H96" s="149">
        <v>108</v>
      </c>
      <c r="I96" s="149">
        <v>0</v>
      </c>
      <c r="J96" s="149">
        <v>0</v>
      </c>
      <c r="K96" s="149">
        <v>108</v>
      </c>
      <c r="L96" s="149">
        <v>108</v>
      </c>
      <c r="M96" s="149">
        <v>0</v>
      </c>
      <c r="N96" s="149">
        <v>0</v>
      </c>
      <c r="O96" s="149">
        <v>108</v>
      </c>
    </row>
    <row r="97" spans="1:15" ht="15">
      <c r="A97" s="147"/>
      <c r="B97" s="148"/>
      <c r="C97" s="148"/>
      <c r="D97" s="148"/>
      <c r="E97" s="148"/>
      <c r="F97" s="148" t="s">
        <v>1236</v>
      </c>
      <c r="G97" s="32"/>
      <c r="H97" s="149">
        <v>405</v>
      </c>
      <c r="I97" s="149">
        <v>0</v>
      </c>
      <c r="J97" s="149">
        <v>0</v>
      </c>
      <c r="K97" s="149">
        <v>405</v>
      </c>
      <c r="L97" s="149">
        <v>405</v>
      </c>
      <c r="M97" s="149">
        <v>0</v>
      </c>
      <c r="N97" s="149">
        <v>0</v>
      </c>
      <c r="O97" s="149">
        <v>405</v>
      </c>
    </row>
    <row r="98" spans="1:15" ht="15">
      <c r="A98" s="147"/>
      <c r="B98" s="148"/>
      <c r="C98" s="148"/>
      <c r="D98" s="148"/>
      <c r="E98" s="148"/>
      <c r="F98" s="148" t="s">
        <v>1237</v>
      </c>
      <c r="G98" s="32"/>
      <c r="H98" s="149">
        <v>162</v>
      </c>
      <c r="I98" s="149">
        <v>0</v>
      </c>
      <c r="J98" s="149">
        <v>0</v>
      </c>
      <c r="K98" s="149">
        <v>162</v>
      </c>
      <c r="L98" s="149">
        <v>162</v>
      </c>
      <c r="M98" s="149">
        <v>0</v>
      </c>
      <c r="N98" s="149">
        <v>0</v>
      </c>
      <c r="O98" s="149">
        <v>162</v>
      </c>
    </row>
    <row r="99" spans="1:15" ht="15">
      <c r="A99" s="147"/>
      <c r="B99" s="148"/>
      <c r="C99" s="148"/>
      <c r="D99" s="148"/>
      <c r="E99" s="148"/>
      <c r="F99" s="148" t="s">
        <v>1238</v>
      </c>
      <c r="G99" s="32"/>
      <c r="H99" s="149">
        <v>0</v>
      </c>
      <c r="I99" s="149">
        <v>6750</v>
      </c>
      <c r="J99" s="149">
        <v>0</v>
      </c>
      <c r="K99" s="149">
        <v>6750</v>
      </c>
      <c r="L99" s="149">
        <v>0</v>
      </c>
      <c r="M99" s="149">
        <v>6750</v>
      </c>
      <c r="N99" s="149">
        <v>0</v>
      </c>
      <c r="O99" s="149">
        <v>6750</v>
      </c>
    </row>
    <row r="100" spans="1:15" ht="15">
      <c r="A100" s="147"/>
      <c r="B100" s="148"/>
      <c r="C100" s="148"/>
      <c r="D100" s="148"/>
      <c r="E100" s="148"/>
      <c r="F100" s="148" t="s">
        <v>1239</v>
      </c>
      <c r="G100" s="32"/>
      <c r="H100" s="149">
        <v>216</v>
      </c>
      <c r="I100" s="149">
        <v>0</v>
      </c>
      <c r="J100" s="149">
        <v>0</v>
      </c>
      <c r="K100" s="149">
        <v>216</v>
      </c>
      <c r="L100" s="149">
        <v>216</v>
      </c>
      <c r="M100" s="149">
        <v>0</v>
      </c>
      <c r="N100" s="149">
        <v>0</v>
      </c>
      <c r="O100" s="149">
        <v>216</v>
      </c>
    </row>
    <row r="101" spans="1:15" ht="15">
      <c r="A101" s="147"/>
      <c r="B101" s="148"/>
      <c r="C101" s="148"/>
      <c r="D101" s="148"/>
      <c r="E101" s="148"/>
      <c r="F101" s="148" t="s">
        <v>1240</v>
      </c>
      <c r="G101" s="32"/>
      <c r="H101" s="149">
        <v>135</v>
      </c>
      <c r="I101" s="149">
        <v>0</v>
      </c>
      <c r="J101" s="149">
        <v>0</v>
      </c>
      <c r="K101" s="149">
        <v>135</v>
      </c>
      <c r="L101" s="149">
        <v>135</v>
      </c>
      <c r="M101" s="149">
        <v>0</v>
      </c>
      <c r="N101" s="149">
        <v>0</v>
      </c>
      <c r="O101" s="149">
        <v>135</v>
      </c>
    </row>
    <row r="102" spans="1:15" ht="15">
      <c r="A102" s="147"/>
      <c r="B102" s="148"/>
      <c r="C102" s="148"/>
      <c r="D102" s="148"/>
      <c r="E102" s="148"/>
      <c r="F102" s="148" t="s">
        <v>1241</v>
      </c>
      <c r="G102" s="32"/>
      <c r="H102" s="149">
        <v>0</v>
      </c>
      <c r="I102" s="149">
        <v>540</v>
      </c>
      <c r="J102" s="149">
        <v>0</v>
      </c>
      <c r="K102" s="149">
        <v>540</v>
      </c>
      <c r="L102" s="149">
        <v>0</v>
      </c>
      <c r="M102" s="149">
        <v>540</v>
      </c>
      <c r="N102" s="149">
        <v>0</v>
      </c>
      <c r="O102" s="149">
        <v>540</v>
      </c>
    </row>
    <row r="103" spans="1:15" ht="15">
      <c r="A103" s="147"/>
      <c r="B103" s="148"/>
      <c r="C103" s="148"/>
      <c r="D103" s="148"/>
      <c r="E103" s="148"/>
      <c r="F103" s="148" t="s">
        <v>1242</v>
      </c>
      <c r="G103" s="32"/>
      <c r="H103" s="149">
        <v>0</v>
      </c>
      <c r="I103" s="149">
        <v>2025</v>
      </c>
      <c r="J103" s="149">
        <v>0</v>
      </c>
      <c r="K103" s="149">
        <v>2025</v>
      </c>
      <c r="L103" s="149">
        <v>0</v>
      </c>
      <c r="M103" s="149">
        <v>2025</v>
      </c>
      <c r="N103" s="149">
        <v>0</v>
      </c>
      <c r="O103" s="149">
        <v>2025</v>
      </c>
    </row>
    <row r="104" spans="1:15" ht="15">
      <c r="A104" s="147"/>
      <c r="B104" s="148"/>
      <c r="C104" s="148"/>
      <c r="D104" s="148"/>
      <c r="E104" s="148"/>
      <c r="F104" s="148" t="s">
        <v>1243</v>
      </c>
      <c r="G104" s="32"/>
      <c r="H104" s="149">
        <v>135</v>
      </c>
      <c r="I104" s="149">
        <v>0</v>
      </c>
      <c r="J104" s="149">
        <v>0</v>
      </c>
      <c r="K104" s="149">
        <v>135</v>
      </c>
      <c r="L104" s="149">
        <v>135</v>
      </c>
      <c r="M104" s="149">
        <v>0</v>
      </c>
      <c r="N104" s="149">
        <v>0</v>
      </c>
      <c r="O104" s="149">
        <v>135</v>
      </c>
    </row>
    <row r="105" spans="1:15" ht="15">
      <c r="A105" s="147"/>
      <c r="B105" s="148"/>
      <c r="C105" s="148"/>
      <c r="D105" s="148"/>
      <c r="E105" s="148"/>
      <c r="F105" s="148" t="s">
        <v>1244</v>
      </c>
      <c r="G105" s="32"/>
      <c r="H105" s="149">
        <v>81</v>
      </c>
      <c r="I105" s="149">
        <v>0</v>
      </c>
      <c r="J105" s="149">
        <v>0</v>
      </c>
      <c r="K105" s="149">
        <v>81</v>
      </c>
      <c r="L105" s="149">
        <v>81</v>
      </c>
      <c r="M105" s="149">
        <v>0</v>
      </c>
      <c r="N105" s="149">
        <v>0</v>
      </c>
      <c r="O105" s="149">
        <v>81</v>
      </c>
    </row>
    <row r="106" spans="1:15" ht="15">
      <c r="A106" s="147"/>
      <c r="B106" s="148"/>
      <c r="C106" s="148"/>
      <c r="D106" s="148"/>
      <c r="E106" s="148"/>
      <c r="F106" s="148" t="s">
        <v>1245</v>
      </c>
      <c r="G106" s="32"/>
      <c r="H106" s="149">
        <v>135</v>
      </c>
      <c r="I106" s="149">
        <v>0</v>
      </c>
      <c r="J106" s="149">
        <v>0</v>
      </c>
      <c r="K106" s="149">
        <v>135</v>
      </c>
      <c r="L106" s="149">
        <v>135</v>
      </c>
      <c r="M106" s="149">
        <v>0</v>
      </c>
      <c r="N106" s="149">
        <v>0</v>
      </c>
      <c r="O106" s="149">
        <v>135</v>
      </c>
    </row>
    <row r="107" spans="1:15" ht="15">
      <c r="A107" s="147"/>
      <c r="B107" s="148"/>
      <c r="C107" s="148"/>
      <c r="D107" s="148"/>
      <c r="E107" s="148"/>
      <c r="F107" s="148" t="s">
        <v>1246</v>
      </c>
      <c r="G107" s="32"/>
      <c r="H107" s="149">
        <v>22</v>
      </c>
      <c r="I107" s="149">
        <v>0</v>
      </c>
      <c r="J107" s="149">
        <v>0</v>
      </c>
      <c r="K107" s="149">
        <v>22</v>
      </c>
      <c r="L107" s="149">
        <v>22</v>
      </c>
      <c r="M107" s="149">
        <v>0</v>
      </c>
      <c r="N107" s="149">
        <v>0</v>
      </c>
      <c r="O107" s="149">
        <v>22</v>
      </c>
    </row>
    <row r="108" spans="1:15" ht="15">
      <c r="A108" s="147"/>
      <c r="B108" s="148"/>
      <c r="C108" s="148"/>
      <c r="D108" s="148"/>
      <c r="E108" s="148"/>
      <c r="F108" s="148" t="s">
        <v>1247</v>
      </c>
      <c r="G108" s="32"/>
      <c r="H108" s="149">
        <v>0</v>
      </c>
      <c r="I108" s="149">
        <v>1069</v>
      </c>
      <c r="J108" s="149">
        <v>0</v>
      </c>
      <c r="K108" s="149">
        <v>1069</v>
      </c>
      <c r="L108" s="149">
        <v>0</v>
      </c>
      <c r="M108" s="149">
        <v>1069</v>
      </c>
      <c r="N108" s="149">
        <v>0</v>
      </c>
      <c r="O108" s="149">
        <v>1069</v>
      </c>
    </row>
    <row r="109" spans="1:15" ht="15">
      <c r="A109" s="147"/>
      <c r="B109" s="148"/>
      <c r="C109" s="148"/>
      <c r="D109" s="148"/>
      <c r="E109" s="148"/>
      <c r="F109" s="148" t="s">
        <v>1248</v>
      </c>
      <c r="G109" s="32"/>
      <c r="H109" s="149">
        <v>267</v>
      </c>
      <c r="I109" s="149">
        <v>0</v>
      </c>
      <c r="J109" s="149">
        <v>0</v>
      </c>
      <c r="K109" s="149">
        <v>267</v>
      </c>
      <c r="L109" s="149">
        <v>267</v>
      </c>
      <c r="M109" s="149">
        <v>0</v>
      </c>
      <c r="N109" s="149">
        <v>0</v>
      </c>
      <c r="O109" s="149">
        <v>267</v>
      </c>
    </row>
    <row r="110" spans="1:15" ht="15">
      <c r="A110" s="147"/>
      <c r="B110" s="148"/>
      <c r="C110" s="148"/>
      <c r="D110" s="148"/>
      <c r="E110" s="148"/>
      <c r="F110" s="148" t="s">
        <v>1249</v>
      </c>
      <c r="G110" s="32"/>
      <c r="H110" s="149">
        <v>219</v>
      </c>
      <c r="I110" s="149">
        <v>0</v>
      </c>
      <c r="J110" s="149">
        <v>0</v>
      </c>
      <c r="K110" s="149">
        <v>219</v>
      </c>
      <c r="L110" s="149">
        <v>219</v>
      </c>
      <c r="M110" s="149">
        <v>0</v>
      </c>
      <c r="N110" s="149">
        <v>0</v>
      </c>
      <c r="O110" s="149">
        <v>219</v>
      </c>
    </row>
    <row r="111" spans="1:15" ht="15">
      <c r="A111" s="147"/>
      <c r="B111" s="148"/>
      <c r="C111" s="148"/>
      <c r="D111" s="148"/>
      <c r="E111" s="148"/>
      <c r="F111" s="148" t="s">
        <v>1250</v>
      </c>
      <c r="G111" s="32"/>
      <c r="H111" s="149">
        <v>243</v>
      </c>
      <c r="I111" s="149">
        <v>0</v>
      </c>
      <c r="J111" s="149">
        <v>0</v>
      </c>
      <c r="K111" s="149">
        <v>243</v>
      </c>
      <c r="L111" s="149">
        <v>243</v>
      </c>
      <c r="M111" s="149">
        <v>0</v>
      </c>
      <c r="N111" s="149">
        <v>0</v>
      </c>
      <c r="O111" s="149">
        <v>243</v>
      </c>
    </row>
    <row r="112" spans="1:15" ht="15">
      <c r="A112" s="139"/>
      <c r="B112" s="140"/>
      <c r="C112" s="140"/>
      <c r="D112" s="140"/>
      <c r="E112" s="140"/>
      <c r="F112" s="140" t="s">
        <v>1266</v>
      </c>
      <c r="G112" s="141"/>
      <c r="H112" s="142">
        <v>0</v>
      </c>
      <c r="I112" s="142">
        <v>0</v>
      </c>
      <c r="J112" s="142">
        <v>0</v>
      </c>
      <c r="K112" s="142">
        <v>0</v>
      </c>
      <c r="L112" s="142">
        <v>4252</v>
      </c>
      <c r="M112" s="142">
        <v>0</v>
      </c>
      <c r="N112" s="142">
        <v>0</v>
      </c>
      <c r="O112" s="142">
        <v>4252</v>
      </c>
    </row>
    <row r="113" spans="1:15" ht="15">
      <c r="A113" s="139"/>
      <c r="B113" s="140"/>
      <c r="C113" s="140"/>
      <c r="D113" s="140"/>
      <c r="E113" s="140"/>
      <c r="F113" s="140" t="s">
        <v>1267</v>
      </c>
      <c r="G113" s="141"/>
      <c r="H113" s="142">
        <v>0</v>
      </c>
      <c r="I113" s="142">
        <v>0</v>
      </c>
      <c r="J113" s="142">
        <v>0</v>
      </c>
      <c r="K113" s="142">
        <v>0</v>
      </c>
      <c r="L113" s="142">
        <v>213</v>
      </c>
      <c r="M113" s="142">
        <v>0</v>
      </c>
      <c r="N113" s="142">
        <v>0</v>
      </c>
      <c r="O113" s="142">
        <v>213</v>
      </c>
    </row>
    <row r="114" spans="1:15" ht="15">
      <c r="A114" s="139"/>
      <c r="B114" s="140"/>
      <c r="C114" s="140"/>
      <c r="D114" s="140"/>
      <c r="E114" s="140"/>
      <c r="F114" s="140" t="s">
        <v>1268</v>
      </c>
      <c r="G114" s="141"/>
      <c r="H114" s="142">
        <v>0</v>
      </c>
      <c r="I114" s="142">
        <v>0</v>
      </c>
      <c r="J114" s="142">
        <v>0</v>
      </c>
      <c r="K114" s="142">
        <v>0</v>
      </c>
      <c r="L114" s="142">
        <v>0</v>
      </c>
      <c r="M114" s="142">
        <v>55</v>
      </c>
      <c r="N114" s="142">
        <v>0</v>
      </c>
      <c r="O114" s="142">
        <v>55</v>
      </c>
    </row>
    <row r="115" spans="1:15" ht="15">
      <c r="A115" s="139"/>
      <c r="B115" s="140"/>
      <c r="C115" s="140"/>
      <c r="D115" s="140"/>
      <c r="E115" s="140"/>
      <c r="F115" s="140" t="s">
        <v>1269</v>
      </c>
      <c r="G115" s="141"/>
      <c r="H115" s="142">
        <v>0</v>
      </c>
      <c r="I115" s="142">
        <v>0</v>
      </c>
      <c r="J115" s="142">
        <v>0</v>
      </c>
      <c r="K115" s="142">
        <v>0</v>
      </c>
      <c r="L115" s="142">
        <v>0</v>
      </c>
      <c r="M115" s="142">
        <v>44</v>
      </c>
      <c r="N115" s="142">
        <v>0</v>
      </c>
      <c r="O115" s="142">
        <v>44</v>
      </c>
    </row>
    <row r="116" spans="1:15" ht="15">
      <c r="A116" s="139"/>
      <c r="B116" s="140"/>
      <c r="C116" s="140"/>
      <c r="D116" s="140"/>
      <c r="E116" s="140"/>
      <c r="F116" s="140" t="s">
        <v>1270</v>
      </c>
      <c r="G116" s="141"/>
      <c r="H116" s="142">
        <v>0</v>
      </c>
      <c r="I116" s="142">
        <v>0</v>
      </c>
      <c r="J116" s="142">
        <v>0</v>
      </c>
      <c r="K116" s="142">
        <v>0</v>
      </c>
      <c r="L116" s="142">
        <v>0</v>
      </c>
      <c r="M116" s="142">
        <v>203</v>
      </c>
      <c r="N116" s="142">
        <v>0</v>
      </c>
      <c r="O116" s="142">
        <v>203</v>
      </c>
    </row>
    <row r="117" spans="1:15" ht="15">
      <c r="A117" s="147"/>
      <c r="B117" s="148"/>
      <c r="C117" s="148"/>
      <c r="D117" s="148"/>
      <c r="E117" s="148"/>
      <c r="F117" s="148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s="36" customFormat="1" ht="14.25">
      <c r="A118" s="49" t="s">
        <v>109</v>
      </c>
      <c r="B118" s="136"/>
      <c r="C118" s="136"/>
      <c r="D118" s="136"/>
      <c r="E118" s="136"/>
      <c r="F118" s="136" t="s">
        <v>108</v>
      </c>
      <c r="G118" s="137"/>
      <c r="H118" s="138">
        <v>5080</v>
      </c>
      <c r="I118" s="138">
        <v>0</v>
      </c>
      <c r="J118" s="138">
        <v>0</v>
      </c>
      <c r="K118" s="138">
        <v>5080</v>
      </c>
      <c r="L118" s="138">
        <v>66093</v>
      </c>
      <c r="M118" s="138">
        <v>0</v>
      </c>
      <c r="N118" s="138">
        <v>0</v>
      </c>
      <c r="O118" s="138">
        <v>66093</v>
      </c>
    </row>
    <row r="119" spans="1:15" s="36" customFormat="1" ht="14.25">
      <c r="A119" s="49"/>
      <c r="B119" s="136" t="s">
        <v>893</v>
      </c>
      <c r="C119" s="136"/>
      <c r="D119" s="136"/>
      <c r="E119" s="136"/>
      <c r="F119" s="136" t="s">
        <v>894</v>
      </c>
      <c r="G119" s="137"/>
      <c r="H119" s="138">
        <v>4000</v>
      </c>
      <c r="I119" s="138">
        <v>0</v>
      </c>
      <c r="J119" s="138">
        <v>0</v>
      </c>
      <c r="K119" s="138">
        <v>4000</v>
      </c>
      <c r="L119" s="138">
        <v>52041</v>
      </c>
      <c r="M119" s="138">
        <v>0</v>
      </c>
      <c r="N119" s="138">
        <v>0</v>
      </c>
      <c r="O119" s="138">
        <v>52041</v>
      </c>
    </row>
    <row r="120" spans="1:15" s="36" customFormat="1" ht="14.25">
      <c r="A120" s="49"/>
      <c r="B120" s="136"/>
      <c r="C120" s="136" t="s">
        <v>1207</v>
      </c>
      <c r="D120" s="136"/>
      <c r="E120" s="136"/>
      <c r="F120" s="136"/>
      <c r="G120" s="137"/>
      <c r="H120" s="138">
        <v>4000</v>
      </c>
      <c r="I120" s="138">
        <v>0</v>
      </c>
      <c r="J120" s="138">
        <v>0</v>
      </c>
      <c r="K120" s="138">
        <v>4000</v>
      </c>
      <c r="L120" s="138">
        <v>52041</v>
      </c>
      <c r="M120" s="138">
        <v>0</v>
      </c>
      <c r="N120" s="138">
        <v>0</v>
      </c>
      <c r="O120" s="138">
        <v>52041</v>
      </c>
    </row>
    <row r="121" spans="1:15" ht="15">
      <c r="A121" s="139"/>
      <c r="B121" s="140"/>
      <c r="C121" s="140"/>
      <c r="D121" s="140"/>
      <c r="E121" s="140"/>
      <c r="F121" s="140" t="s">
        <v>1271</v>
      </c>
      <c r="G121" s="141"/>
      <c r="H121" s="142">
        <v>0</v>
      </c>
      <c r="I121" s="142">
        <v>0</v>
      </c>
      <c r="J121" s="142">
        <v>0</v>
      </c>
      <c r="K121" s="142">
        <v>0</v>
      </c>
      <c r="L121" s="142">
        <v>7874</v>
      </c>
      <c r="M121" s="142">
        <v>0</v>
      </c>
      <c r="N121" s="142">
        <v>0</v>
      </c>
      <c r="O121" s="142">
        <v>7874</v>
      </c>
    </row>
    <row r="122" spans="1:15" ht="15">
      <c r="A122" s="139"/>
      <c r="B122" s="140"/>
      <c r="C122" s="140"/>
      <c r="D122" s="140"/>
      <c r="E122" s="140"/>
      <c r="F122" s="140" t="s">
        <v>1272</v>
      </c>
      <c r="G122" s="141"/>
      <c r="H122" s="142">
        <v>0</v>
      </c>
      <c r="I122" s="142">
        <v>0</v>
      </c>
      <c r="J122" s="142">
        <v>0</v>
      </c>
      <c r="K122" s="142">
        <v>0</v>
      </c>
      <c r="L122" s="142">
        <v>2756</v>
      </c>
      <c r="M122" s="142">
        <v>0</v>
      </c>
      <c r="N122" s="142">
        <v>0</v>
      </c>
      <c r="O122" s="142">
        <v>2756</v>
      </c>
    </row>
    <row r="123" spans="1:15" ht="15">
      <c r="A123" s="147"/>
      <c r="B123" s="148"/>
      <c r="C123" s="148"/>
      <c r="D123" s="148"/>
      <c r="E123" s="148"/>
      <c r="F123" s="148" t="s">
        <v>1273</v>
      </c>
      <c r="G123" s="32"/>
      <c r="H123" s="149">
        <v>1500</v>
      </c>
      <c r="I123" s="149">
        <v>0</v>
      </c>
      <c r="J123" s="149">
        <v>0</v>
      </c>
      <c r="K123" s="149">
        <v>1500</v>
      </c>
      <c r="L123" s="149">
        <v>1500</v>
      </c>
      <c r="M123" s="149">
        <v>0</v>
      </c>
      <c r="N123" s="149">
        <v>0</v>
      </c>
      <c r="O123" s="149">
        <v>1500</v>
      </c>
    </row>
    <row r="124" spans="1:15" ht="15">
      <c r="A124" s="147"/>
      <c r="B124" s="148"/>
      <c r="C124" s="148"/>
      <c r="D124" s="148"/>
      <c r="E124" s="148"/>
      <c r="F124" s="148" t="s">
        <v>1274</v>
      </c>
      <c r="G124" s="32"/>
      <c r="H124" s="149">
        <v>2500</v>
      </c>
      <c r="I124" s="149">
        <v>0</v>
      </c>
      <c r="J124" s="149">
        <v>0</v>
      </c>
      <c r="K124" s="149">
        <v>2500</v>
      </c>
      <c r="L124" s="149">
        <v>2500</v>
      </c>
      <c r="M124" s="149">
        <v>0</v>
      </c>
      <c r="N124" s="149">
        <v>0</v>
      </c>
      <c r="O124" s="149">
        <v>2500</v>
      </c>
    </row>
    <row r="125" spans="1:15" ht="15">
      <c r="A125" s="139"/>
      <c r="B125" s="140"/>
      <c r="C125" s="140"/>
      <c r="D125" s="140"/>
      <c r="E125" s="140"/>
      <c r="F125" s="140" t="s">
        <v>1275</v>
      </c>
      <c r="G125" s="141"/>
      <c r="H125" s="142">
        <v>0</v>
      </c>
      <c r="I125" s="142">
        <v>0</v>
      </c>
      <c r="J125" s="142">
        <v>0</v>
      </c>
      <c r="K125" s="142">
        <v>0</v>
      </c>
      <c r="L125" s="142">
        <v>13821</v>
      </c>
      <c r="M125" s="142">
        <v>0</v>
      </c>
      <c r="N125" s="142">
        <v>0</v>
      </c>
      <c r="O125" s="142">
        <v>13821</v>
      </c>
    </row>
    <row r="126" spans="1:15" ht="15">
      <c r="A126" s="139"/>
      <c r="B126" s="140"/>
      <c r="C126" s="140"/>
      <c r="D126" s="140"/>
      <c r="E126" s="140"/>
      <c r="F126" s="140" t="s">
        <v>1276</v>
      </c>
      <c r="G126" s="141"/>
      <c r="H126" s="142">
        <v>0</v>
      </c>
      <c r="I126" s="142">
        <v>0</v>
      </c>
      <c r="J126" s="142">
        <v>0</v>
      </c>
      <c r="K126" s="142">
        <v>0</v>
      </c>
      <c r="L126" s="142">
        <v>2362</v>
      </c>
      <c r="M126" s="142">
        <v>0</v>
      </c>
      <c r="N126" s="142">
        <v>0</v>
      </c>
      <c r="O126" s="142">
        <v>2362</v>
      </c>
    </row>
    <row r="127" spans="1:15" ht="15">
      <c r="A127" s="139"/>
      <c r="B127" s="140"/>
      <c r="C127" s="140"/>
      <c r="D127" s="140"/>
      <c r="E127" s="140"/>
      <c r="F127" s="140" t="s">
        <v>1277</v>
      </c>
      <c r="G127" s="141"/>
      <c r="H127" s="142">
        <v>0</v>
      </c>
      <c r="I127" s="142">
        <v>0</v>
      </c>
      <c r="J127" s="142">
        <v>0</v>
      </c>
      <c r="K127" s="142">
        <v>0</v>
      </c>
      <c r="L127" s="142">
        <v>15748</v>
      </c>
      <c r="M127" s="142">
        <v>0</v>
      </c>
      <c r="N127" s="142">
        <v>0</v>
      </c>
      <c r="O127" s="142">
        <v>15748</v>
      </c>
    </row>
    <row r="128" spans="1:15" ht="15">
      <c r="A128" s="139"/>
      <c r="B128" s="140"/>
      <c r="C128" s="140"/>
      <c r="D128" s="140"/>
      <c r="E128" s="140"/>
      <c r="F128" s="140" t="s">
        <v>1278</v>
      </c>
      <c r="G128" s="141"/>
      <c r="H128" s="142">
        <v>0</v>
      </c>
      <c r="I128" s="142">
        <v>0</v>
      </c>
      <c r="J128" s="142">
        <v>0</v>
      </c>
      <c r="K128" s="142">
        <v>0</v>
      </c>
      <c r="L128" s="142">
        <v>4380</v>
      </c>
      <c r="M128" s="142">
        <v>0</v>
      </c>
      <c r="N128" s="142">
        <v>0</v>
      </c>
      <c r="O128" s="142">
        <v>4380</v>
      </c>
    </row>
    <row r="129" spans="1:15" ht="15">
      <c r="A129" s="139"/>
      <c r="B129" s="140"/>
      <c r="C129" s="140"/>
      <c r="D129" s="140"/>
      <c r="E129" s="140"/>
      <c r="F129" s="140" t="s">
        <v>1279</v>
      </c>
      <c r="G129" s="141"/>
      <c r="H129" s="142">
        <v>0</v>
      </c>
      <c r="I129" s="142">
        <v>0</v>
      </c>
      <c r="J129" s="142">
        <v>0</v>
      </c>
      <c r="K129" s="142">
        <v>0</v>
      </c>
      <c r="L129" s="142">
        <v>1100</v>
      </c>
      <c r="M129" s="142">
        <v>0</v>
      </c>
      <c r="N129" s="142">
        <v>0</v>
      </c>
      <c r="O129" s="142">
        <v>1100</v>
      </c>
    </row>
    <row r="130" spans="1:15" s="36" customFormat="1" ht="14.25">
      <c r="A130" s="49"/>
      <c r="B130" s="136" t="s">
        <v>912</v>
      </c>
      <c r="C130" s="136"/>
      <c r="D130" s="136"/>
      <c r="E130" s="136"/>
      <c r="F130" s="136" t="s">
        <v>913</v>
      </c>
      <c r="G130" s="137"/>
      <c r="H130" s="138">
        <v>1080</v>
      </c>
      <c r="I130" s="138">
        <v>0</v>
      </c>
      <c r="J130" s="138">
        <v>0</v>
      </c>
      <c r="K130" s="138">
        <v>1080</v>
      </c>
      <c r="L130" s="138">
        <v>14052</v>
      </c>
      <c r="M130" s="138">
        <v>0</v>
      </c>
      <c r="N130" s="138">
        <v>0</v>
      </c>
      <c r="O130" s="138">
        <v>14052</v>
      </c>
    </row>
    <row r="131" spans="1:15" s="36" customFormat="1" ht="14.25">
      <c r="A131" s="49"/>
      <c r="B131" s="136"/>
      <c r="C131" s="136" t="s">
        <v>1207</v>
      </c>
      <c r="D131" s="136"/>
      <c r="E131" s="136"/>
      <c r="F131" s="136"/>
      <c r="G131" s="137"/>
      <c r="H131" s="138">
        <v>1080</v>
      </c>
      <c r="I131" s="138">
        <v>0</v>
      </c>
      <c r="J131" s="138">
        <v>0</v>
      </c>
      <c r="K131" s="138">
        <v>1080</v>
      </c>
      <c r="L131" s="138">
        <v>14052</v>
      </c>
      <c r="M131" s="138">
        <v>0</v>
      </c>
      <c r="N131" s="138">
        <v>0</v>
      </c>
      <c r="O131" s="138">
        <v>14052</v>
      </c>
    </row>
    <row r="132" spans="1:15" ht="15">
      <c r="A132" s="139"/>
      <c r="B132" s="140"/>
      <c r="C132" s="140"/>
      <c r="D132" s="140"/>
      <c r="E132" s="140"/>
      <c r="F132" s="140" t="s">
        <v>1280</v>
      </c>
      <c r="G132" s="141"/>
      <c r="H132" s="142">
        <v>0</v>
      </c>
      <c r="I132" s="142">
        <v>0</v>
      </c>
      <c r="J132" s="142">
        <v>0</v>
      </c>
      <c r="K132" s="142">
        <v>0</v>
      </c>
      <c r="L132" s="142">
        <v>2126</v>
      </c>
      <c r="M132" s="142">
        <v>0</v>
      </c>
      <c r="N132" s="142">
        <v>0</v>
      </c>
      <c r="O132" s="142">
        <v>2126</v>
      </c>
    </row>
    <row r="133" spans="1:15" ht="15">
      <c r="A133" s="139"/>
      <c r="B133" s="140"/>
      <c r="C133" s="140"/>
      <c r="D133" s="140"/>
      <c r="E133" s="140"/>
      <c r="F133" s="140" t="s">
        <v>1281</v>
      </c>
      <c r="G133" s="141"/>
      <c r="H133" s="142">
        <v>0</v>
      </c>
      <c r="I133" s="142">
        <v>0</v>
      </c>
      <c r="J133" s="142">
        <v>0</v>
      </c>
      <c r="K133" s="142">
        <v>0</v>
      </c>
      <c r="L133" s="142">
        <v>744</v>
      </c>
      <c r="M133" s="142">
        <v>0</v>
      </c>
      <c r="N133" s="142">
        <v>0</v>
      </c>
      <c r="O133" s="142">
        <v>744</v>
      </c>
    </row>
    <row r="134" spans="1:15" ht="15">
      <c r="A134" s="147"/>
      <c r="B134" s="148"/>
      <c r="C134" s="148"/>
      <c r="D134" s="148"/>
      <c r="E134" s="148"/>
      <c r="F134" s="148" t="s">
        <v>1273</v>
      </c>
      <c r="G134" s="32"/>
      <c r="H134" s="149">
        <v>405</v>
      </c>
      <c r="I134" s="149">
        <v>0</v>
      </c>
      <c r="J134" s="149">
        <v>0</v>
      </c>
      <c r="K134" s="149">
        <v>405</v>
      </c>
      <c r="L134" s="149">
        <v>405</v>
      </c>
      <c r="M134" s="149">
        <v>0</v>
      </c>
      <c r="N134" s="149">
        <v>0</v>
      </c>
      <c r="O134" s="149">
        <v>405</v>
      </c>
    </row>
    <row r="135" spans="1:15" ht="15">
      <c r="A135" s="147"/>
      <c r="B135" s="148"/>
      <c r="C135" s="148"/>
      <c r="D135" s="148"/>
      <c r="E135" s="148"/>
      <c r="F135" s="148" t="s">
        <v>1274</v>
      </c>
      <c r="G135" s="32"/>
      <c r="H135" s="149">
        <v>675</v>
      </c>
      <c r="I135" s="149">
        <v>0</v>
      </c>
      <c r="J135" s="149">
        <v>0</v>
      </c>
      <c r="K135" s="149">
        <v>675</v>
      </c>
      <c r="L135" s="149">
        <v>675</v>
      </c>
      <c r="M135" s="149">
        <v>0</v>
      </c>
      <c r="N135" s="149">
        <v>0</v>
      </c>
      <c r="O135" s="149">
        <v>675</v>
      </c>
    </row>
    <row r="136" spans="1:15" ht="15">
      <c r="A136" s="139"/>
      <c r="B136" s="140"/>
      <c r="C136" s="140"/>
      <c r="D136" s="140"/>
      <c r="E136" s="140"/>
      <c r="F136" s="140" t="s">
        <v>1282</v>
      </c>
      <c r="G136" s="141"/>
      <c r="H136" s="142">
        <v>0</v>
      </c>
      <c r="I136" s="142">
        <v>0</v>
      </c>
      <c r="J136" s="142">
        <v>0</v>
      </c>
      <c r="K136" s="142">
        <v>0</v>
      </c>
      <c r="L136" s="142">
        <v>3732</v>
      </c>
      <c r="M136" s="142">
        <v>0</v>
      </c>
      <c r="N136" s="142">
        <v>0</v>
      </c>
      <c r="O136" s="142">
        <v>3732</v>
      </c>
    </row>
    <row r="137" spans="1:15" ht="15">
      <c r="A137" s="139"/>
      <c r="B137" s="140"/>
      <c r="C137" s="140"/>
      <c r="D137" s="140"/>
      <c r="E137" s="140"/>
      <c r="F137" s="140" t="s">
        <v>1283</v>
      </c>
      <c r="G137" s="141"/>
      <c r="H137" s="142">
        <v>0</v>
      </c>
      <c r="I137" s="142">
        <v>0</v>
      </c>
      <c r="J137" s="142">
        <v>0</v>
      </c>
      <c r="K137" s="142">
        <v>0</v>
      </c>
      <c r="L137" s="142">
        <v>638</v>
      </c>
      <c r="M137" s="142">
        <v>0</v>
      </c>
      <c r="N137" s="142">
        <v>0</v>
      </c>
      <c r="O137" s="142">
        <v>638</v>
      </c>
    </row>
    <row r="138" spans="1:15" ht="15">
      <c r="A138" s="139"/>
      <c r="B138" s="140"/>
      <c r="C138" s="140"/>
      <c r="D138" s="140"/>
      <c r="E138" s="140"/>
      <c r="F138" s="140" t="s">
        <v>1284</v>
      </c>
      <c r="G138" s="141"/>
      <c r="H138" s="142">
        <v>0</v>
      </c>
      <c r="I138" s="142">
        <v>0</v>
      </c>
      <c r="J138" s="142">
        <v>0</v>
      </c>
      <c r="K138" s="142">
        <v>0</v>
      </c>
      <c r="L138" s="142">
        <v>4252</v>
      </c>
      <c r="M138" s="142">
        <v>0</v>
      </c>
      <c r="N138" s="142">
        <v>0</v>
      </c>
      <c r="O138" s="142">
        <v>4252</v>
      </c>
    </row>
    <row r="139" spans="1:15" ht="15">
      <c r="A139" s="139"/>
      <c r="B139" s="140"/>
      <c r="C139" s="140"/>
      <c r="D139" s="140"/>
      <c r="E139" s="140"/>
      <c r="F139" s="140" t="s">
        <v>1285</v>
      </c>
      <c r="G139" s="141"/>
      <c r="H139" s="142">
        <v>0</v>
      </c>
      <c r="I139" s="142">
        <v>0</v>
      </c>
      <c r="J139" s="142">
        <v>0</v>
      </c>
      <c r="K139" s="142">
        <v>0</v>
      </c>
      <c r="L139" s="142">
        <v>1183</v>
      </c>
      <c r="M139" s="142">
        <v>0</v>
      </c>
      <c r="N139" s="142">
        <v>0</v>
      </c>
      <c r="O139" s="142">
        <v>1183</v>
      </c>
    </row>
    <row r="140" spans="1:15" ht="15">
      <c r="A140" s="139"/>
      <c r="B140" s="140"/>
      <c r="C140" s="140"/>
      <c r="D140" s="140"/>
      <c r="E140" s="140"/>
      <c r="F140" s="140" t="s">
        <v>1286</v>
      </c>
      <c r="G140" s="141"/>
      <c r="H140" s="142">
        <v>0</v>
      </c>
      <c r="I140" s="142">
        <v>0</v>
      </c>
      <c r="J140" s="142">
        <v>0</v>
      </c>
      <c r="K140" s="142">
        <v>0</v>
      </c>
      <c r="L140" s="142">
        <v>297</v>
      </c>
      <c r="M140" s="142">
        <v>0</v>
      </c>
      <c r="N140" s="142">
        <v>0</v>
      </c>
      <c r="O140" s="142">
        <v>297</v>
      </c>
    </row>
    <row r="141" spans="1:15" ht="15">
      <c r="A141" s="147"/>
      <c r="B141" s="148"/>
      <c r="C141" s="148"/>
      <c r="D141" s="148"/>
      <c r="E141" s="148"/>
      <c r="F141" s="148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s="36" customFormat="1" ht="14.25">
      <c r="A142" s="49" t="s">
        <v>1025</v>
      </c>
      <c r="B142" s="136"/>
      <c r="C142" s="136"/>
      <c r="D142" s="136"/>
      <c r="E142" s="136"/>
      <c r="F142" s="136"/>
      <c r="G142" s="137"/>
      <c r="H142" s="138">
        <v>75204</v>
      </c>
      <c r="I142" s="138">
        <v>49352</v>
      </c>
      <c r="J142" s="138">
        <v>0</v>
      </c>
      <c r="K142" s="138">
        <v>124556</v>
      </c>
      <c r="L142" s="138">
        <v>861475</v>
      </c>
      <c r="M142" s="138">
        <v>56998</v>
      </c>
      <c r="N142" s="138">
        <v>0</v>
      </c>
      <c r="O142" s="138">
        <v>918473</v>
      </c>
    </row>
    <row r="143" spans="1:15" ht="1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</row>
  </sheetData>
  <sheetProtection/>
  <mergeCells count="7">
    <mergeCell ref="A1:O1"/>
    <mergeCell ref="A3:O3"/>
    <mergeCell ref="A4:O4"/>
    <mergeCell ref="A5:E6"/>
    <mergeCell ref="F5:G6"/>
    <mergeCell ref="H5:K5"/>
    <mergeCell ref="L5:O5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I45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7.421875" style="1" customWidth="1"/>
    <col min="2" max="2" width="49.28125" style="1" customWidth="1"/>
    <col min="3" max="3" width="8.57421875" style="1" customWidth="1"/>
    <col min="4" max="4" width="12.8515625" style="1" customWidth="1"/>
    <col min="5" max="5" width="12.8515625" style="3" customWidth="1"/>
    <col min="6" max="6" width="13.8515625" style="0" customWidth="1"/>
    <col min="7" max="8" width="12.8515625" style="0" customWidth="1"/>
    <col min="9" max="9" width="13.8515625" style="0" customWidth="1"/>
  </cols>
  <sheetData>
    <row r="1" spans="1:9" s="18" customFormat="1" ht="11.25">
      <c r="A1" s="200" t="s">
        <v>43</v>
      </c>
      <c r="B1" s="201"/>
      <c r="C1" s="201"/>
      <c r="D1" s="201"/>
      <c r="E1" s="201"/>
      <c r="F1" s="201"/>
      <c r="G1" s="201"/>
      <c r="H1" s="201"/>
      <c r="I1" s="201"/>
    </row>
    <row r="2" spans="1:5" ht="15" hidden="1">
      <c r="A2" s="28">
        <v>6</v>
      </c>
      <c r="B2"/>
      <c r="C2"/>
      <c r="D2"/>
      <c r="E2"/>
    </row>
    <row r="3" spans="1:9" s="29" customFormat="1" ht="31.5" customHeight="1">
      <c r="A3" s="237" t="s">
        <v>1287</v>
      </c>
      <c r="B3" s="203"/>
      <c r="C3" s="203"/>
      <c r="D3" s="203"/>
      <c r="E3" s="203"/>
      <c r="F3" s="203"/>
      <c r="G3" s="203"/>
      <c r="H3" s="203"/>
      <c r="I3" s="203"/>
    </row>
    <row r="4" spans="1:9" ht="15">
      <c r="A4" s="238" t="s">
        <v>64</v>
      </c>
      <c r="B4" s="199"/>
      <c r="C4" s="199"/>
      <c r="D4" s="199"/>
      <c r="E4" s="199"/>
      <c r="F4" s="199"/>
      <c r="G4" s="199"/>
      <c r="H4" s="199"/>
      <c r="I4" s="199"/>
    </row>
    <row r="5" spans="1:9" ht="15">
      <c r="A5" s="246"/>
      <c r="B5" s="246"/>
      <c r="C5" s="247" t="s">
        <v>144</v>
      </c>
      <c r="D5" s="248" t="s">
        <v>1288</v>
      </c>
      <c r="E5" s="242"/>
      <c r="F5" s="242"/>
      <c r="G5" s="249" t="s">
        <v>1289</v>
      </c>
      <c r="H5" s="209"/>
      <c r="I5" s="209"/>
    </row>
    <row r="6" spans="1:9" ht="30">
      <c r="A6" s="246"/>
      <c r="B6" s="246"/>
      <c r="C6" s="246"/>
      <c r="D6" s="31" t="s">
        <v>1290</v>
      </c>
      <c r="E6" s="31" t="s">
        <v>1291</v>
      </c>
      <c r="F6" s="30" t="s">
        <v>150</v>
      </c>
      <c r="G6" s="31" t="s">
        <v>1290</v>
      </c>
      <c r="H6" s="31" t="s">
        <v>1291</v>
      </c>
      <c r="I6" s="30" t="s">
        <v>150</v>
      </c>
    </row>
    <row r="7" spans="1:9" s="36" customFormat="1" ht="14.25">
      <c r="A7" s="243" t="s">
        <v>90</v>
      </c>
      <c r="B7" s="244"/>
      <c r="C7" s="161" t="s">
        <v>91</v>
      </c>
      <c r="D7" s="162">
        <v>224614</v>
      </c>
      <c r="E7" s="162">
        <v>56650</v>
      </c>
      <c r="F7" s="163">
        <v>281264</v>
      </c>
      <c r="G7" s="163">
        <v>212240.32</v>
      </c>
      <c r="H7" s="163">
        <v>64118.14</v>
      </c>
      <c r="I7" s="163">
        <v>276358.46</v>
      </c>
    </row>
    <row r="8" spans="1:9" s="36" customFormat="1" ht="14.25">
      <c r="A8" s="245" t="s">
        <v>634</v>
      </c>
      <c r="B8" s="244"/>
      <c r="C8" s="164" t="s">
        <v>633</v>
      </c>
      <c r="D8" s="165">
        <v>12800</v>
      </c>
      <c r="E8" s="165">
        <v>0</v>
      </c>
      <c r="F8" s="166">
        <v>12800</v>
      </c>
      <c r="G8" s="166">
        <v>70.5</v>
      </c>
      <c r="H8" s="166">
        <v>0</v>
      </c>
      <c r="I8" s="166">
        <v>70.5</v>
      </c>
    </row>
    <row r="9" spans="1:9" ht="15">
      <c r="A9" s="167" t="s">
        <v>1014</v>
      </c>
      <c r="B9" s="167" t="s">
        <v>394</v>
      </c>
      <c r="C9" s="167" t="s">
        <v>633</v>
      </c>
      <c r="D9" s="168">
        <v>0</v>
      </c>
      <c r="E9" s="168">
        <v>0</v>
      </c>
      <c r="F9" s="169">
        <v>0</v>
      </c>
      <c r="G9" s="169">
        <v>0</v>
      </c>
      <c r="H9" s="169">
        <v>0</v>
      </c>
      <c r="I9" s="169">
        <v>0</v>
      </c>
    </row>
    <row r="10" spans="1:9" ht="15">
      <c r="A10" s="170" t="s">
        <v>984</v>
      </c>
      <c r="B10" s="170" t="s">
        <v>636</v>
      </c>
      <c r="C10" s="170" t="s">
        <v>633</v>
      </c>
      <c r="D10" s="171">
        <v>12800</v>
      </c>
      <c r="E10" s="171">
        <v>0</v>
      </c>
      <c r="F10" s="172">
        <v>12800</v>
      </c>
      <c r="G10" s="172">
        <v>0</v>
      </c>
      <c r="H10" s="172">
        <v>0</v>
      </c>
      <c r="I10" s="172">
        <v>0</v>
      </c>
    </row>
    <row r="11" spans="1:9" ht="15">
      <c r="A11" s="167" t="s">
        <v>984</v>
      </c>
      <c r="B11" s="167" t="s">
        <v>394</v>
      </c>
      <c r="C11" s="167" t="s">
        <v>633</v>
      </c>
      <c r="D11" s="168">
        <v>0</v>
      </c>
      <c r="E11" s="168">
        <v>0</v>
      </c>
      <c r="F11" s="169">
        <v>0</v>
      </c>
      <c r="G11" s="169">
        <v>70.5</v>
      </c>
      <c r="H11" s="169">
        <v>0</v>
      </c>
      <c r="I11" s="169">
        <v>70.5</v>
      </c>
    </row>
    <row r="12" spans="1:9" ht="15">
      <c r="A12" s="167" t="s">
        <v>1292</v>
      </c>
      <c r="B12" s="167" t="s">
        <v>1293</v>
      </c>
      <c r="C12" s="167" t="s">
        <v>633</v>
      </c>
      <c r="D12" s="168">
        <v>0</v>
      </c>
      <c r="E12" s="168">
        <v>0</v>
      </c>
      <c r="F12" s="169">
        <v>0</v>
      </c>
      <c r="G12" s="169">
        <v>0</v>
      </c>
      <c r="H12" s="169">
        <v>0</v>
      </c>
      <c r="I12" s="169">
        <v>0</v>
      </c>
    </row>
    <row r="13" spans="1:9" s="36" customFormat="1" ht="14.25">
      <c r="A13" s="243" t="s">
        <v>638</v>
      </c>
      <c r="B13" s="244"/>
      <c r="C13" s="161" t="s">
        <v>637</v>
      </c>
      <c r="D13" s="162">
        <v>0</v>
      </c>
      <c r="E13" s="162">
        <v>25000</v>
      </c>
      <c r="F13" s="163">
        <v>25000</v>
      </c>
      <c r="G13" s="163">
        <v>0</v>
      </c>
      <c r="H13" s="163">
        <v>25000</v>
      </c>
      <c r="I13" s="163">
        <v>25000</v>
      </c>
    </row>
    <row r="14" spans="1:9" ht="15">
      <c r="A14" s="170" t="s">
        <v>1294</v>
      </c>
      <c r="B14" s="170" t="s">
        <v>640</v>
      </c>
      <c r="C14" s="170" t="s">
        <v>637</v>
      </c>
      <c r="D14" s="171">
        <v>0</v>
      </c>
      <c r="E14" s="171">
        <v>10000</v>
      </c>
      <c r="F14" s="172">
        <v>10000</v>
      </c>
      <c r="G14" s="172">
        <v>0</v>
      </c>
      <c r="H14" s="172">
        <v>10000</v>
      </c>
      <c r="I14" s="172">
        <v>10000</v>
      </c>
    </row>
    <row r="15" spans="1:9" ht="15">
      <c r="A15" s="170" t="s">
        <v>1295</v>
      </c>
      <c r="B15" s="170" t="s">
        <v>641</v>
      </c>
      <c r="C15" s="170" t="s">
        <v>637</v>
      </c>
      <c r="D15" s="171">
        <v>0</v>
      </c>
      <c r="E15" s="171">
        <v>15000</v>
      </c>
      <c r="F15" s="172">
        <v>15000</v>
      </c>
      <c r="G15" s="172">
        <v>0</v>
      </c>
      <c r="H15" s="172">
        <v>15000</v>
      </c>
      <c r="I15" s="172">
        <v>15000</v>
      </c>
    </row>
    <row r="16" spans="1:9" s="36" customFormat="1" ht="14.25">
      <c r="A16" s="243" t="s">
        <v>643</v>
      </c>
      <c r="B16" s="244"/>
      <c r="C16" s="161" t="s">
        <v>642</v>
      </c>
      <c r="D16" s="162">
        <v>211814</v>
      </c>
      <c r="E16" s="162">
        <v>31650</v>
      </c>
      <c r="F16" s="163">
        <v>243464</v>
      </c>
      <c r="G16" s="163">
        <v>212169.82</v>
      </c>
      <c r="H16" s="163">
        <v>39118.14</v>
      </c>
      <c r="I16" s="163">
        <v>251287.96000000002</v>
      </c>
    </row>
    <row r="17" spans="1:9" ht="45">
      <c r="A17" s="167" t="s">
        <v>1296</v>
      </c>
      <c r="B17" s="173" t="s">
        <v>1297</v>
      </c>
      <c r="C17" s="167" t="s">
        <v>642</v>
      </c>
      <c r="D17" s="168">
        <v>35000</v>
      </c>
      <c r="E17" s="168">
        <v>0</v>
      </c>
      <c r="F17" s="169">
        <v>35000</v>
      </c>
      <c r="G17" s="169">
        <v>0</v>
      </c>
      <c r="H17" s="169">
        <v>0</v>
      </c>
      <c r="I17" s="169">
        <v>0</v>
      </c>
    </row>
    <row r="18" spans="1:9" ht="30">
      <c r="A18" s="167" t="s">
        <v>1296</v>
      </c>
      <c r="B18" s="173" t="s">
        <v>1298</v>
      </c>
      <c r="C18" s="167" t="s">
        <v>642</v>
      </c>
      <c r="D18" s="168">
        <v>12000</v>
      </c>
      <c r="E18" s="168">
        <v>0</v>
      </c>
      <c r="F18" s="169">
        <v>12000</v>
      </c>
      <c r="G18" s="169">
        <v>0</v>
      </c>
      <c r="H18" s="169">
        <v>0</v>
      </c>
      <c r="I18" s="169">
        <v>0</v>
      </c>
    </row>
    <row r="19" spans="1:9" ht="15">
      <c r="A19" s="167" t="s">
        <v>1296</v>
      </c>
      <c r="B19" s="167" t="s">
        <v>657</v>
      </c>
      <c r="C19" s="167" t="s">
        <v>642</v>
      </c>
      <c r="D19" s="168">
        <v>9000</v>
      </c>
      <c r="E19" s="168">
        <v>0</v>
      </c>
      <c r="F19" s="169">
        <v>9000</v>
      </c>
      <c r="G19" s="169">
        <v>0</v>
      </c>
      <c r="H19" s="169">
        <v>0</v>
      </c>
      <c r="I19" s="169">
        <v>0</v>
      </c>
    </row>
    <row r="20" spans="1:9" ht="15">
      <c r="A20" s="167" t="s">
        <v>1295</v>
      </c>
      <c r="B20" s="167" t="s">
        <v>645</v>
      </c>
      <c r="C20" s="167" t="s">
        <v>642</v>
      </c>
      <c r="D20" s="168">
        <v>0</v>
      </c>
      <c r="E20" s="168">
        <v>1650</v>
      </c>
      <c r="F20" s="169">
        <v>1650</v>
      </c>
      <c r="G20" s="169">
        <v>0</v>
      </c>
      <c r="H20" s="169">
        <v>1650</v>
      </c>
      <c r="I20" s="169">
        <v>1650</v>
      </c>
    </row>
    <row r="21" spans="1:9" ht="15">
      <c r="A21" s="170" t="s">
        <v>1295</v>
      </c>
      <c r="B21" s="170" t="s">
        <v>394</v>
      </c>
      <c r="C21" s="170" t="s">
        <v>642</v>
      </c>
      <c r="D21" s="171">
        <v>0</v>
      </c>
      <c r="E21" s="171">
        <v>0</v>
      </c>
      <c r="F21" s="172">
        <v>0</v>
      </c>
      <c r="G21" s="172">
        <v>127.82</v>
      </c>
      <c r="H21" s="172">
        <v>0</v>
      </c>
      <c r="I21" s="172">
        <v>127.82</v>
      </c>
    </row>
    <row r="22" spans="1:9" ht="15">
      <c r="A22" s="167" t="s">
        <v>1295</v>
      </c>
      <c r="B22" s="167" t="s">
        <v>394</v>
      </c>
      <c r="C22" s="167" t="s">
        <v>642</v>
      </c>
      <c r="D22" s="168">
        <v>0</v>
      </c>
      <c r="E22" s="168">
        <v>0</v>
      </c>
      <c r="F22" s="169">
        <v>0</v>
      </c>
      <c r="G22" s="169">
        <v>28</v>
      </c>
      <c r="H22" s="169">
        <v>0</v>
      </c>
      <c r="I22" s="169">
        <v>28</v>
      </c>
    </row>
    <row r="23" spans="1:9" ht="15">
      <c r="A23" s="167" t="s">
        <v>1295</v>
      </c>
      <c r="B23" s="167" t="s">
        <v>394</v>
      </c>
      <c r="C23" s="167" t="s">
        <v>642</v>
      </c>
      <c r="D23" s="168">
        <v>0</v>
      </c>
      <c r="E23" s="168">
        <v>0</v>
      </c>
      <c r="F23" s="169">
        <v>0</v>
      </c>
      <c r="G23" s="169">
        <v>200</v>
      </c>
      <c r="H23" s="169">
        <v>0</v>
      </c>
      <c r="I23" s="169">
        <v>200</v>
      </c>
    </row>
    <row r="24" spans="1:9" ht="15">
      <c r="A24" s="167" t="s">
        <v>1295</v>
      </c>
      <c r="B24" s="167" t="s">
        <v>394</v>
      </c>
      <c r="C24" s="167" t="s">
        <v>642</v>
      </c>
      <c r="D24" s="168">
        <v>0</v>
      </c>
      <c r="E24" s="168">
        <v>0</v>
      </c>
      <c r="F24" s="169">
        <v>0</v>
      </c>
      <c r="G24" s="169">
        <v>0</v>
      </c>
      <c r="H24" s="169">
        <v>7468.14</v>
      </c>
      <c r="I24" s="169">
        <v>7468.14</v>
      </c>
    </row>
    <row r="25" spans="1:9" ht="15">
      <c r="A25" s="167" t="s">
        <v>1295</v>
      </c>
      <c r="B25" s="167" t="s">
        <v>646</v>
      </c>
      <c r="C25" s="167" t="s">
        <v>642</v>
      </c>
      <c r="D25" s="168">
        <v>3500</v>
      </c>
      <c r="E25" s="168">
        <v>0</v>
      </c>
      <c r="F25" s="169">
        <v>3500</v>
      </c>
      <c r="G25" s="169">
        <v>3500</v>
      </c>
      <c r="H25" s="169">
        <v>0</v>
      </c>
      <c r="I25" s="169">
        <v>3500</v>
      </c>
    </row>
    <row r="26" spans="1:9" ht="45">
      <c r="A26" s="170" t="s">
        <v>1295</v>
      </c>
      <c r="B26" s="174" t="s">
        <v>1299</v>
      </c>
      <c r="C26" s="170" t="s">
        <v>642</v>
      </c>
      <c r="D26" s="171">
        <v>0</v>
      </c>
      <c r="E26" s="171">
        <v>0</v>
      </c>
      <c r="F26" s="172">
        <v>0</v>
      </c>
      <c r="G26" s="172">
        <v>35000</v>
      </c>
      <c r="H26" s="172">
        <v>0</v>
      </c>
      <c r="I26" s="172">
        <v>35000</v>
      </c>
    </row>
    <row r="27" spans="1:9" ht="30">
      <c r="A27" s="167" t="s">
        <v>1295</v>
      </c>
      <c r="B27" s="173" t="s">
        <v>1300</v>
      </c>
      <c r="C27" s="167" t="s">
        <v>642</v>
      </c>
      <c r="D27" s="168">
        <v>0</v>
      </c>
      <c r="E27" s="168">
        <v>0</v>
      </c>
      <c r="F27" s="169">
        <v>0</v>
      </c>
      <c r="G27" s="169">
        <v>12000</v>
      </c>
      <c r="H27" s="169">
        <v>0</v>
      </c>
      <c r="I27" s="169">
        <v>12000</v>
      </c>
    </row>
    <row r="28" spans="1:9" ht="15">
      <c r="A28" s="167" t="s">
        <v>1295</v>
      </c>
      <c r="B28" s="167" t="s">
        <v>651</v>
      </c>
      <c r="C28" s="167" t="s">
        <v>642</v>
      </c>
      <c r="D28" s="168">
        <v>20000</v>
      </c>
      <c r="E28" s="168">
        <v>0</v>
      </c>
      <c r="F28" s="169">
        <v>20000</v>
      </c>
      <c r="G28" s="169">
        <v>20000</v>
      </c>
      <c r="H28" s="169">
        <v>0</v>
      </c>
      <c r="I28" s="169">
        <v>20000</v>
      </c>
    </row>
    <row r="29" spans="1:9" ht="15">
      <c r="A29" s="170" t="s">
        <v>1295</v>
      </c>
      <c r="B29" s="170" t="s">
        <v>652</v>
      </c>
      <c r="C29" s="170" t="s">
        <v>642</v>
      </c>
      <c r="D29" s="171">
        <v>10000</v>
      </c>
      <c r="E29" s="171">
        <v>0</v>
      </c>
      <c r="F29" s="172">
        <v>10000</v>
      </c>
      <c r="G29" s="172">
        <v>10000</v>
      </c>
      <c r="H29" s="172">
        <v>0</v>
      </c>
      <c r="I29" s="172">
        <v>10000</v>
      </c>
    </row>
    <row r="30" spans="1:9" ht="15">
      <c r="A30" s="170" t="s">
        <v>1295</v>
      </c>
      <c r="B30" s="170" t="s">
        <v>653</v>
      </c>
      <c r="C30" s="170" t="s">
        <v>642</v>
      </c>
      <c r="D30" s="171">
        <v>6000</v>
      </c>
      <c r="E30" s="171">
        <v>0</v>
      </c>
      <c r="F30" s="172">
        <v>6000</v>
      </c>
      <c r="G30" s="172">
        <v>6000</v>
      </c>
      <c r="H30" s="172">
        <v>0</v>
      </c>
      <c r="I30" s="172">
        <v>6000</v>
      </c>
    </row>
    <row r="31" spans="1:9" ht="15">
      <c r="A31" s="170" t="s">
        <v>1295</v>
      </c>
      <c r="B31" s="170" t="s">
        <v>654</v>
      </c>
      <c r="C31" s="170" t="s">
        <v>642</v>
      </c>
      <c r="D31" s="171">
        <v>8000</v>
      </c>
      <c r="E31" s="171">
        <v>0</v>
      </c>
      <c r="F31" s="172">
        <v>8000</v>
      </c>
      <c r="G31" s="172">
        <v>8000</v>
      </c>
      <c r="H31" s="172">
        <v>0</v>
      </c>
      <c r="I31" s="172">
        <v>8000</v>
      </c>
    </row>
    <row r="32" spans="1:9" ht="15">
      <c r="A32" s="170" t="s">
        <v>1295</v>
      </c>
      <c r="B32" s="170" t="s">
        <v>655</v>
      </c>
      <c r="C32" s="170" t="s">
        <v>642</v>
      </c>
      <c r="D32" s="171">
        <v>0</v>
      </c>
      <c r="E32" s="171">
        <v>10000</v>
      </c>
      <c r="F32" s="172">
        <v>10000</v>
      </c>
      <c r="G32" s="172">
        <v>0</v>
      </c>
      <c r="H32" s="172">
        <v>10000</v>
      </c>
      <c r="I32" s="172">
        <v>10000</v>
      </c>
    </row>
    <row r="33" spans="1:9" ht="15">
      <c r="A33" s="170" t="s">
        <v>1295</v>
      </c>
      <c r="B33" s="170" t="s">
        <v>656</v>
      </c>
      <c r="C33" s="170" t="s">
        <v>642</v>
      </c>
      <c r="D33" s="171">
        <v>20289</v>
      </c>
      <c r="E33" s="171">
        <v>0</v>
      </c>
      <c r="F33" s="172">
        <v>20289</v>
      </c>
      <c r="G33" s="172">
        <v>20289</v>
      </c>
      <c r="H33" s="172">
        <v>0</v>
      </c>
      <c r="I33" s="172">
        <v>20289</v>
      </c>
    </row>
    <row r="34" spans="1:9" ht="15">
      <c r="A34" s="170" t="s">
        <v>1295</v>
      </c>
      <c r="B34" s="170" t="s">
        <v>657</v>
      </c>
      <c r="C34" s="170" t="s">
        <v>642</v>
      </c>
      <c r="D34" s="171">
        <v>0</v>
      </c>
      <c r="E34" s="171">
        <v>0</v>
      </c>
      <c r="F34" s="172">
        <v>0</v>
      </c>
      <c r="G34" s="172">
        <v>9000</v>
      </c>
      <c r="H34" s="172">
        <v>0</v>
      </c>
      <c r="I34" s="172">
        <v>9000</v>
      </c>
    </row>
    <row r="35" spans="1:9" ht="30">
      <c r="A35" s="167" t="s">
        <v>1295</v>
      </c>
      <c r="B35" s="173" t="s">
        <v>1301</v>
      </c>
      <c r="C35" s="167" t="s">
        <v>642</v>
      </c>
      <c r="D35" s="168">
        <v>37000</v>
      </c>
      <c r="E35" s="168">
        <v>0</v>
      </c>
      <c r="F35" s="169">
        <v>37000</v>
      </c>
      <c r="G35" s="169">
        <v>37000</v>
      </c>
      <c r="H35" s="169">
        <v>0</v>
      </c>
      <c r="I35" s="169">
        <v>37000</v>
      </c>
    </row>
    <row r="36" spans="1:9" ht="30">
      <c r="A36" s="170" t="s">
        <v>1295</v>
      </c>
      <c r="B36" s="174" t="s">
        <v>1302</v>
      </c>
      <c r="C36" s="170" t="s">
        <v>642</v>
      </c>
      <c r="D36" s="171">
        <v>7000</v>
      </c>
      <c r="E36" s="171">
        <v>0</v>
      </c>
      <c r="F36" s="172">
        <v>7000</v>
      </c>
      <c r="G36" s="172">
        <v>7000</v>
      </c>
      <c r="H36" s="172">
        <v>0</v>
      </c>
      <c r="I36" s="172">
        <v>7000</v>
      </c>
    </row>
    <row r="37" spans="1:9" ht="15">
      <c r="A37" s="170" t="s">
        <v>1295</v>
      </c>
      <c r="B37" s="170" t="s">
        <v>660</v>
      </c>
      <c r="C37" s="170" t="s">
        <v>642</v>
      </c>
      <c r="D37" s="171">
        <v>0</v>
      </c>
      <c r="E37" s="171">
        <v>2000</v>
      </c>
      <c r="F37" s="172">
        <v>2000</v>
      </c>
      <c r="G37" s="172">
        <v>0</v>
      </c>
      <c r="H37" s="172">
        <v>2000</v>
      </c>
      <c r="I37" s="172">
        <v>2000</v>
      </c>
    </row>
    <row r="38" spans="1:9" ht="15">
      <c r="A38" s="170" t="s">
        <v>1295</v>
      </c>
      <c r="B38" s="170" t="s">
        <v>661</v>
      </c>
      <c r="C38" s="170" t="s">
        <v>642</v>
      </c>
      <c r="D38" s="171">
        <v>25</v>
      </c>
      <c r="E38" s="171">
        <v>0</v>
      </c>
      <c r="F38" s="172">
        <v>25</v>
      </c>
      <c r="G38" s="172">
        <v>25</v>
      </c>
      <c r="H38" s="172">
        <v>0</v>
      </c>
      <c r="I38" s="172">
        <v>25</v>
      </c>
    </row>
    <row r="39" spans="1:9" ht="15">
      <c r="A39" s="170" t="s">
        <v>1295</v>
      </c>
      <c r="B39" s="170" t="s">
        <v>662</v>
      </c>
      <c r="C39" s="170" t="s">
        <v>642</v>
      </c>
      <c r="D39" s="171">
        <v>2000</v>
      </c>
      <c r="E39" s="171">
        <v>0</v>
      </c>
      <c r="F39" s="172">
        <v>2000</v>
      </c>
      <c r="G39" s="172">
        <v>2000</v>
      </c>
      <c r="H39" s="172">
        <v>0</v>
      </c>
      <c r="I39" s="172">
        <v>2000</v>
      </c>
    </row>
    <row r="40" spans="1:9" ht="30">
      <c r="A40" s="170" t="s">
        <v>1295</v>
      </c>
      <c r="B40" s="174" t="s">
        <v>1303</v>
      </c>
      <c r="C40" s="170" t="s">
        <v>642</v>
      </c>
      <c r="D40" s="171">
        <v>5000</v>
      </c>
      <c r="E40" s="171">
        <v>0</v>
      </c>
      <c r="F40" s="172">
        <v>5000</v>
      </c>
      <c r="G40" s="172">
        <v>5000</v>
      </c>
      <c r="H40" s="172">
        <v>0</v>
      </c>
      <c r="I40" s="172">
        <v>5000</v>
      </c>
    </row>
    <row r="41" spans="1:9" ht="15">
      <c r="A41" s="170" t="s">
        <v>1295</v>
      </c>
      <c r="B41" s="170" t="s">
        <v>664</v>
      </c>
      <c r="C41" s="170" t="s">
        <v>642</v>
      </c>
      <c r="D41" s="171">
        <v>7000</v>
      </c>
      <c r="E41" s="171">
        <v>0</v>
      </c>
      <c r="F41" s="172">
        <v>7000</v>
      </c>
      <c r="G41" s="172">
        <v>7000</v>
      </c>
      <c r="H41" s="172">
        <v>0</v>
      </c>
      <c r="I41" s="172">
        <v>7000</v>
      </c>
    </row>
    <row r="42" spans="1:9" ht="15">
      <c r="A42" s="170" t="s">
        <v>1295</v>
      </c>
      <c r="B42" s="170" t="s">
        <v>665</v>
      </c>
      <c r="C42" s="170" t="s">
        <v>642</v>
      </c>
      <c r="D42" s="171">
        <v>20000</v>
      </c>
      <c r="E42" s="171">
        <v>0</v>
      </c>
      <c r="F42" s="172">
        <v>20000</v>
      </c>
      <c r="G42" s="172">
        <v>20000</v>
      </c>
      <c r="H42" s="172">
        <v>0</v>
      </c>
      <c r="I42" s="172">
        <v>20000</v>
      </c>
    </row>
    <row r="43" spans="1:9" ht="15">
      <c r="A43" s="170" t="s">
        <v>1295</v>
      </c>
      <c r="B43" s="170" t="s">
        <v>666</v>
      </c>
      <c r="C43" s="170" t="s">
        <v>642</v>
      </c>
      <c r="D43" s="171">
        <v>0</v>
      </c>
      <c r="E43" s="171">
        <v>18000</v>
      </c>
      <c r="F43" s="172">
        <v>18000</v>
      </c>
      <c r="G43" s="172">
        <v>0</v>
      </c>
      <c r="H43" s="172">
        <v>18000</v>
      </c>
      <c r="I43" s="172">
        <v>18000</v>
      </c>
    </row>
    <row r="44" spans="1:9" ht="15">
      <c r="A44" s="170" t="s">
        <v>1295</v>
      </c>
      <c r="B44" s="170" t="s">
        <v>667</v>
      </c>
      <c r="C44" s="170" t="s">
        <v>642</v>
      </c>
      <c r="D44" s="171">
        <v>10000</v>
      </c>
      <c r="E44" s="171">
        <v>0</v>
      </c>
      <c r="F44" s="172">
        <v>10000</v>
      </c>
      <c r="G44" s="172">
        <v>10000</v>
      </c>
      <c r="H44" s="172">
        <v>0</v>
      </c>
      <c r="I44" s="172">
        <v>10000</v>
      </c>
    </row>
    <row r="45" spans="1:9" ht="15">
      <c r="A45" s="55"/>
      <c r="B45" s="55"/>
      <c r="C45" s="55"/>
      <c r="D45" s="55"/>
      <c r="E45" s="55"/>
      <c r="F45" s="55"/>
      <c r="G45" s="55"/>
      <c r="H45" s="55"/>
      <c r="I45" s="55"/>
    </row>
  </sheetData>
  <sheetProtection/>
  <mergeCells count="11">
    <mergeCell ref="G5:I5"/>
    <mergeCell ref="A7:B7"/>
    <mergeCell ref="A8:B8"/>
    <mergeCell ref="A13:B13"/>
    <mergeCell ref="A16:B16"/>
    <mergeCell ref="A1:I1"/>
    <mergeCell ref="A3:I3"/>
    <mergeCell ref="A4:I4"/>
    <mergeCell ref="A5:B6"/>
    <mergeCell ref="C5:C6"/>
    <mergeCell ref="D5:F5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L17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4.28125" style="1" customWidth="1"/>
    <col min="2" max="3" width="2.8515625" style="1" customWidth="1"/>
    <col min="4" max="4" width="3.140625" style="1" customWidth="1"/>
    <col min="5" max="5" width="58.8515625" style="3" customWidth="1"/>
    <col min="6" max="6" width="7.421875" style="0" customWidth="1"/>
    <col min="7" max="8" width="13.8515625" style="0" customWidth="1"/>
    <col min="9" max="9" width="15.00390625" style="0" customWidth="1"/>
    <col min="10" max="10" width="16.00390625" style="0" customWidth="1"/>
    <col min="11" max="11" width="13.8515625" style="0" customWidth="1"/>
    <col min="12" max="12" width="15.00390625" style="0" customWidth="1"/>
    <col min="13" max="13" width="16.00390625" style="0" customWidth="1"/>
  </cols>
  <sheetData>
    <row r="1" spans="1:12" s="18" customFormat="1" ht="11.25">
      <c r="A1" s="200" t="s">
        <v>46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5" ht="15" hidden="1">
      <c r="A2" s="2">
        <v>7</v>
      </c>
      <c r="B2"/>
      <c r="C2"/>
      <c r="D2"/>
      <c r="E2"/>
    </row>
    <row r="3" spans="1:12" s="29" customFormat="1" ht="31.5" customHeight="1">
      <c r="A3" s="237" t="s">
        <v>1304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15">
      <c r="A4" s="23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ht="15">
      <c r="A5" s="252" t="s">
        <v>1305</v>
      </c>
      <c r="B5" s="252" t="s">
        <v>1306</v>
      </c>
      <c r="C5" s="252" t="s">
        <v>1307</v>
      </c>
      <c r="D5" s="254" t="s">
        <v>1308</v>
      </c>
      <c r="E5" s="253" t="s">
        <v>1309</v>
      </c>
      <c r="F5" s="207" t="s">
        <v>144</v>
      </c>
      <c r="G5" s="255" t="s">
        <v>1288</v>
      </c>
      <c r="H5" s="256"/>
      <c r="I5" s="256"/>
      <c r="J5" s="249" t="s">
        <v>1289</v>
      </c>
      <c r="K5" s="209"/>
      <c r="L5" s="209"/>
    </row>
    <row r="6" spans="1:12" ht="30">
      <c r="A6" s="246"/>
      <c r="B6" s="246"/>
      <c r="C6" s="246"/>
      <c r="D6" s="246"/>
      <c r="E6" s="246"/>
      <c r="F6" s="242"/>
      <c r="G6" s="160" t="s">
        <v>1290</v>
      </c>
      <c r="H6" s="160" t="s">
        <v>1291</v>
      </c>
      <c r="I6" s="175" t="s">
        <v>150</v>
      </c>
      <c r="J6" s="31" t="s">
        <v>1290</v>
      </c>
      <c r="K6" s="31" t="s">
        <v>1291</v>
      </c>
      <c r="L6" s="30" t="s">
        <v>150</v>
      </c>
    </row>
    <row r="7" spans="1:12" ht="15">
      <c r="A7" s="250" t="s">
        <v>1310</v>
      </c>
      <c r="B7" s="251"/>
      <c r="C7" s="251"/>
      <c r="D7" s="251"/>
      <c r="E7" s="251"/>
      <c r="F7" s="177"/>
      <c r="G7" s="176" t="s">
        <v>1311</v>
      </c>
      <c r="H7" s="176" t="s">
        <v>1312</v>
      </c>
      <c r="I7" s="176" t="s">
        <v>1313</v>
      </c>
      <c r="J7" s="176" t="s">
        <v>1314</v>
      </c>
      <c r="K7" s="176" t="s">
        <v>1315</v>
      </c>
      <c r="L7" s="178" t="s">
        <v>1316</v>
      </c>
    </row>
    <row r="8" spans="1:12" s="36" customFormat="1" ht="28.5">
      <c r="A8" s="179" t="s">
        <v>1317</v>
      </c>
      <c r="B8" s="180">
        <v>1</v>
      </c>
      <c r="C8" s="143"/>
      <c r="D8" s="143"/>
      <c r="E8" s="181" t="s">
        <v>1318</v>
      </c>
      <c r="F8" s="143"/>
      <c r="G8" s="162">
        <v>6530</v>
      </c>
      <c r="H8" s="162">
        <v>0</v>
      </c>
      <c r="I8" s="162">
        <v>6530</v>
      </c>
      <c r="J8" s="162">
        <v>6530</v>
      </c>
      <c r="K8" s="162">
        <v>0</v>
      </c>
      <c r="L8" s="163">
        <v>6530</v>
      </c>
    </row>
    <row r="9" spans="1:12" ht="30">
      <c r="A9" s="43"/>
      <c r="B9" s="43"/>
      <c r="C9" s="43"/>
      <c r="D9" s="182">
        <v>1</v>
      </c>
      <c r="E9" s="183" t="s">
        <v>1319</v>
      </c>
      <c r="F9" s="182" t="s">
        <v>679</v>
      </c>
      <c r="G9" s="184">
        <v>6530</v>
      </c>
      <c r="H9" s="184">
        <v>0</v>
      </c>
      <c r="I9" s="184">
        <v>6530</v>
      </c>
      <c r="J9" s="184">
        <v>6530</v>
      </c>
      <c r="K9" s="184">
        <v>0</v>
      </c>
      <c r="L9" s="185">
        <v>6530</v>
      </c>
    </row>
    <row r="10" spans="1:12" s="36" customFormat="1" ht="28.5">
      <c r="A10" s="179"/>
      <c r="B10" s="180">
        <v>2</v>
      </c>
      <c r="C10" s="143"/>
      <c r="D10" s="143"/>
      <c r="E10" s="181" t="s">
        <v>1320</v>
      </c>
      <c r="F10" s="143"/>
      <c r="G10" s="162">
        <v>74478</v>
      </c>
      <c r="H10" s="162">
        <v>0</v>
      </c>
      <c r="I10" s="162">
        <v>74478</v>
      </c>
      <c r="J10" s="162">
        <v>74478</v>
      </c>
      <c r="K10" s="162">
        <v>0</v>
      </c>
      <c r="L10" s="163">
        <v>74478</v>
      </c>
    </row>
    <row r="11" spans="1:12" ht="30">
      <c r="A11" s="43"/>
      <c r="B11" s="43"/>
      <c r="C11" s="43"/>
      <c r="D11" s="182">
        <v>1</v>
      </c>
      <c r="E11" s="183" t="s">
        <v>1321</v>
      </c>
      <c r="F11" s="182" t="s">
        <v>679</v>
      </c>
      <c r="G11" s="184">
        <v>74478</v>
      </c>
      <c r="H11" s="184">
        <v>0</v>
      </c>
      <c r="I11" s="184">
        <v>74478</v>
      </c>
      <c r="J11" s="184">
        <v>74478</v>
      </c>
      <c r="K11" s="184">
        <v>0</v>
      </c>
      <c r="L11" s="185">
        <v>74478</v>
      </c>
    </row>
    <row r="12" spans="1:12" s="36" customFormat="1" ht="14.25">
      <c r="A12" s="186"/>
      <c r="B12" s="187">
        <v>3</v>
      </c>
      <c r="C12" s="49"/>
      <c r="D12" s="49"/>
      <c r="E12" s="164" t="s">
        <v>1322</v>
      </c>
      <c r="F12" s="49"/>
      <c r="G12" s="165">
        <v>0</v>
      </c>
      <c r="H12" s="165">
        <v>0</v>
      </c>
      <c r="I12" s="165">
        <v>0</v>
      </c>
      <c r="J12" s="165">
        <v>0</v>
      </c>
      <c r="K12" s="165">
        <v>250</v>
      </c>
      <c r="L12" s="166">
        <v>250</v>
      </c>
    </row>
    <row r="13" spans="1:12" ht="15">
      <c r="A13" s="46"/>
      <c r="B13" s="46"/>
      <c r="C13" s="46"/>
      <c r="D13" s="188">
        <v>1</v>
      </c>
      <c r="E13" s="188" t="s">
        <v>678</v>
      </c>
      <c r="F13" s="188" t="s">
        <v>676</v>
      </c>
      <c r="G13" s="189">
        <v>0</v>
      </c>
      <c r="H13" s="189">
        <v>0</v>
      </c>
      <c r="I13" s="189">
        <v>0</v>
      </c>
      <c r="J13" s="189">
        <v>0</v>
      </c>
      <c r="K13" s="189">
        <v>250</v>
      </c>
      <c r="L13" s="190">
        <v>250</v>
      </c>
    </row>
    <row r="14" spans="1:12" s="36" customFormat="1" ht="14.25">
      <c r="A14" s="186"/>
      <c r="B14" s="187">
        <v>4</v>
      </c>
      <c r="C14" s="49"/>
      <c r="D14" s="49"/>
      <c r="E14" s="164" t="s">
        <v>1323</v>
      </c>
      <c r="F14" s="49"/>
      <c r="G14" s="165">
        <v>0</v>
      </c>
      <c r="H14" s="165">
        <v>0</v>
      </c>
      <c r="I14" s="165">
        <v>0</v>
      </c>
      <c r="J14" s="165">
        <v>0</v>
      </c>
      <c r="K14" s="165">
        <v>200</v>
      </c>
      <c r="L14" s="166">
        <v>200</v>
      </c>
    </row>
    <row r="15" spans="1:12" ht="15">
      <c r="A15" s="46"/>
      <c r="B15" s="46"/>
      <c r="C15" s="46"/>
      <c r="D15" s="188">
        <v>1</v>
      </c>
      <c r="E15" s="188" t="s">
        <v>683</v>
      </c>
      <c r="F15" s="188" t="s">
        <v>682</v>
      </c>
      <c r="G15" s="189">
        <v>0</v>
      </c>
      <c r="H15" s="189">
        <v>0</v>
      </c>
      <c r="I15" s="189">
        <v>0</v>
      </c>
      <c r="J15" s="189">
        <v>0</v>
      </c>
      <c r="K15" s="189">
        <v>200</v>
      </c>
      <c r="L15" s="190">
        <v>200</v>
      </c>
    </row>
    <row r="16" spans="1:12" s="36" customFormat="1" ht="14.25">
      <c r="A16" s="186"/>
      <c r="B16" s="49"/>
      <c r="C16" s="49"/>
      <c r="D16" s="49"/>
      <c r="E16" s="191" t="s">
        <v>196</v>
      </c>
      <c r="F16" s="49"/>
      <c r="G16" s="165">
        <v>81008</v>
      </c>
      <c r="H16" s="165">
        <v>0</v>
      </c>
      <c r="I16" s="165">
        <v>81008</v>
      </c>
      <c r="J16" s="165">
        <v>81008</v>
      </c>
      <c r="K16" s="165">
        <v>450</v>
      </c>
      <c r="L16" s="166">
        <v>81458</v>
      </c>
    </row>
    <row r="17" spans="1:12" ht="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</sheetData>
  <sheetProtection/>
  <mergeCells count="12">
    <mergeCell ref="F5:F6"/>
    <mergeCell ref="G5:I5"/>
    <mergeCell ref="J5:L5"/>
    <mergeCell ref="A7:E7"/>
    <mergeCell ref="A1:L1"/>
    <mergeCell ref="A3:L3"/>
    <mergeCell ref="A4:L4"/>
    <mergeCell ref="A5:A6"/>
    <mergeCell ref="B5:B6"/>
    <mergeCell ref="C5:C6"/>
    <mergeCell ref="E5:E6"/>
    <mergeCell ref="D5:D6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L61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4.28125" style="1" customWidth="1"/>
    <col min="2" max="3" width="2.8515625" style="1" customWidth="1"/>
    <col min="4" max="4" width="3.140625" style="1" customWidth="1"/>
    <col min="5" max="5" width="58.8515625" style="3" customWidth="1"/>
    <col min="6" max="6" width="7.421875" style="0" customWidth="1"/>
    <col min="7" max="8" width="13.8515625" style="0" customWidth="1"/>
    <col min="9" max="9" width="15.00390625" style="0" customWidth="1"/>
    <col min="10" max="10" width="16.00390625" style="0" customWidth="1"/>
    <col min="11" max="11" width="13.8515625" style="0" customWidth="1"/>
    <col min="12" max="12" width="15.00390625" style="0" customWidth="1"/>
    <col min="13" max="13" width="16.00390625" style="0" customWidth="1"/>
  </cols>
  <sheetData>
    <row r="1" spans="1:12" s="18" customFormat="1" ht="11.25">
      <c r="A1" s="200" t="s">
        <v>49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5" ht="15" hidden="1">
      <c r="A2" s="2">
        <v>7</v>
      </c>
      <c r="B2"/>
      <c r="C2"/>
      <c r="D2"/>
      <c r="E2"/>
    </row>
    <row r="3" spans="1:12" s="29" customFormat="1" ht="31.5" customHeight="1">
      <c r="A3" s="237" t="s">
        <v>1324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15">
      <c r="A4" s="23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ht="15">
      <c r="A5" s="252" t="s">
        <v>1305</v>
      </c>
      <c r="B5" s="252" t="s">
        <v>1306</v>
      </c>
      <c r="C5" s="252" t="s">
        <v>1307</v>
      </c>
      <c r="D5" s="254" t="s">
        <v>1308</v>
      </c>
      <c r="E5" s="253" t="s">
        <v>1325</v>
      </c>
      <c r="F5" s="207" t="s">
        <v>144</v>
      </c>
      <c r="G5" s="255" t="s">
        <v>1288</v>
      </c>
      <c r="H5" s="256"/>
      <c r="I5" s="256"/>
      <c r="J5" s="249" t="s">
        <v>1289</v>
      </c>
      <c r="K5" s="209"/>
      <c r="L5" s="209"/>
    </row>
    <row r="6" spans="1:12" ht="30">
      <c r="A6" s="246"/>
      <c r="B6" s="246"/>
      <c r="C6" s="246"/>
      <c r="D6" s="246"/>
      <c r="E6" s="246"/>
      <c r="F6" s="242"/>
      <c r="G6" s="160" t="s">
        <v>1290</v>
      </c>
      <c r="H6" s="160" t="s">
        <v>1291</v>
      </c>
      <c r="I6" s="175" t="s">
        <v>150</v>
      </c>
      <c r="J6" s="31" t="s">
        <v>1290</v>
      </c>
      <c r="K6" s="31" t="s">
        <v>1291</v>
      </c>
      <c r="L6" s="30" t="s">
        <v>150</v>
      </c>
    </row>
    <row r="7" spans="1:12" ht="15">
      <c r="A7" s="250" t="s">
        <v>1310</v>
      </c>
      <c r="B7" s="251"/>
      <c r="C7" s="251"/>
      <c r="D7" s="251"/>
      <c r="E7" s="251"/>
      <c r="F7" s="177"/>
      <c r="G7" s="176" t="s">
        <v>1311</v>
      </c>
      <c r="H7" s="176" t="s">
        <v>1312</v>
      </c>
      <c r="I7" s="176" t="s">
        <v>1313</v>
      </c>
      <c r="J7" s="176" t="s">
        <v>1314</v>
      </c>
      <c r="K7" s="176" t="s">
        <v>1315</v>
      </c>
      <c r="L7" s="178" t="s">
        <v>1316</v>
      </c>
    </row>
    <row r="8" spans="1:12" s="36" customFormat="1" ht="14.25">
      <c r="A8" s="179" t="s">
        <v>1326</v>
      </c>
      <c r="B8" s="180">
        <v>1</v>
      </c>
      <c r="C8" s="143"/>
      <c r="D8" s="143"/>
      <c r="E8" s="161" t="s">
        <v>1327</v>
      </c>
      <c r="F8" s="143"/>
      <c r="G8" s="162">
        <v>0</v>
      </c>
      <c r="H8" s="162">
        <v>14999</v>
      </c>
      <c r="I8" s="162">
        <v>14999</v>
      </c>
      <c r="J8" s="162">
        <v>0</v>
      </c>
      <c r="K8" s="162">
        <v>14999</v>
      </c>
      <c r="L8" s="163">
        <v>14999</v>
      </c>
    </row>
    <row r="9" spans="1:12" ht="15">
      <c r="A9" s="43"/>
      <c r="B9" s="43"/>
      <c r="C9" s="43"/>
      <c r="D9" s="182">
        <v>1</v>
      </c>
      <c r="E9" s="182" t="s">
        <v>705</v>
      </c>
      <c r="F9" s="182" t="s">
        <v>687</v>
      </c>
      <c r="G9" s="184">
        <v>0</v>
      </c>
      <c r="H9" s="184">
        <v>14999</v>
      </c>
      <c r="I9" s="184">
        <v>14999</v>
      </c>
      <c r="J9" s="184">
        <v>0</v>
      </c>
      <c r="K9" s="184">
        <v>14999</v>
      </c>
      <c r="L9" s="185">
        <v>14999</v>
      </c>
    </row>
    <row r="10" spans="1:12" s="36" customFormat="1" ht="14.25">
      <c r="A10" s="186"/>
      <c r="B10" s="187">
        <v>2</v>
      </c>
      <c r="C10" s="49"/>
      <c r="D10" s="49"/>
      <c r="E10" s="164" t="s">
        <v>1328</v>
      </c>
      <c r="F10" s="49"/>
      <c r="G10" s="165">
        <v>0</v>
      </c>
      <c r="H10" s="165">
        <v>0</v>
      </c>
      <c r="I10" s="165">
        <v>0</v>
      </c>
      <c r="J10" s="165">
        <v>500</v>
      </c>
      <c r="K10" s="165">
        <v>0</v>
      </c>
      <c r="L10" s="166">
        <v>500</v>
      </c>
    </row>
    <row r="11" spans="1:12" ht="15">
      <c r="A11" s="46"/>
      <c r="B11" s="46"/>
      <c r="C11" s="46"/>
      <c r="D11" s="188">
        <v>1</v>
      </c>
      <c r="E11" s="188" t="s">
        <v>728</v>
      </c>
      <c r="F11" s="188" t="s">
        <v>726</v>
      </c>
      <c r="G11" s="189">
        <v>0</v>
      </c>
      <c r="H11" s="189">
        <v>0</v>
      </c>
      <c r="I11" s="189">
        <v>0</v>
      </c>
      <c r="J11" s="189">
        <v>500</v>
      </c>
      <c r="K11" s="189">
        <v>0</v>
      </c>
      <c r="L11" s="190">
        <v>500</v>
      </c>
    </row>
    <row r="12" spans="1:12" s="36" customFormat="1" ht="28.5">
      <c r="A12" s="186"/>
      <c r="B12" s="187">
        <v>3</v>
      </c>
      <c r="C12" s="49"/>
      <c r="D12" s="49"/>
      <c r="E12" s="192" t="s">
        <v>1320</v>
      </c>
      <c r="F12" s="49"/>
      <c r="G12" s="165">
        <v>560</v>
      </c>
      <c r="H12" s="165">
        <v>0</v>
      </c>
      <c r="I12" s="165">
        <v>560</v>
      </c>
      <c r="J12" s="165">
        <v>104</v>
      </c>
      <c r="K12" s="165">
        <v>0</v>
      </c>
      <c r="L12" s="166">
        <v>104</v>
      </c>
    </row>
    <row r="13" spans="1:12" ht="15">
      <c r="A13" s="46"/>
      <c r="B13" s="46"/>
      <c r="C13" s="46"/>
      <c r="D13" s="188">
        <v>1</v>
      </c>
      <c r="E13" s="188" t="s">
        <v>721</v>
      </c>
      <c r="F13" s="188" t="s">
        <v>716</v>
      </c>
      <c r="G13" s="189">
        <v>60</v>
      </c>
      <c r="H13" s="189">
        <v>0</v>
      </c>
      <c r="I13" s="189">
        <v>60</v>
      </c>
      <c r="J13" s="189">
        <v>104</v>
      </c>
      <c r="K13" s="189">
        <v>0</v>
      </c>
      <c r="L13" s="190">
        <v>104</v>
      </c>
    </row>
    <row r="14" spans="1:12" ht="15">
      <c r="A14" s="46"/>
      <c r="B14" s="46"/>
      <c r="C14" s="46"/>
      <c r="D14" s="188">
        <v>2</v>
      </c>
      <c r="E14" s="188" t="s">
        <v>728</v>
      </c>
      <c r="F14" s="188" t="s">
        <v>726</v>
      </c>
      <c r="G14" s="189">
        <v>500</v>
      </c>
      <c r="H14" s="189">
        <v>0</v>
      </c>
      <c r="I14" s="189">
        <v>500</v>
      </c>
      <c r="J14" s="189">
        <v>0</v>
      </c>
      <c r="K14" s="189">
        <v>0</v>
      </c>
      <c r="L14" s="190">
        <v>0</v>
      </c>
    </row>
    <row r="15" spans="1:12" s="36" customFormat="1" ht="14.25">
      <c r="A15" s="179"/>
      <c r="B15" s="180">
        <v>4</v>
      </c>
      <c r="C15" s="143"/>
      <c r="D15" s="143"/>
      <c r="E15" s="161" t="s">
        <v>1329</v>
      </c>
      <c r="F15" s="143"/>
      <c r="G15" s="162">
        <v>8209</v>
      </c>
      <c r="H15" s="162">
        <v>0</v>
      </c>
      <c r="I15" s="162">
        <v>8209</v>
      </c>
      <c r="J15" s="162">
        <v>8209</v>
      </c>
      <c r="K15" s="162">
        <v>0</v>
      </c>
      <c r="L15" s="163">
        <v>8209</v>
      </c>
    </row>
    <row r="16" spans="1:12" ht="15">
      <c r="A16" s="43"/>
      <c r="B16" s="43"/>
      <c r="C16" s="43"/>
      <c r="D16" s="182">
        <v>1</v>
      </c>
      <c r="E16" s="182" t="s">
        <v>727</v>
      </c>
      <c r="F16" s="182" t="s">
        <v>726</v>
      </c>
      <c r="G16" s="184">
        <v>8209</v>
      </c>
      <c r="H16" s="184">
        <v>0</v>
      </c>
      <c r="I16" s="184">
        <v>8209</v>
      </c>
      <c r="J16" s="184">
        <v>8209</v>
      </c>
      <c r="K16" s="184">
        <v>0</v>
      </c>
      <c r="L16" s="185">
        <v>8209</v>
      </c>
    </row>
    <row r="17" spans="1:12" s="36" customFormat="1" ht="28.5">
      <c r="A17" s="179"/>
      <c r="B17" s="180">
        <v>5</v>
      </c>
      <c r="C17" s="143"/>
      <c r="D17" s="143"/>
      <c r="E17" s="181" t="s">
        <v>1330</v>
      </c>
      <c r="F17" s="143"/>
      <c r="G17" s="162">
        <v>269472</v>
      </c>
      <c r="H17" s="162">
        <v>0</v>
      </c>
      <c r="I17" s="162">
        <v>269472</v>
      </c>
      <c r="J17" s="162">
        <v>269472</v>
      </c>
      <c r="K17" s="162">
        <v>0</v>
      </c>
      <c r="L17" s="163">
        <v>269472</v>
      </c>
    </row>
    <row r="18" spans="1:12" ht="30">
      <c r="A18" s="43"/>
      <c r="B18" s="43"/>
      <c r="C18" s="43"/>
      <c r="D18" s="182">
        <v>1</v>
      </c>
      <c r="E18" s="183" t="s">
        <v>1331</v>
      </c>
      <c r="F18" s="182" t="s">
        <v>724</v>
      </c>
      <c r="G18" s="184">
        <v>269472</v>
      </c>
      <c r="H18" s="184">
        <v>0</v>
      </c>
      <c r="I18" s="184">
        <v>269472</v>
      </c>
      <c r="J18" s="184">
        <v>269472</v>
      </c>
      <c r="K18" s="184">
        <v>0</v>
      </c>
      <c r="L18" s="185">
        <v>269472</v>
      </c>
    </row>
    <row r="19" spans="1:12" s="36" customFormat="1" ht="28.5">
      <c r="A19" s="186"/>
      <c r="B19" s="187">
        <v>6</v>
      </c>
      <c r="C19" s="49"/>
      <c r="D19" s="49"/>
      <c r="E19" s="192" t="s">
        <v>1332</v>
      </c>
      <c r="F19" s="49"/>
      <c r="G19" s="165">
        <v>0</v>
      </c>
      <c r="H19" s="165">
        <v>109500</v>
      </c>
      <c r="I19" s="165">
        <v>109500</v>
      </c>
      <c r="J19" s="165">
        <v>0</v>
      </c>
      <c r="K19" s="165">
        <v>109460</v>
      </c>
      <c r="L19" s="166">
        <v>109460</v>
      </c>
    </row>
    <row r="20" spans="1:12" ht="15">
      <c r="A20" s="46"/>
      <c r="B20" s="46"/>
      <c r="C20" s="46"/>
      <c r="D20" s="188">
        <v>1</v>
      </c>
      <c r="E20" s="188" t="s">
        <v>715</v>
      </c>
      <c r="F20" s="188" t="s">
        <v>687</v>
      </c>
      <c r="G20" s="189">
        <v>0</v>
      </c>
      <c r="H20" s="189">
        <v>1000</v>
      </c>
      <c r="I20" s="189">
        <v>1000</v>
      </c>
      <c r="J20" s="189">
        <v>0</v>
      </c>
      <c r="K20" s="189">
        <v>960</v>
      </c>
      <c r="L20" s="190">
        <v>960</v>
      </c>
    </row>
    <row r="21" spans="1:12" ht="15">
      <c r="A21" s="43"/>
      <c r="B21" s="43"/>
      <c r="C21" s="43"/>
      <c r="D21" s="182">
        <v>2</v>
      </c>
      <c r="E21" s="182" t="s">
        <v>708</v>
      </c>
      <c r="F21" s="182" t="s">
        <v>687</v>
      </c>
      <c r="G21" s="184">
        <v>0</v>
      </c>
      <c r="H21" s="184">
        <v>35000</v>
      </c>
      <c r="I21" s="184">
        <v>35000</v>
      </c>
      <c r="J21" s="184">
        <v>0</v>
      </c>
      <c r="K21" s="184">
        <v>35000</v>
      </c>
      <c r="L21" s="185">
        <v>35000</v>
      </c>
    </row>
    <row r="22" spans="1:12" ht="15">
      <c r="A22" s="43"/>
      <c r="B22" s="43"/>
      <c r="C22" s="43"/>
      <c r="D22" s="182">
        <v>3</v>
      </c>
      <c r="E22" s="182" t="s">
        <v>698</v>
      </c>
      <c r="F22" s="182" t="s">
        <v>687</v>
      </c>
      <c r="G22" s="184">
        <v>0</v>
      </c>
      <c r="H22" s="184">
        <v>70000</v>
      </c>
      <c r="I22" s="184">
        <v>70000</v>
      </c>
      <c r="J22" s="184">
        <v>0</v>
      </c>
      <c r="K22" s="184">
        <v>70000</v>
      </c>
      <c r="L22" s="185">
        <v>70000</v>
      </c>
    </row>
    <row r="23" spans="1:12" ht="15">
      <c r="A23" s="43"/>
      <c r="B23" s="43"/>
      <c r="C23" s="43"/>
      <c r="D23" s="182">
        <v>4</v>
      </c>
      <c r="E23" s="182" t="s">
        <v>723</v>
      </c>
      <c r="F23" s="182" t="s">
        <v>716</v>
      </c>
      <c r="G23" s="184">
        <v>0</v>
      </c>
      <c r="H23" s="184">
        <v>1500</v>
      </c>
      <c r="I23" s="184">
        <v>1500</v>
      </c>
      <c r="J23" s="184">
        <v>0</v>
      </c>
      <c r="K23" s="184">
        <v>1500</v>
      </c>
      <c r="L23" s="185">
        <v>1500</v>
      </c>
    </row>
    <row r="24" spans="1:12" ht="15">
      <c r="A24" s="43"/>
      <c r="B24" s="43"/>
      <c r="C24" s="43"/>
      <c r="D24" s="182">
        <v>5</v>
      </c>
      <c r="E24" s="182" t="s">
        <v>722</v>
      </c>
      <c r="F24" s="182" t="s">
        <v>716</v>
      </c>
      <c r="G24" s="184">
        <v>0</v>
      </c>
      <c r="H24" s="184">
        <v>2000</v>
      </c>
      <c r="I24" s="184">
        <v>2000</v>
      </c>
      <c r="J24" s="184">
        <v>0</v>
      </c>
      <c r="K24" s="184">
        <v>2000</v>
      </c>
      <c r="L24" s="185">
        <v>2000</v>
      </c>
    </row>
    <row r="25" spans="1:12" s="36" customFormat="1" ht="14.25">
      <c r="A25" s="186"/>
      <c r="B25" s="187">
        <v>7</v>
      </c>
      <c r="C25" s="49"/>
      <c r="D25" s="49"/>
      <c r="E25" s="164" t="s">
        <v>1322</v>
      </c>
      <c r="F25" s="49"/>
      <c r="G25" s="165">
        <v>0</v>
      </c>
      <c r="H25" s="165">
        <v>22000</v>
      </c>
      <c r="I25" s="165">
        <v>22000</v>
      </c>
      <c r="J25" s="165">
        <v>0</v>
      </c>
      <c r="K25" s="165">
        <v>36443</v>
      </c>
      <c r="L25" s="166">
        <v>36443</v>
      </c>
    </row>
    <row r="26" spans="1:12" ht="15">
      <c r="A26" s="46"/>
      <c r="B26" s="46"/>
      <c r="C26" s="46"/>
      <c r="D26" s="188">
        <v>1</v>
      </c>
      <c r="E26" s="188" t="s">
        <v>706</v>
      </c>
      <c r="F26" s="188" t="s">
        <v>687</v>
      </c>
      <c r="G26" s="189">
        <v>0</v>
      </c>
      <c r="H26" s="189">
        <v>0</v>
      </c>
      <c r="I26" s="189">
        <v>0</v>
      </c>
      <c r="J26" s="189">
        <v>0</v>
      </c>
      <c r="K26" s="189">
        <v>300</v>
      </c>
      <c r="L26" s="190">
        <v>300</v>
      </c>
    </row>
    <row r="27" spans="1:12" ht="15">
      <c r="A27" s="46"/>
      <c r="B27" s="46"/>
      <c r="C27" s="46"/>
      <c r="D27" s="188">
        <v>2</v>
      </c>
      <c r="E27" s="188" t="s">
        <v>702</v>
      </c>
      <c r="F27" s="188" t="s">
        <v>687</v>
      </c>
      <c r="G27" s="189">
        <v>0</v>
      </c>
      <c r="H27" s="189">
        <v>0</v>
      </c>
      <c r="I27" s="189">
        <v>0</v>
      </c>
      <c r="J27" s="189">
        <v>0</v>
      </c>
      <c r="K27" s="189">
        <v>127</v>
      </c>
      <c r="L27" s="190">
        <v>127</v>
      </c>
    </row>
    <row r="28" spans="1:12" ht="15">
      <c r="A28" s="46"/>
      <c r="B28" s="46"/>
      <c r="C28" s="46"/>
      <c r="D28" s="188">
        <v>3</v>
      </c>
      <c r="E28" s="188" t="s">
        <v>699</v>
      </c>
      <c r="F28" s="188" t="s">
        <v>687</v>
      </c>
      <c r="G28" s="189">
        <v>0</v>
      </c>
      <c r="H28" s="189">
        <v>0</v>
      </c>
      <c r="I28" s="189">
        <v>0</v>
      </c>
      <c r="J28" s="189">
        <v>0</v>
      </c>
      <c r="K28" s="189">
        <v>160</v>
      </c>
      <c r="L28" s="190">
        <v>160</v>
      </c>
    </row>
    <row r="29" spans="1:12" ht="15">
      <c r="A29" s="46"/>
      <c r="B29" s="46"/>
      <c r="C29" s="46"/>
      <c r="D29" s="188">
        <v>4</v>
      </c>
      <c r="E29" s="188" t="s">
        <v>711</v>
      </c>
      <c r="F29" s="188" t="s">
        <v>687</v>
      </c>
      <c r="G29" s="189">
        <v>0</v>
      </c>
      <c r="H29" s="189">
        <v>0</v>
      </c>
      <c r="I29" s="189">
        <v>0</v>
      </c>
      <c r="J29" s="189">
        <v>0</v>
      </c>
      <c r="K29" s="189">
        <v>12000</v>
      </c>
      <c r="L29" s="190">
        <v>12000</v>
      </c>
    </row>
    <row r="30" spans="1:12" ht="15">
      <c r="A30" s="46"/>
      <c r="B30" s="46"/>
      <c r="C30" s="46"/>
      <c r="D30" s="188">
        <v>5</v>
      </c>
      <c r="E30" s="188" t="s">
        <v>709</v>
      </c>
      <c r="F30" s="188" t="s">
        <v>687</v>
      </c>
      <c r="G30" s="189">
        <v>0</v>
      </c>
      <c r="H30" s="189">
        <v>0</v>
      </c>
      <c r="I30" s="189">
        <v>0</v>
      </c>
      <c r="J30" s="189">
        <v>0</v>
      </c>
      <c r="K30" s="189">
        <v>150</v>
      </c>
      <c r="L30" s="190">
        <v>150</v>
      </c>
    </row>
    <row r="31" spans="1:12" ht="30">
      <c r="A31" s="46"/>
      <c r="B31" s="46"/>
      <c r="C31" s="46"/>
      <c r="D31" s="188">
        <v>6</v>
      </c>
      <c r="E31" s="193" t="s">
        <v>1333</v>
      </c>
      <c r="F31" s="188" t="s">
        <v>687</v>
      </c>
      <c r="G31" s="189">
        <v>0</v>
      </c>
      <c r="H31" s="189">
        <v>0</v>
      </c>
      <c r="I31" s="189">
        <v>0</v>
      </c>
      <c r="J31" s="189">
        <v>0</v>
      </c>
      <c r="K31" s="189">
        <v>200</v>
      </c>
      <c r="L31" s="190">
        <v>200</v>
      </c>
    </row>
    <row r="32" spans="1:12" ht="15">
      <c r="A32" s="46"/>
      <c r="B32" s="46"/>
      <c r="C32" s="46"/>
      <c r="D32" s="188">
        <v>7</v>
      </c>
      <c r="E32" s="188" t="s">
        <v>691</v>
      </c>
      <c r="F32" s="188" t="s">
        <v>687</v>
      </c>
      <c r="G32" s="189">
        <v>0</v>
      </c>
      <c r="H32" s="189">
        <v>10000</v>
      </c>
      <c r="I32" s="189">
        <v>10000</v>
      </c>
      <c r="J32" s="189">
        <v>0</v>
      </c>
      <c r="K32" s="189">
        <v>0</v>
      </c>
      <c r="L32" s="190">
        <v>0</v>
      </c>
    </row>
    <row r="33" spans="1:12" ht="15">
      <c r="A33" s="46"/>
      <c r="B33" s="46"/>
      <c r="C33" s="46"/>
      <c r="D33" s="188">
        <v>8</v>
      </c>
      <c r="E33" s="188" t="s">
        <v>694</v>
      </c>
      <c r="F33" s="188" t="s">
        <v>687</v>
      </c>
      <c r="G33" s="189">
        <v>0</v>
      </c>
      <c r="H33" s="189">
        <v>0</v>
      </c>
      <c r="I33" s="189">
        <v>0</v>
      </c>
      <c r="J33" s="189">
        <v>0</v>
      </c>
      <c r="K33" s="189">
        <v>750</v>
      </c>
      <c r="L33" s="190">
        <v>750</v>
      </c>
    </row>
    <row r="34" spans="1:12" ht="15">
      <c r="A34" s="46"/>
      <c r="B34" s="46"/>
      <c r="C34" s="46"/>
      <c r="D34" s="188">
        <v>9</v>
      </c>
      <c r="E34" s="188" t="s">
        <v>713</v>
      </c>
      <c r="F34" s="188" t="s">
        <v>687</v>
      </c>
      <c r="G34" s="189">
        <v>0</v>
      </c>
      <c r="H34" s="189">
        <v>0</v>
      </c>
      <c r="I34" s="189">
        <v>0</v>
      </c>
      <c r="J34" s="189">
        <v>0</v>
      </c>
      <c r="K34" s="189">
        <v>1000</v>
      </c>
      <c r="L34" s="190">
        <v>1000</v>
      </c>
    </row>
    <row r="35" spans="1:12" ht="15">
      <c r="A35" s="46"/>
      <c r="B35" s="46"/>
      <c r="C35" s="46"/>
      <c r="D35" s="188">
        <v>10</v>
      </c>
      <c r="E35" s="188" t="s">
        <v>712</v>
      </c>
      <c r="F35" s="188" t="s">
        <v>687</v>
      </c>
      <c r="G35" s="189">
        <v>0</v>
      </c>
      <c r="H35" s="189">
        <v>0</v>
      </c>
      <c r="I35" s="189">
        <v>0</v>
      </c>
      <c r="J35" s="189">
        <v>0</v>
      </c>
      <c r="K35" s="189">
        <v>750</v>
      </c>
      <c r="L35" s="190">
        <v>750</v>
      </c>
    </row>
    <row r="36" spans="1:12" ht="15">
      <c r="A36" s="46"/>
      <c r="B36" s="46"/>
      <c r="C36" s="46"/>
      <c r="D36" s="188">
        <v>11</v>
      </c>
      <c r="E36" s="188" t="s">
        <v>700</v>
      </c>
      <c r="F36" s="188" t="s">
        <v>687</v>
      </c>
      <c r="G36" s="189">
        <v>0</v>
      </c>
      <c r="H36" s="189">
        <v>0</v>
      </c>
      <c r="I36" s="189">
        <v>0</v>
      </c>
      <c r="J36" s="189">
        <v>0</v>
      </c>
      <c r="K36" s="189">
        <v>4000</v>
      </c>
      <c r="L36" s="190">
        <v>4000</v>
      </c>
    </row>
    <row r="37" spans="1:12" ht="15">
      <c r="A37" s="46"/>
      <c r="B37" s="46"/>
      <c r="C37" s="46"/>
      <c r="D37" s="188">
        <v>12</v>
      </c>
      <c r="E37" s="188" t="s">
        <v>707</v>
      </c>
      <c r="F37" s="188" t="s">
        <v>687</v>
      </c>
      <c r="G37" s="189">
        <v>0</v>
      </c>
      <c r="H37" s="189">
        <v>0</v>
      </c>
      <c r="I37" s="189">
        <v>0</v>
      </c>
      <c r="J37" s="189">
        <v>0</v>
      </c>
      <c r="K37" s="189">
        <v>3500</v>
      </c>
      <c r="L37" s="190">
        <v>3500</v>
      </c>
    </row>
    <row r="38" spans="1:12" ht="15">
      <c r="A38" s="46"/>
      <c r="B38" s="46"/>
      <c r="C38" s="46"/>
      <c r="D38" s="188">
        <v>13</v>
      </c>
      <c r="E38" s="188" t="s">
        <v>704</v>
      </c>
      <c r="F38" s="188" t="s">
        <v>687</v>
      </c>
      <c r="G38" s="189">
        <v>0</v>
      </c>
      <c r="H38" s="189">
        <v>12000</v>
      </c>
      <c r="I38" s="189">
        <v>12000</v>
      </c>
      <c r="J38" s="189">
        <v>0</v>
      </c>
      <c r="K38" s="189">
        <v>3749</v>
      </c>
      <c r="L38" s="190">
        <v>3749</v>
      </c>
    </row>
    <row r="39" spans="1:12" ht="15">
      <c r="A39" s="46"/>
      <c r="B39" s="46"/>
      <c r="C39" s="46"/>
      <c r="D39" s="188">
        <v>14</v>
      </c>
      <c r="E39" s="188" t="s">
        <v>690</v>
      </c>
      <c r="F39" s="188" t="s">
        <v>687</v>
      </c>
      <c r="G39" s="189">
        <v>0</v>
      </c>
      <c r="H39" s="189">
        <v>0</v>
      </c>
      <c r="I39" s="189">
        <v>0</v>
      </c>
      <c r="J39" s="189">
        <v>0</v>
      </c>
      <c r="K39" s="189">
        <v>250</v>
      </c>
      <c r="L39" s="190">
        <v>250</v>
      </c>
    </row>
    <row r="40" spans="1:12" ht="15">
      <c r="A40" s="46"/>
      <c r="B40" s="46"/>
      <c r="C40" s="46"/>
      <c r="D40" s="188">
        <v>15</v>
      </c>
      <c r="E40" s="188" t="s">
        <v>689</v>
      </c>
      <c r="F40" s="188" t="s">
        <v>687</v>
      </c>
      <c r="G40" s="189">
        <v>0</v>
      </c>
      <c r="H40" s="189">
        <v>0</v>
      </c>
      <c r="I40" s="189">
        <v>0</v>
      </c>
      <c r="J40" s="189">
        <v>0</v>
      </c>
      <c r="K40" s="189">
        <v>496</v>
      </c>
      <c r="L40" s="190">
        <v>496</v>
      </c>
    </row>
    <row r="41" spans="1:12" ht="15">
      <c r="A41" s="46"/>
      <c r="B41" s="46"/>
      <c r="C41" s="46"/>
      <c r="D41" s="188">
        <v>16</v>
      </c>
      <c r="E41" s="188" t="s">
        <v>693</v>
      </c>
      <c r="F41" s="188" t="s">
        <v>687</v>
      </c>
      <c r="G41" s="189">
        <v>0</v>
      </c>
      <c r="H41" s="189">
        <v>0</v>
      </c>
      <c r="I41" s="189">
        <v>0</v>
      </c>
      <c r="J41" s="189">
        <v>0</v>
      </c>
      <c r="K41" s="189">
        <v>360</v>
      </c>
      <c r="L41" s="190">
        <v>360</v>
      </c>
    </row>
    <row r="42" spans="1:12" ht="15">
      <c r="A42" s="46"/>
      <c r="B42" s="46"/>
      <c r="C42" s="46"/>
      <c r="D42" s="188">
        <v>17</v>
      </c>
      <c r="E42" s="188" t="s">
        <v>701</v>
      </c>
      <c r="F42" s="188" t="s">
        <v>687</v>
      </c>
      <c r="G42" s="189">
        <v>0</v>
      </c>
      <c r="H42" s="189">
        <v>0</v>
      </c>
      <c r="I42" s="189">
        <v>0</v>
      </c>
      <c r="J42" s="189">
        <v>0</v>
      </c>
      <c r="K42" s="189">
        <v>500</v>
      </c>
      <c r="L42" s="190">
        <v>500</v>
      </c>
    </row>
    <row r="43" spans="1:12" ht="15">
      <c r="A43" s="46"/>
      <c r="B43" s="46"/>
      <c r="C43" s="46"/>
      <c r="D43" s="188">
        <v>18</v>
      </c>
      <c r="E43" s="188" t="s">
        <v>697</v>
      </c>
      <c r="F43" s="188" t="s">
        <v>687</v>
      </c>
      <c r="G43" s="189">
        <v>0</v>
      </c>
      <c r="H43" s="189">
        <v>0</v>
      </c>
      <c r="I43" s="189">
        <v>0</v>
      </c>
      <c r="J43" s="189">
        <v>0</v>
      </c>
      <c r="K43" s="189">
        <v>3000</v>
      </c>
      <c r="L43" s="190">
        <v>3000</v>
      </c>
    </row>
    <row r="44" spans="1:12" ht="15">
      <c r="A44" s="46"/>
      <c r="B44" s="46"/>
      <c r="C44" s="46"/>
      <c r="D44" s="188">
        <v>19</v>
      </c>
      <c r="E44" s="188" t="s">
        <v>692</v>
      </c>
      <c r="F44" s="188" t="s">
        <v>687</v>
      </c>
      <c r="G44" s="189">
        <v>0</v>
      </c>
      <c r="H44" s="189">
        <v>0</v>
      </c>
      <c r="I44" s="189">
        <v>0</v>
      </c>
      <c r="J44" s="189">
        <v>0</v>
      </c>
      <c r="K44" s="189">
        <v>2000</v>
      </c>
      <c r="L44" s="190">
        <v>2000</v>
      </c>
    </row>
    <row r="45" spans="1:12" ht="30">
      <c r="A45" s="46"/>
      <c r="B45" s="46"/>
      <c r="C45" s="46"/>
      <c r="D45" s="188">
        <v>20</v>
      </c>
      <c r="E45" s="193" t="s">
        <v>1334</v>
      </c>
      <c r="F45" s="188" t="s">
        <v>687</v>
      </c>
      <c r="G45" s="189">
        <v>0</v>
      </c>
      <c r="H45" s="189">
        <v>0</v>
      </c>
      <c r="I45" s="189">
        <v>0</v>
      </c>
      <c r="J45" s="189">
        <v>0</v>
      </c>
      <c r="K45" s="189">
        <v>60</v>
      </c>
      <c r="L45" s="190">
        <v>60</v>
      </c>
    </row>
    <row r="46" spans="1:12" ht="15">
      <c r="A46" s="46"/>
      <c r="B46" s="46"/>
      <c r="C46" s="46"/>
      <c r="D46" s="188">
        <v>21</v>
      </c>
      <c r="E46" s="188" t="s">
        <v>696</v>
      </c>
      <c r="F46" s="188" t="s">
        <v>687</v>
      </c>
      <c r="G46" s="189">
        <v>0</v>
      </c>
      <c r="H46" s="189">
        <v>0</v>
      </c>
      <c r="I46" s="189">
        <v>0</v>
      </c>
      <c r="J46" s="189">
        <v>0</v>
      </c>
      <c r="K46" s="189">
        <v>150</v>
      </c>
      <c r="L46" s="190">
        <v>150</v>
      </c>
    </row>
    <row r="47" spans="1:12" ht="15">
      <c r="A47" s="46"/>
      <c r="B47" s="46"/>
      <c r="C47" s="46"/>
      <c r="D47" s="188">
        <v>22</v>
      </c>
      <c r="E47" s="188" t="s">
        <v>394</v>
      </c>
      <c r="F47" s="188" t="s">
        <v>687</v>
      </c>
      <c r="G47" s="189">
        <v>0</v>
      </c>
      <c r="H47" s="189">
        <v>0</v>
      </c>
      <c r="I47" s="189">
        <v>0</v>
      </c>
      <c r="J47" s="189">
        <v>0</v>
      </c>
      <c r="K47" s="189">
        <v>141</v>
      </c>
      <c r="L47" s="190">
        <v>141</v>
      </c>
    </row>
    <row r="48" spans="1:12" ht="15">
      <c r="A48" s="46"/>
      <c r="B48" s="46"/>
      <c r="C48" s="46"/>
      <c r="D48" s="188">
        <v>23</v>
      </c>
      <c r="E48" s="188" t="s">
        <v>394</v>
      </c>
      <c r="F48" s="188" t="s">
        <v>687</v>
      </c>
      <c r="G48" s="189">
        <v>0</v>
      </c>
      <c r="H48" s="189">
        <v>0</v>
      </c>
      <c r="I48" s="189">
        <v>0</v>
      </c>
      <c r="J48" s="189">
        <v>0</v>
      </c>
      <c r="K48" s="189">
        <v>125</v>
      </c>
      <c r="L48" s="190">
        <v>125</v>
      </c>
    </row>
    <row r="49" spans="1:12" ht="15">
      <c r="A49" s="46"/>
      <c r="B49" s="46"/>
      <c r="C49" s="46"/>
      <c r="D49" s="188">
        <v>24</v>
      </c>
      <c r="E49" s="188" t="s">
        <v>394</v>
      </c>
      <c r="F49" s="188" t="s">
        <v>687</v>
      </c>
      <c r="G49" s="189">
        <v>0</v>
      </c>
      <c r="H49" s="189">
        <v>0</v>
      </c>
      <c r="I49" s="189">
        <v>0</v>
      </c>
      <c r="J49" s="189">
        <v>0</v>
      </c>
      <c r="K49" s="189">
        <v>1160</v>
      </c>
      <c r="L49" s="190">
        <v>1160</v>
      </c>
    </row>
    <row r="50" spans="1:12" ht="15">
      <c r="A50" s="46"/>
      <c r="B50" s="46"/>
      <c r="C50" s="46"/>
      <c r="D50" s="188">
        <v>25</v>
      </c>
      <c r="E50" s="188" t="s">
        <v>394</v>
      </c>
      <c r="F50" s="188" t="s">
        <v>687</v>
      </c>
      <c r="G50" s="189">
        <v>0</v>
      </c>
      <c r="H50" s="189">
        <v>0</v>
      </c>
      <c r="I50" s="189">
        <v>0</v>
      </c>
      <c r="J50" s="189">
        <v>0</v>
      </c>
      <c r="K50" s="189">
        <v>725</v>
      </c>
      <c r="L50" s="190">
        <v>725</v>
      </c>
    </row>
    <row r="51" spans="1:12" ht="15">
      <c r="A51" s="46"/>
      <c r="B51" s="46"/>
      <c r="C51" s="46"/>
      <c r="D51" s="188">
        <v>26</v>
      </c>
      <c r="E51" s="188" t="s">
        <v>394</v>
      </c>
      <c r="F51" s="188" t="s">
        <v>687</v>
      </c>
      <c r="G51" s="189">
        <v>0</v>
      </c>
      <c r="H51" s="189">
        <v>0</v>
      </c>
      <c r="I51" s="189">
        <v>0</v>
      </c>
      <c r="J51" s="189">
        <v>0</v>
      </c>
      <c r="K51" s="189">
        <v>215</v>
      </c>
      <c r="L51" s="190">
        <v>215</v>
      </c>
    </row>
    <row r="52" spans="1:12" ht="15">
      <c r="A52" s="46"/>
      <c r="B52" s="46"/>
      <c r="C52" s="46"/>
      <c r="D52" s="188">
        <v>27</v>
      </c>
      <c r="E52" s="188" t="s">
        <v>717</v>
      </c>
      <c r="F52" s="188" t="s">
        <v>716</v>
      </c>
      <c r="G52" s="189">
        <v>0</v>
      </c>
      <c r="H52" s="189">
        <v>0</v>
      </c>
      <c r="I52" s="189">
        <v>0</v>
      </c>
      <c r="J52" s="189">
        <v>0</v>
      </c>
      <c r="K52" s="189">
        <v>150</v>
      </c>
      <c r="L52" s="190">
        <v>150</v>
      </c>
    </row>
    <row r="53" spans="1:12" ht="15">
      <c r="A53" s="46"/>
      <c r="B53" s="46"/>
      <c r="C53" s="46"/>
      <c r="D53" s="188">
        <v>28</v>
      </c>
      <c r="E53" s="188" t="s">
        <v>718</v>
      </c>
      <c r="F53" s="188" t="s">
        <v>716</v>
      </c>
      <c r="G53" s="189">
        <v>0</v>
      </c>
      <c r="H53" s="189">
        <v>0</v>
      </c>
      <c r="I53" s="189">
        <v>0</v>
      </c>
      <c r="J53" s="189">
        <v>0</v>
      </c>
      <c r="K53" s="189">
        <v>200</v>
      </c>
      <c r="L53" s="190">
        <v>200</v>
      </c>
    </row>
    <row r="54" spans="1:12" ht="15">
      <c r="A54" s="46"/>
      <c r="B54" s="46"/>
      <c r="C54" s="46"/>
      <c r="D54" s="188">
        <v>29</v>
      </c>
      <c r="E54" s="188" t="s">
        <v>719</v>
      </c>
      <c r="F54" s="188" t="s">
        <v>716</v>
      </c>
      <c r="G54" s="189">
        <v>0</v>
      </c>
      <c r="H54" s="189">
        <v>0</v>
      </c>
      <c r="I54" s="189">
        <v>0</v>
      </c>
      <c r="J54" s="189">
        <v>0</v>
      </c>
      <c r="K54" s="189">
        <v>75</v>
      </c>
      <c r="L54" s="190">
        <v>75</v>
      </c>
    </row>
    <row r="55" spans="1:12" ht="15">
      <c r="A55" s="46"/>
      <c r="B55" s="46"/>
      <c r="C55" s="46"/>
      <c r="D55" s="188">
        <v>30</v>
      </c>
      <c r="E55" s="188" t="s">
        <v>720</v>
      </c>
      <c r="F55" s="188" t="s">
        <v>716</v>
      </c>
      <c r="G55" s="189">
        <v>0</v>
      </c>
      <c r="H55" s="189">
        <v>0</v>
      </c>
      <c r="I55" s="189">
        <v>0</v>
      </c>
      <c r="J55" s="189">
        <v>0</v>
      </c>
      <c r="K55" s="189">
        <v>150</v>
      </c>
      <c r="L55" s="190">
        <v>150</v>
      </c>
    </row>
    <row r="56" spans="1:12" s="36" customFormat="1" ht="14.25">
      <c r="A56" s="186"/>
      <c r="B56" s="187">
        <v>8</v>
      </c>
      <c r="C56" s="49"/>
      <c r="D56" s="49"/>
      <c r="E56" s="164" t="s">
        <v>1323</v>
      </c>
      <c r="F56" s="49"/>
      <c r="G56" s="165">
        <v>0</v>
      </c>
      <c r="H56" s="165">
        <v>0</v>
      </c>
      <c r="I56" s="165">
        <v>0</v>
      </c>
      <c r="J56" s="165">
        <v>0</v>
      </c>
      <c r="K56" s="165">
        <v>10100</v>
      </c>
      <c r="L56" s="166">
        <v>10100</v>
      </c>
    </row>
    <row r="57" spans="1:12" ht="15">
      <c r="A57" s="46"/>
      <c r="B57" s="46"/>
      <c r="C57" s="46"/>
      <c r="D57" s="188">
        <v>1</v>
      </c>
      <c r="E57" s="188" t="s">
        <v>714</v>
      </c>
      <c r="F57" s="188" t="s">
        <v>687</v>
      </c>
      <c r="G57" s="189">
        <v>0</v>
      </c>
      <c r="H57" s="189">
        <v>0</v>
      </c>
      <c r="I57" s="189">
        <v>0</v>
      </c>
      <c r="J57" s="189">
        <v>0</v>
      </c>
      <c r="K57" s="189">
        <v>100</v>
      </c>
      <c r="L57" s="190">
        <v>100</v>
      </c>
    </row>
    <row r="58" spans="1:12" ht="15">
      <c r="A58" s="46"/>
      <c r="B58" s="46"/>
      <c r="C58" s="46"/>
      <c r="D58" s="188">
        <v>2</v>
      </c>
      <c r="E58" s="188" t="s">
        <v>710</v>
      </c>
      <c r="F58" s="188" t="s">
        <v>687</v>
      </c>
      <c r="G58" s="189">
        <v>0</v>
      </c>
      <c r="H58" s="189">
        <v>0</v>
      </c>
      <c r="I58" s="189">
        <v>0</v>
      </c>
      <c r="J58" s="189">
        <v>0</v>
      </c>
      <c r="K58" s="189">
        <v>5000</v>
      </c>
      <c r="L58" s="190">
        <v>5000</v>
      </c>
    </row>
    <row r="59" spans="1:12" ht="15">
      <c r="A59" s="46"/>
      <c r="B59" s="46"/>
      <c r="C59" s="46"/>
      <c r="D59" s="188">
        <v>3</v>
      </c>
      <c r="E59" s="188" t="s">
        <v>394</v>
      </c>
      <c r="F59" s="188" t="s">
        <v>687</v>
      </c>
      <c r="G59" s="189">
        <v>0</v>
      </c>
      <c r="H59" s="189">
        <v>0</v>
      </c>
      <c r="I59" s="189">
        <v>0</v>
      </c>
      <c r="J59" s="189">
        <v>0</v>
      </c>
      <c r="K59" s="189">
        <v>5000</v>
      </c>
      <c r="L59" s="190">
        <v>5000</v>
      </c>
    </row>
    <row r="60" spans="1:12" s="36" customFormat="1" ht="14.25">
      <c r="A60" s="186"/>
      <c r="B60" s="49"/>
      <c r="C60" s="49"/>
      <c r="D60" s="49"/>
      <c r="E60" s="191" t="s">
        <v>196</v>
      </c>
      <c r="F60" s="49"/>
      <c r="G60" s="165">
        <v>278241</v>
      </c>
      <c r="H60" s="165">
        <v>146499</v>
      </c>
      <c r="I60" s="165">
        <v>424740</v>
      </c>
      <c r="J60" s="165">
        <v>278285</v>
      </c>
      <c r="K60" s="165">
        <v>171002</v>
      </c>
      <c r="L60" s="166">
        <v>449287</v>
      </c>
    </row>
    <row r="61" spans="1:12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</sheetData>
  <sheetProtection/>
  <mergeCells count="12">
    <mergeCell ref="F5:F6"/>
    <mergeCell ref="G5:I5"/>
    <mergeCell ref="J5:L5"/>
    <mergeCell ref="A7:E7"/>
    <mergeCell ref="A1:L1"/>
    <mergeCell ref="A3:L3"/>
    <mergeCell ref="A4:L4"/>
    <mergeCell ref="A5:A6"/>
    <mergeCell ref="B5:B6"/>
    <mergeCell ref="C5:C6"/>
    <mergeCell ref="E5:E6"/>
    <mergeCell ref="D5:D6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M70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3.140625" style="1" customWidth="1"/>
    <col min="2" max="2" width="6.421875" style="1" customWidth="1"/>
    <col min="3" max="3" width="48.140625" style="1" customWidth="1"/>
    <col min="4" max="4" width="11.7109375" style="1" customWidth="1"/>
    <col min="5" max="5" width="11.7109375" style="3" customWidth="1"/>
    <col min="6" max="13" width="11.7109375" style="0" customWidth="1"/>
  </cols>
  <sheetData>
    <row r="1" spans="1:13" s="18" customFormat="1" ht="11.25">
      <c r="A1" s="200" t="s">
        <v>52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5" ht="15" hidden="1">
      <c r="A2" s="28">
        <v>6</v>
      </c>
      <c r="B2"/>
      <c r="C2"/>
      <c r="D2"/>
      <c r="E2"/>
    </row>
    <row r="3" spans="1:13" s="29" customFormat="1" ht="31.5" customHeight="1">
      <c r="A3" s="237" t="s">
        <v>1335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5">
      <c r="A4" s="23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s="12" customFormat="1" ht="12">
      <c r="A5" s="241" t="s">
        <v>65</v>
      </c>
      <c r="B5" s="206"/>
      <c r="C5" s="206"/>
      <c r="D5" s="241" t="s">
        <v>145</v>
      </c>
      <c r="E5" s="206"/>
      <c r="F5" s="206"/>
      <c r="G5" s="206"/>
      <c r="H5" s="206"/>
      <c r="I5" s="241" t="s">
        <v>146</v>
      </c>
      <c r="J5" s="206"/>
      <c r="K5" s="206"/>
      <c r="L5" s="206"/>
      <c r="M5" s="206"/>
    </row>
    <row r="6" spans="1:13" s="12" customFormat="1" ht="45" customHeight="1">
      <c r="A6" s="206"/>
      <c r="B6" s="206"/>
      <c r="C6" s="206"/>
      <c r="D6" s="135" t="s">
        <v>1336</v>
      </c>
      <c r="E6" s="135" t="s">
        <v>1337</v>
      </c>
      <c r="F6" s="135" t="s">
        <v>1338</v>
      </c>
      <c r="G6" s="135" t="s">
        <v>1339</v>
      </c>
      <c r="H6" s="135" t="s">
        <v>150</v>
      </c>
      <c r="I6" s="135" t="s">
        <v>1336</v>
      </c>
      <c r="J6" s="135" t="s">
        <v>1337</v>
      </c>
      <c r="K6" s="135" t="s">
        <v>1338</v>
      </c>
      <c r="L6" s="135" t="s">
        <v>1339</v>
      </c>
      <c r="M6" s="135" t="s">
        <v>150</v>
      </c>
    </row>
    <row r="7" spans="1:13" ht="15">
      <c r="A7" s="147" t="s">
        <v>1198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118" customFormat="1" ht="12">
      <c r="A8" s="130"/>
      <c r="B8" s="132" t="s">
        <v>68</v>
      </c>
      <c r="C8" s="132"/>
      <c r="D8" s="133">
        <v>0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</row>
    <row r="9" spans="1:13" s="12" customFormat="1" ht="12">
      <c r="A9" s="123"/>
      <c r="B9" s="33" t="s">
        <v>1340</v>
      </c>
      <c r="C9" s="33" t="s">
        <v>212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</row>
    <row r="10" spans="1:13" s="12" customFormat="1" ht="12">
      <c r="A10" s="123"/>
      <c r="B10" s="33" t="s">
        <v>1341</v>
      </c>
      <c r="C10" s="33" t="s">
        <v>247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</row>
    <row r="11" spans="1:13" s="12" customFormat="1" ht="12">
      <c r="A11" s="123"/>
      <c r="B11" s="33" t="s">
        <v>1342</v>
      </c>
      <c r="C11" s="33" t="s">
        <v>81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</row>
    <row r="12" spans="1:13" s="12" customFormat="1" ht="12">
      <c r="A12" s="123"/>
      <c r="B12" s="33" t="s">
        <v>1343</v>
      </c>
      <c r="C12" s="33" t="s">
        <v>87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</row>
    <row r="13" spans="1:13" s="12" customFormat="1" ht="12">
      <c r="A13" s="123"/>
      <c r="B13" s="33" t="s">
        <v>1344</v>
      </c>
      <c r="C13" s="33" t="s">
        <v>93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</row>
    <row r="14" spans="1:13" s="12" customFormat="1" ht="12">
      <c r="A14" s="123"/>
      <c r="B14" s="33" t="s">
        <v>1345</v>
      </c>
      <c r="C14" s="33" t="s">
        <v>1346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</row>
    <row r="15" spans="1:13" s="12" customFormat="1" ht="12">
      <c r="A15" s="123"/>
      <c r="B15" s="33" t="s">
        <v>1347</v>
      </c>
      <c r="C15" s="33" t="s">
        <v>328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</row>
    <row r="16" spans="1:13" s="12" customFormat="1" ht="12">
      <c r="A16" s="123"/>
      <c r="B16" s="33" t="s">
        <v>1348</v>
      </c>
      <c r="C16" s="33" t="s">
        <v>344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</row>
    <row r="17" spans="1:13" s="118" customFormat="1" ht="12">
      <c r="A17" s="119"/>
      <c r="B17" s="121" t="s">
        <v>69</v>
      </c>
      <c r="C17" s="121"/>
      <c r="D17" s="122">
        <v>119200</v>
      </c>
      <c r="E17" s="122">
        <v>457042</v>
      </c>
      <c r="F17" s="122">
        <v>0</v>
      </c>
      <c r="G17" s="122">
        <v>120000</v>
      </c>
      <c r="H17" s="122">
        <v>696242</v>
      </c>
      <c r="I17" s="122">
        <v>119200</v>
      </c>
      <c r="J17" s="122">
        <v>650672</v>
      </c>
      <c r="K17" s="122">
        <v>0</v>
      </c>
      <c r="L17" s="122">
        <v>120000</v>
      </c>
      <c r="M17" s="122">
        <v>889872</v>
      </c>
    </row>
    <row r="18" spans="1:13" s="12" customFormat="1" ht="12">
      <c r="A18" s="123"/>
      <c r="B18" s="33" t="s">
        <v>1349</v>
      </c>
      <c r="C18" s="33" t="s">
        <v>357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</row>
    <row r="19" spans="1:13" s="12" customFormat="1" ht="12">
      <c r="A19" s="123"/>
      <c r="B19" s="33" t="s">
        <v>1350</v>
      </c>
      <c r="C19" s="33" t="s">
        <v>411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</row>
    <row r="20" spans="1:13" s="12" customFormat="1" ht="12">
      <c r="A20" s="126"/>
      <c r="B20" s="128" t="s">
        <v>1351</v>
      </c>
      <c r="C20" s="128" t="s">
        <v>84</v>
      </c>
      <c r="D20" s="129">
        <v>0</v>
      </c>
      <c r="E20" s="129">
        <v>173426</v>
      </c>
      <c r="F20" s="129">
        <v>0</v>
      </c>
      <c r="G20" s="129">
        <v>120000</v>
      </c>
      <c r="H20" s="129">
        <v>293426</v>
      </c>
      <c r="I20" s="129">
        <v>0</v>
      </c>
      <c r="J20" s="129">
        <v>183481</v>
      </c>
      <c r="K20" s="129">
        <v>0</v>
      </c>
      <c r="L20" s="129">
        <v>120000</v>
      </c>
      <c r="M20" s="129">
        <v>303481</v>
      </c>
    </row>
    <row r="21" spans="1:13" s="12" customFormat="1" ht="12">
      <c r="A21" s="123"/>
      <c r="B21" s="33" t="s">
        <v>1352</v>
      </c>
      <c r="C21" s="33" t="s">
        <v>90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</row>
    <row r="22" spans="1:13" s="12" customFormat="1" ht="12">
      <c r="A22" s="123"/>
      <c r="B22" s="33" t="s">
        <v>1353</v>
      </c>
      <c r="C22" s="33" t="s">
        <v>96</v>
      </c>
      <c r="D22" s="125">
        <v>119200</v>
      </c>
      <c r="E22" s="125">
        <v>269472</v>
      </c>
      <c r="F22" s="125">
        <v>0</v>
      </c>
      <c r="G22" s="125">
        <v>0</v>
      </c>
      <c r="H22" s="125">
        <v>388672</v>
      </c>
      <c r="I22" s="125">
        <v>119200</v>
      </c>
      <c r="J22" s="125">
        <v>269472</v>
      </c>
      <c r="K22" s="125">
        <v>0</v>
      </c>
      <c r="L22" s="125">
        <v>0</v>
      </c>
      <c r="M22" s="125">
        <v>388672</v>
      </c>
    </row>
    <row r="23" spans="1:13" s="12" customFormat="1" ht="12">
      <c r="A23" s="126"/>
      <c r="B23" s="128" t="s">
        <v>1354</v>
      </c>
      <c r="C23" s="128" t="s">
        <v>102</v>
      </c>
      <c r="D23" s="129">
        <v>0</v>
      </c>
      <c r="E23" s="129">
        <v>14144</v>
      </c>
      <c r="F23" s="129">
        <v>0</v>
      </c>
      <c r="G23" s="129">
        <v>0</v>
      </c>
      <c r="H23" s="129">
        <v>14144</v>
      </c>
      <c r="I23" s="129">
        <v>0</v>
      </c>
      <c r="J23" s="129">
        <v>142719</v>
      </c>
      <c r="K23" s="129">
        <v>0</v>
      </c>
      <c r="L23" s="129">
        <v>0</v>
      </c>
      <c r="M23" s="129">
        <v>142719</v>
      </c>
    </row>
    <row r="24" spans="1:13" s="12" customFormat="1" ht="12">
      <c r="A24" s="126"/>
      <c r="B24" s="128" t="s">
        <v>1355</v>
      </c>
      <c r="C24" s="128" t="s">
        <v>108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55000</v>
      </c>
      <c r="K24" s="129">
        <v>0</v>
      </c>
      <c r="L24" s="129">
        <v>0</v>
      </c>
      <c r="M24" s="129">
        <v>55000</v>
      </c>
    </row>
    <row r="25" spans="1:13" s="12" customFormat="1" ht="12">
      <c r="A25" s="123"/>
      <c r="B25" s="33" t="s">
        <v>1356</v>
      </c>
      <c r="C25" s="33" t="s">
        <v>111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</row>
    <row r="26" spans="1:13" s="12" customFormat="1" ht="12">
      <c r="A26" s="123"/>
      <c r="B26" s="33" t="s">
        <v>1357</v>
      </c>
      <c r="C26" s="33" t="s">
        <v>956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</row>
    <row r="27" spans="1:13" s="118" customFormat="1" ht="12">
      <c r="A27" s="119"/>
      <c r="B27" s="121" t="s">
        <v>977</v>
      </c>
      <c r="C27" s="121"/>
      <c r="D27" s="122">
        <v>-119200</v>
      </c>
      <c r="E27" s="122">
        <v>-457042</v>
      </c>
      <c r="F27" s="122">
        <v>0</v>
      </c>
      <c r="G27" s="122">
        <v>-120000</v>
      </c>
      <c r="H27" s="122">
        <v>-696242</v>
      </c>
      <c r="I27" s="122">
        <v>-119200</v>
      </c>
      <c r="J27" s="122">
        <v>-650672</v>
      </c>
      <c r="K27" s="122">
        <v>0</v>
      </c>
      <c r="L27" s="122">
        <v>-120000</v>
      </c>
      <c r="M27" s="122">
        <v>-889872</v>
      </c>
    </row>
    <row r="28" spans="1:13" ht="15">
      <c r="A28" s="147" t="s">
        <v>1208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s="118" customFormat="1" ht="12">
      <c r="A29" s="130"/>
      <c r="B29" s="132" t="s">
        <v>68</v>
      </c>
      <c r="C29" s="132"/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</row>
    <row r="30" spans="1:13" s="12" customFormat="1" ht="12">
      <c r="A30" s="123"/>
      <c r="B30" s="33" t="s">
        <v>1340</v>
      </c>
      <c r="C30" s="33" t="s">
        <v>212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</row>
    <row r="31" spans="1:13" s="12" customFormat="1" ht="12">
      <c r="A31" s="123"/>
      <c r="B31" s="33" t="s">
        <v>1341</v>
      </c>
      <c r="C31" s="33" t="s">
        <v>247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</row>
    <row r="32" spans="1:13" s="12" customFormat="1" ht="12">
      <c r="A32" s="123"/>
      <c r="B32" s="33" t="s">
        <v>1342</v>
      </c>
      <c r="C32" s="33" t="s">
        <v>81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</row>
    <row r="33" spans="1:13" s="12" customFormat="1" ht="12">
      <c r="A33" s="123"/>
      <c r="B33" s="33" t="s">
        <v>1343</v>
      </c>
      <c r="C33" s="33" t="s">
        <v>87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</row>
    <row r="34" spans="1:13" s="12" customFormat="1" ht="12">
      <c r="A34" s="123"/>
      <c r="B34" s="33" t="s">
        <v>1344</v>
      </c>
      <c r="C34" s="33" t="s">
        <v>93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</row>
    <row r="35" spans="1:13" s="12" customFormat="1" ht="12">
      <c r="A35" s="123"/>
      <c r="B35" s="33" t="s">
        <v>1345</v>
      </c>
      <c r="C35" s="33" t="s">
        <v>1346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</row>
    <row r="36" spans="1:13" s="12" customFormat="1" ht="12">
      <c r="A36" s="123"/>
      <c r="B36" s="33" t="s">
        <v>1347</v>
      </c>
      <c r="C36" s="33" t="s">
        <v>328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</row>
    <row r="37" spans="1:13" s="12" customFormat="1" ht="12">
      <c r="A37" s="123"/>
      <c r="B37" s="33" t="s">
        <v>1348</v>
      </c>
      <c r="C37" s="33" t="s">
        <v>344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</row>
    <row r="38" spans="1:13" s="118" customFormat="1" ht="12">
      <c r="A38" s="119"/>
      <c r="B38" s="121" t="s">
        <v>69</v>
      </c>
      <c r="C38" s="121"/>
      <c r="D38" s="122">
        <v>0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137392</v>
      </c>
      <c r="L38" s="122">
        <v>0</v>
      </c>
      <c r="M38" s="122">
        <v>137392</v>
      </c>
    </row>
    <row r="39" spans="1:13" s="12" customFormat="1" ht="12">
      <c r="A39" s="123"/>
      <c r="B39" s="33" t="s">
        <v>1349</v>
      </c>
      <c r="C39" s="33" t="s">
        <v>357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</row>
    <row r="40" spans="1:13" s="12" customFormat="1" ht="12">
      <c r="A40" s="123"/>
      <c r="B40" s="33" t="s">
        <v>1350</v>
      </c>
      <c r="C40" s="33" t="s">
        <v>411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</row>
    <row r="41" spans="1:13" s="12" customFormat="1" ht="12">
      <c r="A41" s="126"/>
      <c r="B41" s="128" t="s">
        <v>1351</v>
      </c>
      <c r="C41" s="128" t="s">
        <v>84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137392</v>
      </c>
      <c r="L41" s="129">
        <v>0</v>
      </c>
      <c r="M41" s="129">
        <v>137392</v>
      </c>
    </row>
    <row r="42" spans="1:13" s="12" customFormat="1" ht="12">
      <c r="A42" s="123"/>
      <c r="B42" s="33" t="s">
        <v>1352</v>
      </c>
      <c r="C42" s="33" t="s">
        <v>90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</row>
    <row r="43" spans="1:13" s="12" customFormat="1" ht="12">
      <c r="A43" s="123"/>
      <c r="B43" s="33" t="s">
        <v>1353</v>
      </c>
      <c r="C43" s="33" t="s">
        <v>96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</row>
    <row r="44" spans="1:13" s="12" customFormat="1" ht="12">
      <c r="A44" s="123"/>
      <c r="B44" s="33" t="s">
        <v>1354</v>
      </c>
      <c r="C44" s="33" t="s">
        <v>102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</row>
    <row r="45" spans="1:13" s="12" customFormat="1" ht="12">
      <c r="A45" s="123"/>
      <c r="B45" s="33" t="s">
        <v>1355</v>
      </c>
      <c r="C45" s="33" t="s">
        <v>108</v>
      </c>
      <c r="D45" s="125">
        <v>0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</row>
    <row r="46" spans="1:13" s="12" customFormat="1" ht="12">
      <c r="A46" s="123"/>
      <c r="B46" s="33" t="s">
        <v>1356</v>
      </c>
      <c r="C46" s="33" t="s">
        <v>111</v>
      </c>
      <c r="D46" s="125">
        <v>0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</row>
    <row r="47" spans="1:13" s="12" customFormat="1" ht="12">
      <c r="A47" s="123"/>
      <c r="B47" s="33" t="s">
        <v>1357</v>
      </c>
      <c r="C47" s="33" t="s">
        <v>956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</row>
    <row r="48" spans="1:13" s="118" customFormat="1" ht="12">
      <c r="A48" s="119"/>
      <c r="B48" s="121" t="s">
        <v>977</v>
      </c>
      <c r="C48" s="121"/>
      <c r="D48" s="122">
        <v>0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-137392</v>
      </c>
      <c r="L48" s="122">
        <v>0</v>
      </c>
      <c r="M48" s="122">
        <v>-137392</v>
      </c>
    </row>
    <row r="49" spans="1:13" ht="15">
      <c r="A49" s="147" t="s">
        <v>1210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s="118" customFormat="1" ht="12">
      <c r="A50" s="130"/>
      <c r="B50" s="132" t="s">
        <v>68</v>
      </c>
      <c r="C50" s="132"/>
      <c r="D50" s="133">
        <v>0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</row>
    <row r="51" spans="1:13" s="12" customFormat="1" ht="12">
      <c r="A51" s="123"/>
      <c r="B51" s="33" t="s">
        <v>1340</v>
      </c>
      <c r="C51" s="33" t="s">
        <v>212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</row>
    <row r="52" spans="1:13" s="12" customFormat="1" ht="12">
      <c r="A52" s="123"/>
      <c r="B52" s="33" t="s">
        <v>1341</v>
      </c>
      <c r="C52" s="33" t="s">
        <v>247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>
        <v>0</v>
      </c>
    </row>
    <row r="53" spans="1:13" s="12" customFormat="1" ht="12">
      <c r="A53" s="123"/>
      <c r="B53" s="33" t="s">
        <v>1342</v>
      </c>
      <c r="C53" s="33" t="s">
        <v>81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</row>
    <row r="54" spans="1:13" s="12" customFormat="1" ht="12">
      <c r="A54" s="123"/>
      <c r="B54" s="33" t="s">
        <v>1343</v>
      </c>
      <c r="C54" s="33" t="s">
        <v>87</v>
      </c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</row>
    <row r="55" spans="1:13" s="12" customFormat="1" ht="12">
      <c r="A55" s="123"/>
      <c r="B55" s="33" t="s">
        <v>1344</v>
      </c>
      <c r="C55" s="33" t="s">
        <v>93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</row>
    <row r="56" spans="1:13" s="12" customFormat="1" ht="12">
      <c r="A56" s="123"/>
      <c r="B56" s="33" t="s">
        <v>1345</v>
      </c>
      <c r="C56" s="33" t="s">
        <v>1346</v>
      </c>
      <c r="D56" s="125">
        <v>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</row>
    <row r="57" spans="1:13" s="12" customFormat="1" ht="12">
      <c r="A57" s="123"/>
      <c r="B57" s="33" t="s">
        <v>1347</v>
      </c>
      <c r="C57" s="33" t="s">
        <v>328</v>
      </c>
      <c r="D57" s="125">
        <v>0</v>
      </c>
      <c r="E57" s="125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</row>
    <row r="58" spans="1:13" s="12" customFormat="1" ht="12">
      <c r="A58" s="123"/>
      <c r="B58" s="33" t="s">
        <v>1348</v>
      </c>
      <c r="C58" s="33" t="s">
        <v>344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</row>
    <row r="59" spans="1:13" s="118" customFormat="1" ht="12">
      <c r="A59" s="119"/>
      <c r="B59" s="121" t="s">
        <v>69</v>
      </c>
      <c r="C59" s="121"/>
      <c r="D59" s="122">
        <v>119200</v>
      </c>
      <c r="E59" s="122">
        <v>457042</v>
      </c>
      <c r="F59" s="122">
        <v>0</v>
      </c>
      <c r="G59" s="122">
        <v>120000</v>
      </c>
      <c r="H59" s="122">
        <v>696242</v>
      </c>
      <c r="I59" s="122">
        <v>119200</v>
      </c>
      <c r="J59" s="122">
        <v>650672</v>
      </c>
      <c r="K59" s="122">
        <v>137392</v>
      </c>
      <c r="L59" s="122">
        <v>120000</v>
      </c>
      <c r="M59" s="122">
        <v>1027264</v>
      </c>
    </row>
    <row r="60" spans="1:13" s="12" customFormat="1" ht="12">
      <c r="A60" s="123"/>
      <c r="B60" s="33" t="s">
        <v>1349</v>
      </c>
      <c r="C60" s="33" t="s">
        <v>357</v>
      </c>
      <c r="D60" s="125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</row>
    <row r="61" spans="1:13" s="12" customFormat="1" ht="12">
      <c r="A61" s="123"/>
      <c r="B61" s="33" t="s">
        <v>1350</v>
      </c>
      <c r="C61" s="33" t="s">
        <v>411</v>
      </c>
      <c r="D61" s="125">
        <v>0</v>
      </c>
      <c r="E61" s="125">
        <v>0</v>
      </c>
      <c r="F61" s="125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</v>
      </c>
    </row>
    <row r="62" spans="1:13" s="12" customFormat="1" ht="12">
      <c r="A62" s="126"/>
      <c r="B62" s="128" t="s">
        <v>1351</v>
      </c>
      <c r="C62" s="128" t="s">
        <v>84</v>
      </c>
      <c r="D62" s="129">
        <v>0</v>
      </c>
      <c r="E62" s="129">
        <v>173426</v>
      </c>
      <c r="F62" s="129">
        <v>0</v>
      </c>
      <c r="G62" s="129">
        <v>120000</v>
      </c>
      <c r="H62" s="129">
        <v>293426</v>
      </c>
      <c r="I62" s="129">
        <v>0</v>
      </c>
      <c r="J62" s="129">
        <v>183481</v>
      </c>
      <c r="K62" s="129">
        <v>137392</v>
      </c>
      <c r="L62" s="129">
        <v>120000</v>
      </c>
      <c r="M62" s="129">
        <v>440873</v>
      </c>
    </row>
    <row r="63" spans="1:13" s="12" customFormat="1" ht="12">
      <c r="A63" s="123"/>
      <c r="B63" s="33" t="s">
        <v>1352</v>
      </c>
      <c r="C63" s="33" t="s">
        <v>90</v>
      </c>
      <c r="D63" s="125">
        <v>0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</row>
    <row r="64" spans="1:13" s="12" customFormat="1" ht="12">
      <c r="A64" s="123"/>
      <c r="B64" s="33" t="s">
        <v>1353</v>
      </c>
      <c r="C64" s="33" t="s">
        <v>96</v>
      </c>
      <c r="D64" s="125">
        <v>119200</v>
      </c>
      <c r="E64" s="125">
        <v>269472</v>
      </c>
      <c r="F64" s="125">
        <v>0</v>
      </c>
      <c r="G64" s="125">
        <v>0</v>
      </c>
      <c r="H64" s="125">
        <v>388672</v>
      </c>
      <c r="I64" s="125">
        <v>119200</v>
      </c>
      <c r="J64" s="125">
        <v>269472</v>
      </c>
      <c r="K64" s="125">
        <v>0</v>
      </c>
      <c r="L64" s="125">
        <v>0</v>
      </c>
      <c r="M64" s="125">
        <v>388672</v>
      </c>
    </row>
    <row r="65" spans="1:13" s="12" customFormat="1" ht="12">
      <c r="A65" s="126"/>
      <c r="B65" s="128" t="s">
        <v>1354</v>
      </c>
      <c r="C65" s="128" t="s">
        <v>102</v>
      </c>
      <c r="D65" s="129">
        <v>0</v>
      </c>
      <c r="E65" s="129">
        <v>14144</v>
      </c>
      <c r="F65" s="129">
        <v>0</v>
      </c>
      <c r="G65" s="129">
        <v>0</v>
      </c>
      <c r="H65" s="129">
        <v>14144</v>
      </c>
      <c r="I65" s="129">
        <v>0</v>
      </c>
      <c r="J65" s="129">
        <v>142719</v>
      </c>
      <c r="K65" s="129">
        <v>0</v>
      </c>
      <c r="L65" s="129">
        <v>0</v>
      </c>
      <c r="M65" s="129">
        <v>142719</v>
      </c>
    </row>
    <row r="66" spans="1:13" s="12" customFormat="1" ht="12">
      <c r="A66" s="126"/>
      <c r="B66" s="128" t="s">
        <v>1355</v>
      </c>
      <c r="C66" s="128" t="s">
        <v>108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  <c r="I66" s="129">
        <v>0</v>
      </c>
      <c r="J66" s="129">
        <v>55000</v>
      </c>
      <c r="K66" s="129">
        <v>0</v>
      </c>
      <c r="L66" s="129">
        <v>0</v>
      </c>
      <c r="M66" s="129">
        <v>55000</v>
      </c>
    </row>
    <row r="67" spans="1:13" s="12" customFormat="1" ht="12">
      <c r="A67" s="123"/>
      <c r="B67" s="33" t="s">
        <v>1356</v>
      </c>
      <c r="C67" s="33" t="s">
        <v>111</v>
      </c>
      <c r="D67" s="125">
        <v>0</v>
      </c>
      <c r="E67" s="125">
        <v>0</v>
      </c>
      <c r="F67" s="125">
        <v>0</v>
      </c>
      <c r="G67" s="125">
        <v>0</v>
      </c>
      <c r="H67" s="125">
        <v>0</v>
      </c>
      <c r="I67" s="125">
        <v>0</v>
      </c>
      <c r="J67" s="125">
        <v>0</v>
      </c>
      <c r="K67" s="125">
        <v>0</v>
      </c>
      <c r="L67" s="125">
        <v>0</v>
      </c>
      <c r="M67" s="125">
        <v>0</v>
      </c>
    </row>
    <row r="68" spans="1:13" s="12" customFormat="1" ht="12">
      <c r="A68" s="123"/>
      <c r="B68" s="33" t="s">
        <v>1357</v>
      </c>
      <c r="C68" s="33" t="s">
        <v>956</v>
      </c>
      <c r="D68" s="125">
        <v>0</v>
      </c>
      <c r="E68" s="125">
        <v>0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v>0</v>
      </c>
      <c r="M68" s="125">
        <v>0</v>
      </c>
    </row>
    <row r="69" spans="1:13" s="118" customFormat="1" ht="12">
      <c r="A69" s="119"/>
      <c r="B69" s="121" t="s">
        <v>977</v>
      </c>
      <c r="C69" s="121"/>
      <c r="D69" s="122">
        <v>-119200</v>
      </c>
      <c r="E69" s="122">
        <v>-457042</v>
      </c>
      <c r="F69" s="122">
        <v>0</v>
      </c>
      <c r="G69" s="122">
        <v>-120000</v>
      </c>
      <c r="H69" s="122">
        <v>-696242</v>
      </c>
      <c r="I69" s="122">
        <v>-119200</v>
      </c>
      <c r="J69" s="122">
        <v>-650672</v>
      </c>
      <c r="K69" s="122">
        <v>-137392</v>
      </c>
      <c r="L69" s="122">
        <v>-120000</v>
      </c>
      <c r="M69" s="122">
        <v>-1027264</v>
      </c>
    </row>
    <row r="70" spans="1:13" ht="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</row>
  </sheetData>
  <sheetProtection/>
  <mergeCells count="6">
    <mergeCell ref="A1:M1"/>
    <mergeCell ref="A3:M3"/>
    <mergeCell ref="A4:M4"/>
    <mergeCell ref="A5:C6"/>
    <mergeCell ref="D5:H5"/>
    <mergeCell ref="I5:M5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O28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3.140625" style="1" customWidth="1"/>
    <col min="2" max="2" width="6.421875" style="1" customWidth="1"/>
    <col min="3" max="3" width="48.140625" style="1" customWidth="1"/>
    <col min="4" max="4" width="11.7109375" style="1" customWidth="1"/>
    <col min="5" max="5" width="11.7109375" style="3" customWidth="1"/>
    <col min="6" max="15" width="11.7109375" style="0" customWidth="1"/>
  </cols>
  <sheetData>
    <row r="1" spans="1:15" s="18" customFormat="1" ht="11.25">
      <c r="A1" s="200" t="s">
        <v>55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5" ht="15" hidden="1">
      <c r="A2" s="28">
        <v>6</v>
      </c>
      <c r="B2"/>
      <c r="C2"/>
      <c r="D2"/>
      <c r="E2"/>
    </row>
    <row r="3" spans="1:15" s="29" customFormat="1" ht="31.5" customHeight="1">
      <c r="A3" s="237" t="s">
        <v>1358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5">
      <c r="A4" s="23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s="12" customFormat="1" ht="12">
      <c r="A5" s="241" t="s">
        <v>65</v>
      </c>
      <c r="B5" s="206"/>
      <c r="C5" s="206"/>
      <c r="D5" s="241" t="s">
        <v>145</v>
      </c>
      <c r="E5" s="206"/>
      <c r="F5" s="206"/>
      <c r="G5" s="206"/>
      <c r="H5" s="206"/>
      <c r="I5" s="206"/>
      <c r="J5" s="241" t="s">
        <v>146</v>
      </c>
      <c r="K5" s="206"/>
      <c r="L5" s="206"/>
      <c r="M5" s="206"/>
      <c r="N5" s="206"/>
      <c r="O5" s="206"/>
    </row>
    <row r="6" spans="1:15" s="12" customFormat="1" ht="45" customHeight="1">
      <c r="A6" s="206"/>
      <c r="B6" s="206"/>
      <c r="C6" s="206"/>
      <c r="D6" s="135" t="s">
        <v>1359</v>
      </c>
      <c r="E6" s="135" t="s">
        <v>1360</v>
      </c>
      <c r="F6" s="135" t="s">
        <v>1361</v>
      </c>
      <c r="G6" s="134" t="s">
        <v>1362</v>
      </c>
      <c r="H6" s="134" t="s">
        <v>1363</v>
      </c>
      <c r="I6" s="135" t="s">
        <v>150</v>
      </c>
      <c r="J6" s="135" t="s">
        <v>1359</v>
      </c>
      <c r="K6" s="135" t="s">
        <v>1360</v>
      </c>
      <c r="L6" s="135" t="s">
        <v>1361</v>
      </c>
      <c r="M6" s="134" t="s">
        <v>1362</v>
      </c>
      <c r="N6" s="134" t="s">
        <v>1363</v>
      </c>
      <c r="O6" s="135" t="s">
        <v>150</v>
      </c>
    </row>
    <row r="7" spans="1:15" ht="15">
      <c r="A7" s="147" t="s">
        <v>1198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118" customFormat="1" ht="12">
      <c r="A8" s="130"/>
      <c r="B8" s="132" t="s">
        <v>68</v>
      </c>
      <c r="C8" s="132"/>
      <c r="D8" s="133">
        <v>132324</v>
      </c>
      <c r="E8" s="133">
        <v>0</v>
      </c>
      <c r="F8" s="133">
        <v>0</v>
      </c>
      <c r="G8" s="133">
        <v>0</v>
      </c>
      <c r="H8" s="133">
        <v>0</v>
      </c>
      <c r="I8" s="133">
        <v>132324</v>
      </c>
      <c r="J8" s="133">
        <v>132324</v>
      </c>
      <c r="K8" s="133">
        <v>0</v>
      </c>
      <c r="L8" s="133">
        <v>0</v>
      </c>
      <c r="M8" s="133">
        <v>0</v>
      </c>
      <c r="N8" s="133">
        <v>0</v>
      </c>
      <c r="O8" s="133">
        <v>132324</v>
      </c>
    </row>
    <row r="9" spans="1:15" s="12" customFormat="1" ht="12">
      <c r="A9" s="123"/>
      <c r="B9" s="33" t="s">
        <v>1340</v>
      </c>
      <c r="C9" s="33" t="s">
        <v>212</v>
      </c>
      <c r="D9" s="125">
        <v>5353</v>
      </c>
      <c r="E9" s="125">
        <v>0</v>
      </c>
      <c r="F9" s="125">
        <v>0</v>
      </c>
      <c r="G9" s="125">
        <v>0</v>
      </c>
      <c r="H9" s="125">
        <v>0</v>
      </c>
      <c r="I9" s="125">
        <v>5353</v>
      </c>
      <c r="J9" s="125">
        <v>5353</v>
      </c>
      <c r="K9" s="125">
        <v>0</v>
      </c>
      <c r="L9" s="125">
        <v>0</v>
      </c>
      <c r="M9" s="125">
        <v>0</v>
      </c>
      <c r="N9" s="125">
        <v>0</v>
      </c>
      <c r="O9" s="125">
        <v>5353</v>
      </c>
    </row>
    <row r="10" spans="1:15" s="12" customFormat="1" ht="12">
      <c r="A10" s="123"/>
      <c r="B10" s="33" t="s">
        <v>1341</v>
      </c>
      <c r="C10" s="33" t="s">
        <v>247</v>
      </c>
      <c r="D10" s="125">
        <v>99977</v>
      </c>
      <c r="E10" s="125">
        <v>0</v>
      </c>
      <c r="F10" s="125">
        <v>0</v>
      </c>
      <c r="G10" s="125">
        <v>0</v>
      </c>
      <c r="H10" s="125">
        <v>0</v>
      </c>
      <c r="I10" s="125">
        <v>99977</v>
      </c>
      <c r="J10" s="125">
        <v>99977</v>
      </c>
      <c r="K10" s="125">
        <v>0</v>
      </c>
      <c r="L10" s="125">
        <v>0</v>
      </c>
      <c r="M10" s="125">
        <v>0</v>
      </c>
      <c r="N10" s="125">
        <v>0</v>
      </c>
      <c r="O10" s="125">
        <v>99977</v>
      </c>
    </row>
    <row r="11" spans="1:15" s="12" customFormat="1" ht="12">
      <c r="A11" s="123"/>
      <c r="B11" s="33" t="s">
        <v>1342</v>
      </c>
      <c r="C11" s="33" t="s">
        <v>81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</row>
    <row r="12" spans="1:15" s="12" customFormat="1" ht="12">
      <c r="A12" s="123"/>
      <c r="B12" s="33" t="s">
        <v>1343</v>
      </c>
      <c r="C12" s="33" t="s">
        <v>87</v>
      </c>
      <c r="D12" s="125">
        <v>26994</v>
      </c>
      <c r="E12" s="125">
        <v>0</v>
      </c>
      <c r="F12" s="125">
        <v>0</v>
      </c>
      <c r="G12" s="125">
        <v>0</v>
      </c>
      <c r="H12" s="125">
        <v>0</v>
      </c>
      <c r="I12" s="125">
        <v>26994</v>
      </c>
      <c r="J12" s="125">
        <v>26994</v>
      </c>
      <c r="K12" s="125">
        <v>0</v>
      </c>
      <c r="L12" s="125">
        <v>0</v>
      </c>
      <c r="M12" s="125">
        <v>0</v>
      </c>
      <c r="N12" s="125">
        <v>0</v>
      </c>
      <c r="O12" s="125">
        <v>26994</v>
      </c>
    </row>
    <row r="13" spans="1:15" s="12" customFormat="1" ht="12">
      <c r="A13" s="123"/>
      <c r="B13" s="33" t="s">
        <v>1344</v>
      </c>
      <c r="C13" s="33" t="s">
        <v>93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</row>
    <row r="14" spans="1:15" s="12" customFormat="1" ht="12">
      <c r="A14" s="123"/>
      <c r="B14" s="33" t="s">
        <v>1345</v>
      </c>
      <c r="C14" s="33" t="s">
        <v>1346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</row>
    <row r="15" spans="1:15" s="12" customFormat="1" ht="12">
      <c r="A15" s="123"/>
      <c r="B15" s="33" t="s">
        <v>1347</v>
      </c>
      <c r="C15" s="33" t="s">
        <v>328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</row>
    <row r="16" spans="1:15" s="12" customFormat="1" ht="12">
      <c r="A16" s="123"/>
      <c r="B16" s="33" t="s">
        <v>1348</v>
      </c>
      <c r="C16" s="33" t="s">
        <v>344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</row>
    <row r="17" spans="1:15" s="118" customFormat="1" ht="12">
      <c r="A17" s="119"/>
      <c r="B17" s="121" t="s">
        <v>69</v>
      </c>
      <c r="C17" s="121"/>
      <c r="D17" s="122">
        <v>132324</v>
      </c>
      <c r="E17" s="122">
        <v>665</v>
      </c>
      <c r="F17" s="122">
        <v>917</v>
      </c>
      <c r="G17" s="122">
        <v>21063</v>
      </c>
      <c r="H17" s="122">
        <v>31718</v>
      </c>
      <c r="I17" s="122">
        <v>186687</v>
      </c>
      <c r="J17" s="122">
        <v>132352.319</v>
      </c>
      <c r="K17" s="122">
        <v>665</v>
      </c>
      <c r="L17" s="122">
        <v>917</v>
      </c>
      <c r="M17" s="122">
        <v>21063</v>
      </c>
      <c r="N17" s="122">
        <v>31718</v>
      </c>
      <c r="O17" s="122">
        <v>186715.319</v>
      </c>
    </row>
    <row r="18" spans="1:15" s="12" customFormat="1" ht="12">
      <c r="A18" s="123"/>
      <c r="B18" s="33" t="s">
        <v>1349</v>
      </c>
      <c r="C18" s="33" t="s">
        <v>357</v>
      </c>
      <c r="D18" s="125">
        <v>0</v>
      </c>
      <c r="E18" s="125">
        <v>502</v>
      </c>
      <c r="F18" s="125">
        <v>0</v>
      </c>
      <c r="G18" s="125">
        <v>0</v>
      </c>
      <c r="H18" s="125">
        <v>0</v>
      </c>
      <c r="I18" s="125">
        <v>502</v>
      </c>
      <c r="J18" s="125">
        <v>0</v>
      </c>
      <c r="K18" s="125">
        <v>502</v>
      </c>
      <c r="L18" s="125">
        <v>0</v>
      </c>
      <c r="M18" s="125">
        <v>0</v>
      </c>
      <c r="N18" s="125">
        <v>0</v>
      </c>
      <c r="O18" s="125">
        <v>502</v>
      </c>
    </row>
    <row r="19" spans="1:15" s="12" customFormat="1" ht="12">
      <c r="A19" s="123"/>
      <c r="B19" s="33" t="s">
        <v>1350</v>
      </c>
      <c r="C19" s="33" t="s">
        <v>411</v>
      </c>
      <c r="D19" s="125">
        <v>0</v>
      </c>
      <c r="E19" s="125">
        <v>163</v>
      </c>
      <c r="F19" s="125">
        <v>0</v>
      </c>
      <c r="G19" s="125">
        <v>0</v>
      </c>
      <c r="H19" s="125">
        <v>0</v>
      </c>
      <c r="I19" s="125">
        <v>163</v>
      </c>
      <c r="J19" s="125">
        <v>0</v>
      </c>
      <c r="K19" s="125">
        <v>163</v>
      </c>
      <c r="L19" s="125">
        <v>0</v>
      </c>
      <c r="M19" s="125">
        <v>0</v>
      </c>
      <c r="N19" s="125">
        <v>0</v>
      </c>
      <c r="O19" s="125">
        <v>163</v>
      </c>
    </row>
    <row r="20" spans="1:15" s="12" customFormat="1" ht="12">
      <c r="A20" s="126"/>
      <c r="B20" s="128" t="s">
        <v>1351</v>
      </c>
      <c r="C20" s="128" t="s">
        <v>84</v>
      </c>
      <c r="D20" s="129">
        <v>5353</v>
      </c>
      <c r="E20" s="129">
        <v>0</v>
      </c>
      <c r="F20" s="129">
        <v>0</v>
      </c>
      <c r="G20" s="129">
        <v>0</v>
      </c>
      <c r="H20" s="129">
        <v>0</v>
      </c>
      <c r="I20" s="129">
        <v>5353</v>
      </c>
      <c r="J20" s="129">
        <v>5381.319</v>
      </c>
      <c r="K20" s="129">
        <v>0</v>
      </c>
      <c r="L20" s="129">
        <v>0</v>
      </c>
      <c r="M20" s="129">
        <v>0</v>
      </c>
      <c r="N20" s="129">
        <v>0</v>
      </c>
      <c r="O20" s="129">
        <v>5381.319</v>
      </c>
    </row>
    <row r="21" spans="1:15" s="12" customFormat="1" ht="12">
      <c r="A21" s="123"/>
      <c r="B21" s="33" t="s">
        <v>1352</v>
      </c>
      <c r="C21" s="33" t="s">
        <v>90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</row>
    <row r="22" spans="1:15" s="12" customFormat="1" ht="12">
      <c r="A22" s="123"/>
      <c r="B22" s="33" t="s">
        <v>1353</v>
      </c>
      <c r="C22" s="33" t="s">
        <v>96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</row>
    <row r="23" spans="1:15" s="12" customFormat="1" ht="12">
      <c r="A23" s="123"/>
      <c r="B23" s="33" t="s">
        <v>1354</v>
      </c>
      <c r="C23" s="33" t="s">
        <v>102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</row>
    <row r="24" spans="1:15" s="12" customFormat="1" ht="12">
      <c r="A24" s="123"/>
      <c r="B24" s="33" t="s">
        <v>1355</v>
      </c>
      <c r="C24" s="33" t="s">
        <v>108</v>
      </c>
      <c r="D24" s="125">
        <v>126971</v>
      </c>
      <c r="E24" s="125">
        <v>0</v>
      </c>
      <c r="F24" s="125">
        <v>0</v>
      </c>
      <c r="G24" s="125">
        <v>21063</v>
      </c>
      <c r="H24" s="125">
        <v>31718</v>
      </c>
      <c r="I24" s="125">
        <v>179752</v>
      </c>
      <c r="J24" s="125">
        <v>126971</v>
      </c>
      <c r="K24" s="125">
        <v>0</v>
      </c>
      <c r="L24" s="125">
        <v>0</v>
      </c>
      <c r="M24" s="125">
        <v>21063</v>
      </c>
      <c r="N24" s="125">
        <v>31718</v>
      </c>
      <c r="O24" s="125">
        <v>179752</v>
      </c>
    </row>
    <row r="25" spans="1:15" s="12" customFormat="1" ht="12">
      <c r="A25" s="123"/>
      <c r="B25" s="33" t="s">
        <v>1356</v>
      </c>
      <c r="C25" s="33" t="s">
        <v>111</v>
      </c>
      <c r="D25" s="125">
        <v>0</v>
      </c>
      <c r="E25" s="125">
        <v>0</v>
      </c>
      <c r="F25" s="125">
        <v>917</v>
      </c>
      <c r="G25" s="125">
        <v>0</v>
      </c>
      <c r="H25" s="125">
        <v>0</v>
      </c>
      <c r="I25" s="125">
        <v>917</v>
      </c>
      <c r="J25" s="125">
        <v>0</v>
      </c>
      <c r="K25" s="125">
        <v>0</v>
      </c>
      <c r="L25" s="125">
        <v>917</v>
      </c>
      <c r="M25" s="125">
        <v>0</v>
      </c>
      <c r="N25" s="125">
        <v>0</v>
      </c>
      <c r="O25" s="125">
        <v>917</v>
      </c>
    </row>
    <row r="26" spans="1:15" s="12" customFormat="1" ht="12">
      <c r="A26" s="123"/>
      <c r="B26" s="33" t="s">
        <v>1357</v>
      </c>
      <c r="C26" s="33" t="s">
        <v>956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</row>
    <row r="27" spans="1:15" s="118" customFormat="1" ht="12">
      <c r="A27" s="119"/>
      <c r="B27" s="121" t="s">
        <v>977</v>
      </c>
      <c r="C27" s="121"/>
      <c r="D27" s="122">
        <v>0</v>
      </c>
      <c r="E27" s="122">
        <v>-665</v>
      </c>
      <c r="F27" s="122">
        <v>-917</v>
      </c>
      <c r="G27" s="122">
        <v>-21063</v>
      </c>
      <c r="H27" s="122">
        <v>-31718</v>
      </c>
      <c r="I27" s="122">
        <v>-54363</v>
      </c>
      <c r="J27" s="122">
        <v>-28.31899999998859</v>
      </c>
      <c r="K27" s="122">
        <v>-665</v>
      </c>
      <c r="L27" s="122">
        <v>-917</v>
      </c>
      <c r="M27" s="122">
        <v>-21063</v>
      </c>
      <c r="N27" s="122">
        <v>-31718</v>
      </c>
      <c r="O27" s="122">
        <v>-54391.31899999999</v>
      </c>
    </row>
    <row r="28" spans="1:15" ht="1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</sheetData>
  <sheetProtection/>
  <mergeCells count="6">
    <mergeCell ref="A1:O1"/>
    <mergeCell ref="A3:O3"/>
    <mergeCell ref="A4:O4"/>
    <mergeCell ref="A5:C6"/>
    <mergeCell ref="D5:I5"/>
    <mergeCell ref="J5:O5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J26"/>
  <sheetViews>
    <sheetView showZeros="0" zoomScaleSheetLayoutView="100" zoomScalePageLayoutView="0" workbookViewId="0" topLeftCell="A1">
      <selection activeCell="A33" sqref="A33"/>
    </sheetView>
  </sheetViews>
  <sheetFormatPr defaultColWidth="9.140625" defaultRowHeight="15"/>
  <cols>
    <col min="1" max="1" width="64.28125" style="1" customWidth="1"/>
    <col min="2" max="2" width="8.57421875" style="1" customWidth="1"/>
    <col min="3" max="4" width="13.8515625" style="1" customWidth="1"/>
    <col min="5" max="5" width="16.00390625" style="3" customWidth="1"/>
    <col min="6" max="6" width="16.00390625" style="0" customWidth="1"/>
    <col min="7" max="8" width="13.8515625" style="0" customWidth="1"/>
    <col min="9" max="10" width="16.00390625" style="0" customWidth="1"/>
  </cols>
  <sheetData>
    <row r="1" spans="1:10" s="18" customFormat="1" ht="11.25">
      <c r="A1" s="200" t="s">
        <v>6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5" ht="15" hidden="1">
      <c r="A2" s="28">
        <v>6</v>
      </c>
      <c r="B2"/>
      <c r="C2"/>
      <c r="D2"/>
      <c r="E2"/>
    </row>
    <row r="3" spans="1:10" s="29" customFormat="1" ht="40.5" customHeight="1">
      <c r="A3" s="202" t="s">
        <v>5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">
      <c r="A4" s="204" t="s">
        <v>64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0" ht="15">
      <c r="A5" s="205" t="s">
        <v>65</v>
      </c>
      <c r="B5" s="207" t="s">
        <v>144</v>
      </c>
      <c r="C5" s="205" t="s">
        <v>145</v>
      </c>
      <c r="D5" s="209"/>
      <c r="E5" s="209"/>
      <c r="F5" s="209"/>
      <c r="G5" s="210" t="s">
        <v>146</v>
      </c>
      <c r="H5" s="209"/>
      <c r="I5" s="209"/>
      <c r="J5" s="209"/>
    </row>
    <row r="6" spans="1:10" s="12" customFormat="1" ht="29.25" customHeight="1">
      <c r="A6" s="206"/>
      <c r="B6" s="208"/>
      <c r="C6" s="34" t="s">
        <v>147</v>
      </c>
      <c r="D6" s="34" t="s">
        <v>148</v>
      </c>
      <c r="E6" s="34" t="s">
        <v>149</v>
      </c>
      <c r="F6" s="35" t="s">
        <v>150</v>
      </c>
      <c r="G6" s="34" t="s">
        <v>147</v>
      </c>
      <c r="H6" s="34" t="s">
        <v>148</v>
      </c>
      <c r="I6" s="34" t="s">
        <v>149</v>
      </c>
      <c r="J6" s="35" t="s">
        <v>150</v>
      </c>
    </row>
    <row r="7" spans="1:10" s="36" customFormat="1" ht="14.25">
      <c r="A7" s="37" t="s">
        <v>151</v>
      </c>
      <c r="B7" s="37"/>
      <c r="C7" s="38">
        <v>13972049.058</v>
      </c>
      <c r="D7" s="38">
        <v>492573</v>
      </c>
      <c r="E7" s="38">
        <v>156944</v>
      </c>
      <c r="F7" s="38">
        <v>14621566.058</v>
      </c>
      <c r="G7" s="38">
        <v>17282398.138</v>
      </c>
      <c r="H7" s="38">
        <v>630919</v>
      </c>
      <c r="I7" s="38">
        <v>156944</v>
      </c>
      <c r="J7" s="39">
        <v>18070261.138</v>
      </c>
    </row>
    <row r="8" spans="1:10" ht="15">
      <c r="A8" s="40" t="s">
        <v>152</v>
      </c>
      <c r="B8" s="40" t="s">
        <v>71</v>
      </c>
      <c r="C8" s="41">
        <v>5042967.058</v>
      </c>
      <c r="D8" s="41">
        <v>202</v>
      </c>
      <c r="E8" s="41">
        <v>0</v>
      </c>
      <c r="F8" s="41">
        <v>5043169.058</v>
      </c>
      <c r="G8" s="41">
        <v>5236103.71</v>
      </c>
      <c r="H8" s="41">
        <v>1819</v>
      </c>
      <c r="I8" s="41">
        <v>0</v>
      </c>
      <c r="J8" s="42">
        <v>5237922.71</v>
      </c>
    </row>
    <row r="9" spans="1:10" ht="15">
      <c r="A9" s="43" t="s">
        <v>153</v>
      </c>
      <c r="B9" s="43" t="s">
        <v>82</v>
      </c>
      <c r="C9" s="44">
        <v>3348624</v>
      </c>
      <c r="D9" s="44">
        <v>0</v>
      </c>
      <c r="E9" s="44">
        <v>0</v>
      </c>
      <c r="F9" s="44">
        <v>3348624</v>
      </c>
      <c r="G9" s="44">
        <v>3348624</v>
      </c>
      <c r="H9" s="44">
        <v>0</v>
      </c>
      <c r="I9" s="44">
        <v>0</v>
      </c>
      <c r="J9" s="45">
        <v>3348624</v>
      </c>
    </row>
    <row r="10" spans="1:10" ht="15">
      <c r="A10" s="46" t="s">
        <v>154</v>
      </c>
      <c r="B10" s="46" t="s">
        <v>88</v>
      </c>
      <c r="C10" s="47">
        <v>1140776</v>
      </c>
      <c r="D10" s="47">
        <v>424147</v>
      </c>
      <c r="E10" s="47">
        <v>0</v>
      </c>
      <c r="F10" s="47">
        <v>1564923</v>
      </c>
      <c r="G10" s="47">
        <v>1159200.172</v>
      </c>
      <c r="H10" s="47">
        <v>494119</v>
      </c>
      <c r="I10" s="47">
        <v>0</v>
      </c>
      <c r="J10" s="48">
        <v>1653319.172</v>
      </c>
    </row>
    <row r="11" spans="1:10" ht="15">
      <c r="A11" s="43" t="s">
        <v>155</v>
      </c>
      <c r="B11" s="43" t="s">
        <v>100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5">
        <v>0</v>
      </c>
    </row>
    <row r="12" spans="1:10" ht="15">
      <c r="A12" s="46" t="s">
        <v>156</v>
      </c>
      <c r="B12" s="46" t="s">
        <v>116</v>
      </c>
      <c r="C12" s="47">
        <v>0</v>
      </c>
      <c r="D12" s="47">
        <v>0</v>
      </c>
      <c r="E12" s="47">
        <v>0</v>
      </c>
      <c r="F12" s="47">
        <v>0</v>
      </c>
      <c r="G12" s="47">
        <v>348062.834</v>
      </c>
      <c r="H12" s="47">
        <v>0</v>
      </c>
      <c r="I12" s="47">
        <v>0</v>
      </c>
      <c r="J12" s="48">
        <v>348062.834</v>
      </c>
    </row>
    <row r="13" spans="1:10" ht="15">
      <c r="A13" s="46" t="s">
        <v>157</v>
      </c>
      <c r="B13" s="46" t="s">
        <v>158</v>
      </c>
      <c r="C13" s="47">
        <v>0</v>
      </c>
      <c r="D13" s="47">
        <v>0</v>
      </c>
      <c r="E13" s="47">
        <v>0</v>
      </c>
      <c r="F13" s="47">
        <v>0</v>
      </c>
      <c r="G13" s="47">
        <v>2200000</v>
      </c>
      <c r="H13" s="47">
        <v>0</v>
      </c>
      <c r="I13" s="47">
        <v>0</v>
      </c>
      <c r="J13" s="48">
        <v>2200000</v>
      </c>
    </row>
    <row r="14" spans="1:10" ht="15">
      <c r="A14" s="46" t="s">
        <v>159</v>
      </c>
      <c r="B14" s="46" t="s">
        <v>127</v>
      </c>
      <c r="C14" s="47">
        <v>0</v>
      </c>
      <c r="D14" s="47">
        <v>0</v>
      </c>
      <c r="E14" s="47">
        <v>0</v>
      </c>
      <c r="F14" s="47">
        <v>0</v>
      </c>
      <c r="G14" s="47">
        <v>273319.203</v>
      </c>
      <c r="H14" s="47">
        <v>65747</v>
      </c>
      <c r="I14" s="47">
        <v>0</v>
      </c>
      <c r="J14" s="48">
        <v>339066.203</v>
      </c>
    </row>
    <row r="15" spans="1:10" ht="15">
      <c r="A15" s="43" t="s">
        <v>160</v>
      </c>
      <c r="B15" s="43" t="s">
        <v>137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</row>
    <row r="16" spans="1:10" ht="15">
      <c r="A16" s="46" t="s">
        <v>161</v>
      </c>
      <c r="B16" s="46" t="s">
        <v>140</v>
      </c>
      <c r="C16" s="47">
        <v>4439682</v>
      </c>
      <c r="D16" s="47">
        <v>68224</v>
      </c>
      <c r="E16" s="47">
        <v>156944</v>
      </c>
      <c r="F16" s="47">
        <v>4664850</v>
      </c>
      <c r="G16" s="47">
        <v>4717088.219</v>
      </c>
      <c r="H16" s="47">
        <v>69234</v>
      </c>
      <c r="I16" s="47">
        <v>156944</v>
      </c>
      <c r="J16" s="48">
        <v>4943266.219</v>
      </c>
    </row>
    <row r="17" spans="1:10" s="36" customFormat="1" ht="14.25">
      <c r="A17" s="37" t="s">
        <v>162</v>
      </c>
      <c r="B17" s="37"/>
      <c r="C17" s="38">
        <v>4831025</v>
      </c>
      <c r="D17" s="38">
        <v>164</v>
      </c>
      <c r="E17" s="38">
        <v>0</v>
      </c>
      <c r="F17" s="38">
        <v>4831189</v>
      </c>
      <c r="G17" s="38">
        <v>7344320.157</v>
      </c>
      <c r="H17" s="38">
        <v>548</v>
      </c>
      <c r="I17" s="38">
        <v>0</v>
      </c>
      <c r="J17" s="39">
        <v>7344868.157</v>
      </c>
    </row>
    <row r="18" spans="1:10" ht="15">
      <c r="A18" s="40" t="s">
        <v>163</v>
      </c>
      <c r="B18" s="40" t="s">
        <v>77</v>
      </c>
      <c r="C18" s="41">
        <v>4819576</v>
      </c>
      <c r="D18" s="41">
        <v>0</v>
      </c>
      <c r="E18" s="41">
        <v>0</v>
      </c>
      <c r="F18" s="41">
        <v>4819576</v>
      </c>
      <c r="G18" s="41">
        <v>6569619.85</v>
      </c>
      <c r="H18" s="41">
        <v>0</v>
      </c>
      <c r="I18" s="41">
        <v>0</v>
      </c>
      <c r="J18" s="42">
        <v>6569619.85</v>
      </c>
    </row>
    <row r="19" spans="1:10" ht="15">
      <c r="A19" s="46" t="s">
        <v>164</v>
      </c>
      <c r="B19" s="46" t="s">
        <v>94</v>
      </c>
      <c r="C19" s="47">
        <v>0</v>
      </c>
      <c r="D19" s="47">
        <v>0</v>
      </c>
      <c r="E19" s="47">
        <v>0</v>
      </c>
      <c r="F19" s="47">
        <v>0</v>
      </c>
      <c r="G19" s="47">
        <v>10400</v>
      </c>
      <c r="H19" s="47">
        <v>0</v>
      </c>
      <c r="I19" s="47">
        <v>0</v>
      </c>
      <c r="J19" s="48">
        <v>10400</v>
      </c>
    </row>
    <row r="20" spans="1:10" ht="15">
      <c r="A20" s="46" t="s">
        <v>165</v>
      </c>
      <c r="B20" s="46" t="s">
        <v>106</v>
      </c>
      <c r="C20" s="47">
        <v>11449</v>
      </c>
      <c r="D20" s="47">
        <v>164</v>
      </c>
      <c r="E20" s="47">
        <v>0</v>
      </c>
      <c r="F20" s="47">
        <v>11613</v>
      </c>
      <c r="G20" s="47">
        <v>42757.817</v>
      </c>
      <c r="H20" s="47">
        <v>164</v>
      </c>
      <c r="I20" s="47">
        <v>0</v>
      </c>
      <c r="J20" s="48">
        <v>42921.817</v>
      </c>
    </row>
    <row r="21" spans="1:10" ht="15">
      <c r="A21" s="43" t="s">
        <v>166</v>
      </c>
      <c r="B21" s="43" t="s">
        <v>116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5">
        <v>0</v>
      </c>
    </row>
    <row r="22" spans="1:10" ht="15">
      <c r="A22" s="46" t="s">
        <v>167</v>
      </c>
      <c r="B22" s="46" t="s">
        <v>127</v>
      </c>
      <c r="C22" s="47">
        <v>0</v>
      </c>
      <c r="D22" s="47">
        <v>0</v>
      </c>
      <c r="E22" s="47">
        <v>0</v>
      </c>
      <c r="F22" s="47">
        <v>0</v>
      </c>
      <c r="G22" s="47">
        <v>721542.49</v>
      </c>
      <c r="H22" s="47">
        <v>384</v>
      </c>
      <c r="I22" s="47">
        <v>0</v>
      </c>
      <c r="J22" s="48">
        <v>721926.49</v>
      </c>
    </row>
    <row r="23" spans="1:10" s="36" customFormat="1" ht="14.25">
      <c r="A23" s="49" t="s">
        <v>168</v>
      </c>
      <c r="B23" s="49"/>
      <c r="C23" s="50">
        <v>18803074.058</v>
      </c>
      <c r="D23" s="50">
        <v>492737</v>
      </c>
      <c r="E23" s="50">
        <v>156944</v>
      </c>
      <c r="F23" s="50">
        <v>19452755.058</v>
      </c>
      <c r="G23" s="50">
        <v>24626718.295</v>
      </c>
      <c r="H23" s="50">
        <v>631467</v>
      </c>
      <c r="I23" s="50">
        <v>156944</v>
      </c>
      <c r="J23" s="51">
        <v>25415129.295</v>
      </c>
    </row>
    <row r="24" spans="1:10" s="36" customFormat="1" ht="14.25">
      <c r="A24" s="49" t="s">
        <v>169</v>
      </c>
      <c r="B24" s="49"/>
      <c r="C24" s="50">
        <v>-4439682</v>
      </c>
      <c r="D24" s="50">
        <v>-68224</v>
      </c>
      <c r="E24" s="50">
        <v>-156944</v>
      </c>
      <c r="F24" s="50">
        <v>-4664850</v>
      </c>
      <c r="G24" s="50">
        <v>-4717088.219</v>
      </c>
      <c r="H24" s="50">
        <v>-69234</v>
      </c>
      <c r="I24" s="50">
        <v>-156944</v>
      </c>
      <c r="J24" s="51">
        <v>-4943266.219</v>
      </c>
    </row>
    <row r="25" spans="1:10" s="36" customFormat="1" ht="14.25">
      <c r="A25" s="52" t="s">
        <v>170</v>
      </c>
      <c r="B25" s="52"/>
      <c r="C25" s="53">
        <v>14363392.057999998</v>
      </c>
      <c r="D25" s="53">
        <v>424513</v>
      </c>
      <c r="E25" s="53">
        <v>0</v>
      </c>
      <c r="F25" s="53">
        <v>14787905.057999998</v>
      </c>
      <c r="G25" s="53">
        <v>19909630.076</v>
      </c>
      <c r="H25" s="53">
        <v>562233</v>
      </c>
      <c r="I25" s="53">
        <v>0</v>
      </c>
      <c r="J25" s="54">
        <v>20471863.076</v>
      </c>
    </row>
    <row r="26" spans="1:10" ht="15">
      <c r="A26" s="55"/>
      <c r="B26" s="55"/>
      <c r="C26" s="55"/>
      <c r="D26" s="55"/>
      <c r="E26" s="55"/>
      <c r="F26" s="55"/>
      <c r="G26" s="55"/>
      <c r="H26" s="55"/>
      <c r="I26" s="55"/>
      <c r="J26" s="55"/>
    </row>
  </sheetData>
  <sheetProtection/>
  <mergeCells count="7">
    <mergeCell ref="A1:J1"/>
    <mergeCell ref="A3:J3"/>
    <mergeCell ref="A4:J4"/>
    <mergeCell ref="A5:A6"/>
    <mergeCell ref="B5:B6"/>
    <mergeCell ref="C5:F5"/>
    <mergeCell ref="G5:J5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L58"/>
  <sheetViews>
    <sheetView showZeros="0" zoomScaleSheetLayoutView="100" zoomScalePageLayoutView="0" workbookViewId="0" topLeftCell="A1">
      <selection activeCell="B60" sqref="B60"/>
    </sheetView>
  </sheetViews>
  <sheetFormatPr defaultColWidth="9.140625" defaultRowHeight="15"/>
  <cols>
    <col min="1" max="1" width="9.140625" style="0" customWidth="1"/>
    <col min="2" max="2" width="60.7109375" style="0" customWidth="1"/>
    <col min="3" max="4" width="9.140625" style="0" customWidth="1"/>
    <col min="5" max="8" width="18.7109375" style="10" customWidth="1"/>
    <col min="9" max="12" width="18.7109375" style="0" customWidth="1"/>
  </cols>
  <sheetData>
    <row r="1" spans="1:12" s="18" customFormat="1" ht="11.25">
      <c r="A1" s="200" t="s">
        <v>57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8" ht="14.25" customHeight="1" hidden="1">
      <c r="A2" s="11">
        <v>7</v>
      </c>
      <c r="B2" s="11"/>
      <c r="C2" s="11"/>
      <c r="D2" s="11">
        <v>0</v>
      </c>
      <c r="E2" s="11"/>
      <c r="F2" s="11"/>
      <c r="G2" s="11"/>
      <c r="H2" s="11"/>
    </row>
    <row r="3" spans="1:12" s="29" customFormat="1" ht="31.5" customHeight="1">
      <c r="A3" s="221" t="s">
        <v>189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5">
      <c r="A4" s="19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ht="15" customHeight="1">
      <c r="A5" s="231" t="s">
        <v>190</v>
      </c>
      <c r="B5" s="234" t="s">
        <v>65</v>
      </c>
      <c r="C5" s="234" t="s">
        <v>66</v>
      </c>
      <c r="D5" s="222" t="s">
        <v>67</v>
      </c>
      <c r="E5" s="215" t="s">
        <v>1364</v>
      </c>
      <c r="F5" s="216"/>
      <c r="G5" s="216"/>
      <c r="H5" s="217"/>
      <c r="I5" s="215" t="s">
        <v>1365</v>
      </c>
      <c r="J5" s="216"/>
      <c r="K5" s="216"/>
      <c r="L5" s="217"/>
    </row>
    <row r="6" spans="1:12" ht="15">
      <c r="A6" s="232"/>
      <c r="B6" s="235"/>
      <c r="C6" s="235"/>
      <c r="D6" s="223"/>
      <c r="E6" s="218"/>
      <c r="F6" s="219"/>
      <c r="G6" s="219"/>
      <c r="H6" s="220"/>
      <c r="I6" s="218"/>
      <c r="J6" s="219"/>
      <c r="K6" s="219"/>
      <c r="L6" s="220"/>
    </row>
    <row r="7" spans="1:12" ht="30.75" customHeight="1">
      <c r="A7" s="233"/>
      <c r="B7" s="236"/>
      <c r="C7" s="236"/>
      <c r="D7" s="224"/>
      <c r="E7" s="56" t="s">
        <v>193</v>
      </c>
      <c r="F7" s="57" t="s">
        <v>194</v>
      </c>
      <c r="G7" s="57" t="s">
        <v>195</v>
      </c>
      <c r="H7" s="58" t="s">
        <v>196</v>
      </c>
      <c r="I7" s="56" t="s">
        <v>193</v>
      </c>
      <c r="J7" s="57" t="s">
        <v>194</v>
      </c>
      <c r="K7" s="57" t="s">
        <v>195</v>
      </c>
      <c r="L7" s="58" t="s">
        <v>196</v>
      </c>
    </row>
    <row r="8" spans="1:12" ht="15">
      <c r="A8" s="19" t="s">
        <v>1</v>
      </c>
      <c r="B8" s="20" t="s">
        <v>70</v>
      </c>
      <c r="C8" s="21" t="s">
        <v>71</v>
      </c>
      <c r="D8" s="22" t="s">
        <v>72</v>
      </c>
      <c r="E8" s="150">
        <v>0</v>
      </c>
      <c r="F8" s="151">
        <v>0</v>
      </c>
      <c r="G8" s="151">
        <v>0</v>
      </c>
      <c r="H8" s="152">
        <v>0</v>
      </c>
      <c r="I8" s="150">
        <v>0</v>
      </c>
      <c r="J8" s="151">
        <v>0</v>
      </c>
      <c r="K8" s="151">
        <v>0</v>
      </c>
      <c r="L8" s="152">
        <v>0</v>
      </c>
    </row>
    <row r="9" spans="1:12" ht="15">
      <c r="A9" s="66" t="s">
        <v>4</v>
      </c>
      <c r="B9" s="67" t="s">
        <v>76</v>
      </c>
      <c r="C9" s="68" t="s">
        <v>77</v>
      </c>
      <c r="D9" s="69" t="s">
        <v>78</v>
      </c>
      <c r="E9" s="70">
        <v>4000000</v>
      </c>
      <c r="F9" s="71">
        <v>0</v>
      </c>
      <c r="G9" s="71">
        <v>0</v>
      </c>
      <c r="H9" s="72">
        <v>4000000</v>
      </c>
      <c r="I9" s="70">
        <v>5750000</v>
      </c>
      <c r="J9" s="71">
        <v>0</v>
      </c>
      <c r="K9" s="71">
        <v>0</v>
      </c>
      <c r="L9" s="72">
        <v>5750000</v>
      </c>
    </row>
    <row r="10" spans="1:12" ht="15">
      <c r="A10" s="23" t="s">
        <v>7</v>
      </c>
      <c r="B10" s="24" t="s">
        <v>81</v>
      </c>
      <c r="C10" s="25" t="s">
        <v>82</v>
      </c>
      <c r="D10" s="26" t="s">
        <v>83</v>
      </c>
      <c r="E10" s="73">
        <v>0</v>
      </c>
      <c r="F10" s="74">
        <v>0</v>
      </c>
      <c r="G10" s="74">
        <v>0</v>
      </c>
      <c r="H10" s="75">
        <v>0</v>
      </c>
      <c r="I10" s="73">
        <v>0</v>
      </c>
      <c r="J10" s="74">
        <v>0</v>
      </c>
      <c r="K10" s="74">
        <v>0</v>
      </c>
      <c r="L10" s="75">
        <v>0</v>
      </c>
    </row>
    <row r="11" spans="1:12" ht="15">
      <c r="A11" s="23" t="s">
        <v>10</v>
      </c>
      <c r="B11" s="24" t="s">
        <v>87</v>
      </c>
      <c r="C11" s="25" t="s">
        <v>88</v>
      </c>
      <c r="D11" s="26" t="s">
        <v>89</v>
      </c>
      <c r="E11" s="73">
        <v>0</v>
      </c>
      <c r="F11" s="74">
        <v>0</v>
      </c>
      <c r="G11" s="74">
        <v>0</v>
      </c>
      <c r="H11" s="75">
        <v>0</v>
      </c>
      <c r="I11" s="73">
        <v>0</v>
      </c>
      <c r="J11" s="74">
        <v>0</v>
      </c>
      <c r="K11" s="74">
        <v>0</v>
      </c>
      <c r="L11" s="75">
        <v>0</v>
      </c>
    </row>
    <row r="12" spans="1:12" ht="15">
      <c r="A12" s="23" t="s">
        <v>13</v>
      </c>
      <c r="B12" s="24" t="s">
        <v>93</v>
      </c>
      <c r="C12" s="25" t="s">
        <v>94</v>
      </c>
      <c r="D12" s="26" t="s">
        <v>95</v>
      </c>
      <c r="E12" s="73">
        <v>0</v>
      </c>
      <c r="F12" s="74">
        <v>0</v>
      </c>
      <c r="G12" s="74">
        <v>0</v>
      </c>
      <c r="H12" s="75">
        <v>0</v>
      </c>
      <c r="I12" s="73">
        <v>0</v>
      </c>
      <c r="J12" s="74">
        <v>0</v>
      </c>
      <c r="K12" s="74">
        <v>0</v>
      </c>
      <c r="L12" s="75">
        <v>0</v>
      </c>
    </row>
    <row r="13" spans="1:12" ht="15">
      <c r="A13" s="23" t="s">
        <v>16</v>
      </c>
      <c r="B13" s="24" t="s">
        <v>99</v>
      </c>
      <c r="C13" s="25" t="s">
        <v>100</v>
      </c>
      <c r="D13" s="26" t="s">
        <v>101</v>
      </c>
      <c r="E13" s="73">
        <v>0</v>
      </c>
      <c r="F13" s="74">
        <v>0</v>
      </c>
      <c r="G13" s="74">
        <v>0</v>
      </c>
      <c r="H13" s="75">
        <v>0</v>
      </c>
      <c r="I13" s="73">
        <v>0</v>
      </c>
      <c r="J13" s="74">
        <v>0</v>
      </c>
      <c r="K13" s="74">
        <v>0</v>
      </c>
      <c r="L13" s="75">
        <v>0</v>
      </c>
    </row>
    <row r="14" spans="1:12" ht="15">
      <c r="A14" s="4" t="s">
        <v>19</v>
      </c>
      <c r="B14" s="5" t="s">
        <v>105</v>
      </c>
      <c r="C14" s="6" t="s">
        <v>106</v>
      </c>
      <c r="D14" s="7" t="s">
        <v>107</v>
      </c>
      <c r="E14" s="153">
        <v>0</v>
      </c>
      <c r="F14" s="154">
        <v>0</v>
      </c>
      <c r="G14" s="154">
        <v>0</v>
      </c>
      <c r="H14" s="155">
        <v>0</v>
      </c>
      <c r="I14" s="153">
        <v>0</v>
      </c>
      <c r="J14" s="154">
        <v>0</v>
      </c>
      <c r="K14" s="154">
        <v>0</v>
      </c>
      <c r="L14" s="155">
        <v>0</v>
      </c>
    </row>
    <row r="15" spans="1:12" ht="15">
      <c r="A15" s="83" t="s">
        <v>22</v>
      </c>
      <c r="B15" s="84" t="s">
        <v>114</v>
      </c>
      <c r="C15" s="85"/>
      <c r="D15" s="86"/>
      <c r="E15" s="87">
        <f aca="true" t="shared" si="0" ref="E15:L15">SUM(E8:E14)</f>
        <v>4000000</v>
      </c>
      <c r="F15" s="88">
        <f t="shared" si="0"/>
        <v>0</v>
      </c>
      <c r="G15" s="88">
        <f t="shared" si="0"/>
        <v>0</v>
      </c>
      <c r="H15" s="89">
        <f t="shared" si="0"/>
        <v>4000000</v>
      </c>
      <c r="I15" s="87">
        <f t="shared" si="0"/>
        <v>5750000</v>
      </c>
      <c r="J15" s="88">
        <f t="shared" si="0"/>
        <v>0</v>
      </c>
      <c r="K15" s="88">
        <f t="shared" si="0"/>
        <v>0</v>
      </c>
      <c r="L15" s="89">
        <f t="shared" si="0"/>
        <v>5750000</v>
      </c>
    </row>
    <row r="16" spans="1:12" ht="15">
      <c r="A16" s="19" t="s">
        <v>24</v>
      </c>
      <c r="B16" s="156" t="s">
        <v>197</v>
      </c>
      <c r="C16" s="21" t="s">
        <v>116</v>
      </c>
      <c r="D16" s="22" t="s">
        <v>117</v>
      </c>
      <c r="E16" s="150">
        <v>0</v>
      </c>
      <c r="F16" s="151">
        <v>0</v>
      </c>
      <c r="G16" s="151">
        <v>0</v>
      </c>
      <c r="H16" s="152">
        <v>0</v>
      </c>
      <c r="I16" s="150">
        <v>0</v>
      </c>
      <c r="J16" s="151">
        <v>0</v>
      </c>
      <c r="K16" s="151">
        <v>0</v>
      </c>
      <c r="L16" s="152">
        <v>0</v>
      </c>
    </row>
    <row r="17" spans="1:12" ht="15">
      <c r="A17" s="66" t="s">
        <v>27</v>
      </c>
      <c r="B17" s="91" t="s">
        <v>120</v>
      </c>
      <c r="C17" s="68" t="s">
        <v>121</v>
      </c>
      <c r="D17" s="69" t="s">
        <v>122</v>
      </c>
      <c r="E17" s="70">
        <v>0</v>
      </c>
      <c r="F17" s="71">
        <v>0</v>
      </c>
      <c r="G17" s="71">
        <v>0</v>
      </c>
      <c r="H17" s="72">
        <v>0</v>
      </c>
      <c r="I17" s="70">
        <v>2200000</v>
      </c>
      <c r="J17" s="71">
        <v>0</v>
      </c>
      <c r="K17" s="71">
        <v>0</v>
      </c>
      <c r="L17" s="72">
        <v>2200000</v>
      </c>
    </row>
    <row r="18" spans="1:12" ht="15">
      <c r="A18" s="23" t="s">
        <v>30</v>
      </c>
      <c r="B18" s="27" t="s">
        <v>126</v>
      </c>
      <c r="C18" s="25" t="s">
        <v>127</v>
      </c>
      <c r="D18" s="26" t="s">
        <v>128</v>
      </c>
      <c r="E18" s="73">
        <v>0</v>
      </c>
      <c r="F18" s="74">
        <v>0</v>
      </c>
      <c r="G18" s="74">
        <v>0</v>
      </c>
      <c r="H18" s="75">
        <v>0</v>
      </c>
      <c r="I18" s="73">
        <v>0</v>
      </c>
      <c r="J18" s="74">
        <v>0</v>
      </c>
      <c r="K18" s="74">
        <v>0</v>
      </c>
      <c r="L18" s="75">
        <v>0</v>
      </c>
    </row>
    <row r="19" spans="1:12" ht="15">
      <c r="A19" s="4" t="s">
        <v>32</v>
      </c>
      <c r="B19" s="8" t="s">
        <v>132</v>
      </c>
      <c r="C19" s="6" t="s">
        <v>127</v>
      </c>
      <c r="D19" s="26" t="s">
        <v>128</v>
      </c>
      <c r="E19" s="73">
        <v>0</v>
      </c>
      <c r="F19" s="74">
        <v>0</v>
      </c>
      <c r="G19" s="74">
        <v>0</v>
      </c>
      <c r="H19" s="75">
        <v>0</v>
      </c>
      <c r="I19" s="73">
        <v>0</v>
      </c>
      <c r="J19" s="74">
        <v>0</v>
      </c>
      <c r="K19" s="74">
        <v>0</v>
      </c>
      <c r="L19" s="75">
        <v>0</v>
      </c>
    </row>
    <row r="20" spans="1:12" ht="15">
      <c r="A20" s="4" t="s">
        <v>35</v>
      </c>
      <c r="B20" s="8" t="s">
        <v>136</v>
      </c>
      <c r="C20" s="6" t="s">
        <v>137</v>
      </c>
      <c r="D20" s="26" t="s">
        <v>138</v>
      </c>
      <c r="E20" s="73">
        <v>0</v>
      </c>
      <c r="F20" s="74">
        <v>0</v>
      </c>
      <c r="G20" s="74">
        <v>0</v>
      </c>
      <c r="H20" s="75">
        <v>0</v>
      </c>
      <c r="I20" s="73">
        <v>0</v>
      </c>
      <c r="J20" s="74">
        <v>0</v>
      </c>
      <c r="K20" s="74">
        <v>0</v>
      </c>
      <c r="L20" s="75">
        <v>0</v>
      </c>
    </row>
    <row r="21" spans="1:12" ht="15">
      <c r="A21" s="23" t="s">
        <v>38</v>
      </c>
      <c r="B21" s="27" t="s">
        <v>133</v>
      </c>
      <c r="C21" s="25" t="s">
        <v>140</v>
      </c>
      <c r="D21" s="26" t="s">
        <v>141</v>
      </c>
      <c r="E21" s="73">
        <v>0</v>
      </c>
      <c r="F21" s="74">
        <v>0</v>
      </c>
      <c r="G21" s="74">
        <v>0</v>
      </c>
      <c r="H21" s="75">
        <v>0</v>
      </c>
      <c r="I21" s="73">
        <v>0</v>
      </c>
      <c r="J21" s="74">
        <v>0</v>
      </c>
      <c r="K21" s="74">
        <v>0</v>
      </c>
      <c r="L21" s="75">
        <v>0</v>
      </c>
    </row>
    <row r="22" spans="1:12" ht="15">
      <c r="A22" s="4" t="s">
        <v>41</v>
      </c>
      <c r="B22" s="8" t="s">
        <v>139</v>
      </c>
      <c r="C22" s="6" t="s">
        <v>140</v>
      </c>
      <c r="D22" s="26" t="s">
        <v>141</v>
      </c>
      <c r="E22" s="93">
        <f aca="true" t="shared" si="1" ref="E22:L22">IF($D$2=1,-1*E21,0)</f>
        <v>0</v>
      </c>
      <c r="F22" s="94">
        <f t="shared" si="1"/>
        <v>0</v>
      </c>
      <c r="G22" s="94">
        <f t="shared" si="1"/>
        <v>0</v>
      </c>
      <c r="H22" s="95">
        <f t="shared" si="1"/>
        <v>0</v>
      </c>
      <c r="I22" s="93">
        <f t="shared" si="1"/>
        <v>0</v>
      </c>
      <c r="J22" s="94">
        <f t="shared" si="1"/>
        <v>0</v>
      </c>
      <c r="K22" s="94">
        <f t="shared" si="1"/>
        <v>0</v>
      </c>
      <c r="L22" s="95">
        <f t="shared" si="1"/>
        <v>0</v>
      </c>
    </row>
    <row r="23" spans="1:12" ht="15">
      <c r="A23" s="83" t="s">
        <v>44</v>
      </c>
      <c r="B23" s="96" t="s">
        <v>142</v>
      </c>
      <c r="C23" s="97"/>
      <c r="D23" s="98"/>
      <c r="E23" s="87">
        <f aca="true" t="shared" si="2" ref="E23:L23">SUM(E15:E22)</f>
        <v>4000000</v>
      </c>
      <c r="F23" s="88">
        <f t="shared" si="2"/>
        <v>0</v>
      </c>
      <c r="G23" s="88">
        <f t="shared" si="2"/>
        <v>0</v>
      </c>
      <c r="H23" s="89">
        <f t="shared" si="2"/>
        <v>4000000</v>
      </c>
      <c r="I23" s="87">
        <f t="shared" si="2"/>
        <v>7950000</v>
      </c>
      <c r="J23" s="88">
        <f t="shared" si="2"/>
        <v>0</v>
      </c>
      <c r="K23" s="88">
        <f t="shared" si="2"/>
        <v>0</v>
      </c>
      <c r="L23" s="89">
        <f t="shared" si="2"/>
        <v>7950000</v>
      </c>
    </row>
    <row r="24" spans="1:12" ht="15">
      <c r="A24" s="15"/>
      <c r="B24" s="16"/>
      <c r="C24" s="16"/>
      <c r="D24" s="16"/>
      <c r="E24" s="99"/>
      <c r="F24" s="99"/>
      <c r="G24" s="99"/>
      <c r="H24" s="99"/>
      <c r="I24" s="99"/>
      <c r="J24" s="99"/>
      <c r="K24" s="99"/>
      <c r="L24" s="99"/>
    </row>
    <row r="25" spans="1:12" ht="15">
      <c r="A25" s="59" t="s">
        <v>1</v>
      </c>
      <c r="B25" s="227" t="s">
        <v>198</v>
      </c>
      <c r="C25" s="228"/>
      <c r="D25" s="100"/>
      <c r="E25" s="63">
        <v>0</v>
      </c>
      <c r="F25" s="64">
        <v>0</v>
      </c>
      <c r="G25" s="64">
        <v>0</v>
      </c>
      <c r="H25" s="65">
        <v>0</v>
      </c>
      <c r="I25" s="63">
        <v>2200000</v>
      </c>
      <c r="J25" s="64">
        <v>0</v>
      </c>
      <c r="K25" s="64">
        <v>0</v>
      </c>
      <c r="L25" s="65">
        <v>2200000</v>
      </c>
    </row>
    <row r="26" spans="1:12" ht="15">
      <c r="A26" s="76" t="s">
        <v>4</v>
      </c>
      <c r="B26" s="229" t="s">
        <v>199</v>
      </c>
      <c r="C26" s="230"/>
      <c r="D26" s="101"/>
      <c r="E26" s="80">
        <v>4000000</v>
      </c>
      <c r="F26" s="81">
        <v>0</v>
      </c>
      <c r="G26" s="81">
        <v>0</v>
      </c>
      <c r="H26" s="82">
        <v>4000000</v>
      </c>
      <c r="I26" s="80">
        <v>5750000</v>
      </c>
      <c r="J26" s="81">
        <v>0</v>
      </c>
      <c r="K26" s="81">
        <v>0</v>
      </c>
      <c r="L26" s="82">
        <v>5750000</v>
      </c>
    </row>
    <row r="27" spans="1:12" ht="15">
      <c r="A27" s="102"/>
      <c r="B27" s="213" t="s">
        <v>142</v>
      </c>
      <c r="C27" s="214"/>
      <c r="D27" s="103"/>
      <c r="E27" s="87">
        <f aca="true" t="shared" si="3" ref="E27:L27">SUM(E25:E26)</f>
        <v>4000000</v>
      </c>
      <c r="F27" s="88">
        <f t="shared" si="3"/>
        <v>0</v>
      </c>
      <c r="G27" s="88">
        <f t="shared" si="3"/>
        <v>0</v>
      </c>
      <c r="H27" s="88">
        <f t="shared" si="3"/>
        <v>4000000</v>
      </c>
      <c r="I27" s="87">
        <f t="shared" si="3"/>
        <v>7950000</v>
      </c>
      <c r="J27" s="88">
        <f t="shared" si="3"/>
        <v>0</v>
      </c>
      <c r="K27" s="88">
        <f t="shared" si="3"/>
        <v>0</v>
      </c>
      <c r="L27" s="88">
        <f t="shared" si="3"/>
        <v>7950000</v>
      </c>
    </row>
    <row r="28" spans="1:12" ht="15">
      <c r="A28" s="16"/>
      <c r="B28" s="16"/>
      <c r="C28" s="16"/>
      <c r="D28" s="16"/>
      <c r="E28"/>
      <c r="F28"/>
      <c r="G28"/>
      <c r="H28"/>
      <c r="I28" s="10"/>
      <c r="J28" s="10"/>
      <c r="K28" s="10"/>
      <c r="L28" s="10"/>
    </row>
    <row r="29" spans="1:12" ht="15" customHeight="1" hidden="1">
      <c r="A29" s="16"/>
      <c r="B29" s="16"/>
      <c r="C29" s="16"/>
      <c r="D29" s="16"/>
      <c r="E29"/>
      <c r="F29"/>
      <c r="G29"/>
      <c r="H29"/>
      <c r="I29" s="10"/>
      <c r="J29" s="10"/>
      <c r="K29" s="10"/>
      <c r="L29" s="10"/>
    </row>
    <row r="30" spans="1:12" ht="15" customHeight="1" hidden="1">
      <c r="A30" s="16"/>
      <c r="B30" s="16"/>
      <c r="C30" s="16"/>
      <c r="D30" s="16"/>
      <c r="E30"/>
      <c r="F30"/>
      <c r="G30"/>
      <c r="H30"/>
      <c r="I30" s="10"/>
      <c r="J30" s="10"/>
      <c r="K30" s="10"/>
      <c r="L30" s="10"/>
    </row>
    <row r="31" spans="1:12" ht="15" customHeight="1" hidden="1">
      <c r="A31" s="16"/>
      <c r="B31" s="16"/>
      <c r="C31" s="16"/>
      <c r="D31" s="16"/>
      <c r="E31"/>
      <c r="F31"/>
      <c r="G31"/>
      <c r="H31"/>
      <c r="I31" s="10"/>
      <c r="J31" s="10"/>
      <c r="K31" s="10"/>
      <c r="L31" s="10"/>
    </row>
    <row r="32" spans="1:12" ht="15.75" customHeight="1" hidden="1">
      <c r="A32" s="16"/>
      <c r="B32" s="16"/>
      <c r="C32" s="16"/>
      <c r="D32" s="16"/>
      <c r="E32"/>
      <c r="F32"/>
      <c r="G32"/>
      <c r="H32"/>
      <c r="I32" s="10"/>
      <c r="J32" s="10"/>
      <c r="K32" s="10"/>
      <c r="L32" s="10"/>
    </row>
    <row r="33" spans="1:12" ht="15" customHeight="1">
      <c r="A33" s="231" t="s">
        <v>190</v>
      </c>
      <c r="B33" s="234" t="s">
        <v>65</v>
      </c>
      <c r="C33" s="234" t="s">
        <v>66</v>
      </c>
      <c r="D33" s="222" t="s">
        <v>67</v>
      </c>
      <c r="E33" s="215" t="s">
        <v>1364</v>
      </c>
      <c r="F33" s="216"/>
      <c r="G33" s="216"/>
      <c r="H33" s="217"/>
      <c r="I33" s="215" t="s">
        <v>1365</v>
      </c>
      <c r="J33" s="216"/>
      <c r="K33" s="216"/>
      <c r="L33" s="217"/>
    </row>
    <row r="34" spans="1:12" ht="15">
      <c r="A34" s="232"/>
      <c r="B34" s="235"/>
      <c r="C34" s="235"/>
      <c r="D34" s="223"/>
      <c r="E34" s="218"/>
      <c r="F34" s="219"/>
      <c r="G34" s="219"/>
      <c r="H34" s="220"/>
      <c r="I34" s="218"/>
      <c r="J34" s="219"/>
      <c r="K34" s="219"/>
      <c r="L34" s="220"/>
    </row>
    <row r="35" spans="1:12" ht="30">
      <c r="A35" s="233"/>
      <c r="B35" s="236"/>
      <c r="C35" s="236"/>
      <c r="D35" s="224"/>
      <c r="E35" s="56" t="s">
        <v>193</v>
      </c>
      <c r="F35" s="57" t="s">
        <v>194</v>
      </c>
      <c r="G35" s="57" t="s">
        <v>195</v>
      </c>
      <c r="H35" s="58" t="s">
        <v>196</v>
      </c>
      <c r="I35" s="56" t="s">
        <v>193</v>
      </c>
      <c r="J35" s="57" t="s">
        <v>194</v>
      </c>
      <c r="K35" s="57" t="s">
        <v>195</v>
      </c>
      <c r="L35" s="58" t="s">
        <v>196</v>
      </c>
    </row>
    <row r="36" spans="1:12" ht="15">
      <c r="A36" s="19" t="s">
        <v>1</v>
      </c>
      <c r="B36" s="20" t="s">
        <v>73</v>
      </c>
      <c r="C36" s="21" t="s">
        <v>74</v>
      </c>
      <c r="D36" s="22" t="s">
        <v>75</v>
      </c>
      <c r="E36" s="150">
        <v>0</v>
      </c>
      <c r="F36" s="151">
        <v>0</v>
      </c>
      <c r="G36" s="151">
        <v>0</v>
      </c>
      <c r="H36" s="152">
        <v>0</v>
      </c>
      <c r="I36" s="150">
        <v>0</v>
      </c>
      <c r="J36" s="151">
        <v>0</v>
      </c>
      <c r="K36" s="151">
        <v>0</v>
      </c>
      <c r="L36" s="152">
        <v>0</v>
      </c>
    </row>
    <row r="37" spans="1:12" ht="15">
      <c r="A37" s="23" t="s">
        <v>4</v>
      </c>
      <c r="B37" s="24" t="s">
        <v>200</v>
      </c>
      <c r="C37" s="25" t="s">
        <v>79</v>
      </c>
      <c r="D37" s="26" t="s">
        <v>80</v>
      </c>
      <c r="E37" s="73">
        <v>0</v>
      </c>
      <c r="F37" s="74">
        <v>0</v>
      </c>
      <c r="G37" s="74">
        <v>0</v>
      </c>
      <c r="H37" s="75">
        <v>0</v>
      </c>
      <c r="I37" s="73">
        <v>0</v>
      </c>
      <c r="J37" s="74">
        <v>0</v>
      </c>
      <c r="K37" s="74">
        <v>0</v>
      </c>
      <c r="L37" s="75">
        <v>0</v>
      </c>
    </row>
    <row r="38" spans="1:12" ht="15">
      <c r="A38" s="23" t="s">
        <v>7</v>
      </c>
      <c r="B38" s="24" t="s">
        <v>84</v>
      </c>
      <c r="C38" s="25" t="s">
        <v>85</v>
      </c>
      <c r="D38" s="26" t="s">
        <v>86</v>
      </c>
      <c r="E38" s="73">
        <v>0</v>
      </c>
      <c r="F38" s="74">
        <v>0</v>
      </c>
      <c r="G38" s="74">
        <v>0</v>
      </c>
      <c r="H38" s="75">
        <v>0</v>
      </c>
      <c r="I38" s="73">
        <v>0</v>
      </c>
      <c r="J38" s="74">
        <v>0</v>
      </c>
      <c r="K38" s="74">
        <v>0</v>
      </c>
      <c r="L38" s="75">
        <v>0</v>
      </c>
    </row>
    <row r="39" spans="1:12" ht="15">
      <c r="A39" s="23" t="s">
        <v>10</v>
      </c>
      <c r="B39" s="24" t="s">
        <v>90</v>
      </c>
      <c r="C39" s="25" t="s">
        <v>91</v>
      </c>
      <c r="D39" s="26" t="s">
        <v>92</v>
      </c>
      <c r="E39" s="73">
        <v>0</v>
      </c>
      <c r="F39" s="74">
        <v>0</v>
      </c>
      <c r="G39" s="74">
        <v>0</v>
      </c>
      <c r="H39" s="75">
        <v>0</v>
      </c>
      <c r="I39" s="73">
        <v>0</v>
      </c>
      <c r="J39" s="74">
        <v>0</v>
      </c>
      <c r="K39" s="74">
        <v>0</v>
      </c>
      <c r="L39" s="75">
        <v>0</v>
      </c>
    </row>
    <row r="40" spans="1:12" ht="15">
      <c r="A40" s="23" t="s">
        <v>13</v>
      </c>
      <c r="B40" s="24" t="s">
        <v>96</v>
      </c>
      <c r="C40" s="25" t="s">
        <v>97</v>
      </c>
      <c r="D40" s="26" t="s">
        <v>98</v>
      </c>
      <c r="E40" s="73">
        <v>0</v>
      </c>
      <c r="F40" s="74">
        <v>0</v>
      </c>
      <c r="G40" s="74">
        <v>0</v>
      </c>
      <c r="H40" s="75">
        <v>0</v>
      </c>
      <c r="I40" s="73">
        <v>0</v>
      </c>
      <c r="J40" s="74">
        <v>0</v>
      </c>
      <c r="K40" s="74">
        <v>0</v>
      </c>
      <c r="L40" s="75">
        <v>0</v>
      </c>
    </row>
    <row r="41" spans="1:12" ht="15">
      <c r="A41" s="66" t="s">
        <v>16</v>
      </c>
      <c r="B41" s="67" t="s">
        <v>102</v>
      </c>
      <c r="C41" s="68" t="s">
        <v>103</v>
      </c>
      <c r="D41" s="69" t="s">
        <v>104</v>
      </c>
      <c r="E41" s="70">
        <v>1600000</v>
      </c>
      <c r="F41" s="71">
        <v>0</v>
      </c>
      <c r="G41" s="71">
        <v>0</v>
      </c>
      <c r="H41" s="72">
        <v>1600000</v>
      </c>
      <c r="I41" s="70">
        <v>3547485</v>
      </c>
      <c r="J41" s="71">
        <v>0</v>
      </c>
      <c r="K41" s="71">
        <v>0</v>
      </c>
      <c r="L41" s="72">
        <v>3547485</v>
      </c>
    </row>
    <row r="42" spans="1:12" ht="15">
      <c r="A42" s="66" t="s">
        <v>19</v>
      </c>
      <c r="B42" s="77" t="s">
        <v>108</v>
      </c>
      <c r="C42" s="68" t="s">
        <v>109</v>
      </c>
      <c r="D42" s="79" t="s">
        <v>110</v>
      </c>
      <c r="E42" s="70">
        <v>0</v>
      </c>
      <c r="F42" s="71">
        <v>0</v>
      </c>
      <c r="G42" s="71">
        <v>0</v>
      </c>
      <c r="H42" s="72">
        <v>0</v>
      </c>
      <c r="I42" s="70">
        <v>37000</v>
      </c>
      <c r="J42" s="71">
        <v>0</v>
      </c>
      <c r="K42" s="71">
        <v>0</v>
      </c>
      <c r="L42" s="72">
        <v>37000</v>
      </c>
    </row>
    <row r="43" spans="1:12" ht="15">
      <c r="A43" s="23" t="s">
        <v>22</v>
      </c>
      <c r="B43" s="5" t="s">
        <v>111</v>
      </c>
      <c r="C43" s="25" t="s">
        <v>112</v>
      </c>
      <c r="D43" s="7" t="s">
        <v>113</v>
      </c>
      <c r="E43" s="153">
        <v>2400000</v>
      </c>
      <c r="F43" s="154">
        <v>0</v>
      </c>
      <c r="G43" s="154">
        <v>0</v>
      </c>
      <c r="H43" s="155">
        <v>2400000</v>
      </c>
      <c r="I43" s="153">
        <v>2400000</v>
      </c>
      <c r="J43" s="154">
        <v>0</v>
      </c>
      <c r="K43" s="154">
        <v>0</v>
      </c>
      <c r="L43" s="155">
        <v>2400000</v>
      </c>
    </row>
    <row r="44" spans="1:12" ht="15">
      <c r="A44" s="9" t="s">
        <v>24</v>
      </c>
      <c r="B44" s="84" t="s">
        <v>115</v>
      </c>
      <c r="C44" s="85"/>
      <c r="D44" s="86"/>
      <c r="E44" s="87">
        <f aca="true" t="shared" si="4" ref="E44:L44">SUM(E36:E43)</f>
        <v>4000000</v>
      </c>
      <c r="F44" s="88">
        <f t="shared" si="4"/>
        <v>0</v>
      </c>
      <c r="G44" s="88">
        <f t="shared" si="4"/>
        <v>0</v>
      </c>
      <c r="H44" s="89">
        <f t="shared" si="4"/>
        <v>4000000</v>
      </c>
      <c r="I44" s="87">
        <f t="shared" si="4"/>
        <v>5984485</v>
      </c>
      <c r="J44" s="88">
        <f t="shared" si="4"/>
        <v>0</v>
      </c>
      <c r="K44" s="88">
        <f t="shared" si="4"/>
        <v>0</v>
      </c>
      <c r="L44" s="89">
        <f t="shared" si="4"/>
        <v>5984485</v>
      </c>
    </row>
    <row r="45" spans="1:12" ht="15">
      <c r="A45" s="9" t="s">
        <v>27</v>
      </c>
      <c r="B45" s="157" t="s">
        <v>201</v>
      </c>
      <c r="C45" s="21" t="s">
        <v>118</v>
      </c>
      <c r="D45" s="22" t="s">
        <v>119</v>
      </c>
      <c r="E45" s="150">
        <v>0</v>
      </c>
      <c r="F45" s="151">
        <v>0</v>
      </c>
      <c r="G45" s="151">
        <v>0</v>
      </c>
      <c r="H45" s="152">
        <v>0</v>
      </c>
      <c r="I45" s="150">
        <v>0</v>
      </c>
      <c r="J45" s="151">
        <v>0</v>
      </c>
      <c r="K45" s="151">
        <v>0</v>
      </c>
      <c r="L45" s="152">
        <v>0</v>
      </c>
    </row>
    <row r="46" spans="1:12" ht="15">
      <c r="A46" s="66" t="s">
        <v>30</v>
      </c>
      <c r="B46" s="106" t="s">
        <v>123</v>
      </c>
      <c r="C46" s="107" t="s">
        <v>124</v>
      </c>
      <c r="D46" s="108" t="s">
        <v>125</v>
      </c>
      <c r="E46" s="70">
        <v>0</v>
      </c>
      <c r="F46" s="71">
        <v>0</v>
      </c>
      <c r="G46" s="71">
        <v>0</v>
      </c>
      <c r="H46" s="72">
        <v>0</v>
      </c>
      <c r="I46" s="70">
        <v>2200000</v>
      </c>
      <c r="J46" s="71">
        <v>0</v>
      </c>
      <c r="K46" s="71">
        <v>0</v>
      </c>
      <c r="L46" s="72">
        <v>2200000</v>
      </c>
    </row>
    <row r="47" spans="1:12" ht="15">
      <c r="A47" s="23" t="s">
        <v>32</v>
      </c>
      <c r="B47" s="109" t="s">
        <v>129</v>
      </c>
      <c r="C47" s="110" t="s">
        <v>130</v>
      </c>
      <c r="D47" s="111" t="s">
        <v>131</v>
      </c>
      <c r="E47" s="73">
        <v>0</v>
      </c>
      <c r="F47" s="74">
        <v>0</v>
      </c>
      <c r="G47" s="74">
        <v>0</v>
      </c>
      <c r="H47" s="75">
        <v>0</v>
      </c>
      <c r="I47" s="73">
        <v>0</v>
      </c>
      <c r="J47" s="74">
        <v>0</v>
      </c>
      <c r="K47" s="74">
        <v>0</v>
      </c>
      <c r="L47" s="75">
        <v>0</v>
      </c>
    </row>
    <row r="48" spans="1:12" ht="15">
      <c r="A48" s="23" t="s">
        <v>35</v>
      </c>
      <c r="B48" s="27" t="s">
        <v>133</v>
      </c>
      <c r="C48" s="25" t="s">
        <v>134</v>
      </c>
      <c r="D48" s="26" t="s">
        <v>135</v>
      </c>
      <c r="E48" s="73">
        <v>0</v>
      </c>
      <c r="F48" s="74">
        <v>0</v>
      </c>
      <c r="G48" s="74">
        <v>0</v>
      </c>
      <c r="H48" s="75">
        <v>0</v>
      </c>
      <c r="I48" s="73">
        <v>0</v>
      </c>
      <c r="J48" s="74">
        <v>0</v>
      </c>
      <c r="K48" s="74">
        <v>0</v>
      </c>
      <c r="L48" s="75">
        <v>0</v>
      </c>
    </row>
    <row r="49" spans="1:12" ht="15">
      <c r="A49" s="112" t="s">
        <v>38</v>
      </c>
      <c r="B49" s="8" t="s">
        <v>139</v>
      </c>
      <c r="C49" s="6"/>
      <c r="D49" s="7"/>
      <c r="E49" s="93">
        <f aca="true" t="shared" si="5" ref="E49:L49">IF($D$2=1,-1*E48,0)</f>
        <v>0</v>
      </c>
      <c r="F49" s="94">
        <f t="shared" si="5"/>
        <v>0</v>
      </c>
      <c r="G49" s="94">
        <f t="shared" si="5"/>
        <v>0</v>
      </c>
      <c r="H49" s="95">
        <f t="shared" si="5"/>
        <v>0</v>
      </c>
      <c r="I49" s="93">
        <f t="shared" si="5"/>
        <v>0</v>
      </c>
      <c r="J49" s="94">
        <f t="shared" si="5"/>
        <v>0</v>
      </c>
      <c r="K49" s="94">
        <f t="shared" si="5"/>
        <v>0</v>
      </c>
      <c r="L49" s="95">
        <f t="shared" si="5"/>
        <v>0</v>
      </c>
    </row>
    <row r="50" spans="1:12" ht="15">
      <c r="A50" s="83" t="s">
        <v>41</v>
      </c>
      <c r="B50" s="96" t="s">
        <v>143</v>
      </c>
      <c r="C50" s="97"/>
      <c r="D50" s="113"/>
      <c r="E50" s="87">
        <f aca="true" t="shared" si="6" ref="E50:L50">SUM(E44:E49)</f>
        <v>4000000</v>
      </c>
      <c r="F50" s="88">
        <f t="shared" si="6"/>
        <v>0</v>
      </c>
      <c r="G50" s="88">
        <f t="shared" si="6"/>
        <v>0</v>
      </c>
      <c r="H50" s="89">
        <f t="shared" si="6"/>
        <v>4000000</v>
      </c>
      <c r="I50" s="87">
        <f t="shared" si="6"/>
        <v>8184485</v>
      </c>
      <c r="J50" s="88">
        <f t="shared" si="6"/>
        <v>0</v>
      </c>
      <c r="K50" s="88">
        <f t="shared" si="6"/>
        <v>0</v>
      </c>
      <c r="L50" s="89">
        <f t="shared" si="6"/>
        <v>8184485</v>
      </c>
    </row>
    <row r="51" spans="1:12" ht="15">
      <c r="A51" s="16"/>
      <c r="B51" s="16"/>
      <c r="C51" s="16"/>
      <c r="D51" s="16"/>
      <c r="E51" s="99"/>
      <c r="F51" s="99"/>
      <c r="G51" s="99"/>
      <c r="H51" s="99"/>
      <c r="I51" s="99"/>
      <c r="J51" s="99"/>
      <c r="K51" s="99"/>
      <c r="L51" s="99"/>
    </row>
    <row r="52" spans="1:12" ht="15">
      <c r="A52" s="59" t="s">
        <v>1</v>
      </c>
      <c r="B52" s="227" t="s">
        <v>202</v>
      </c>
      <c r="C52" s="228"/>
      <c r="D52" s="100"/>
      <c r="E52" s="63">
        <v>0</v>
      </c>
      <c r="F52" s="64">
        <v>0</v>
      </c>
      <c r="G52" s="64">
        <v>0</v>
      </c>
      <c r="H52" s="65">
        <v>0</v>
      </c>
      <c r="I52" s="63">
        <v>2200000</v>
      </c>
      <c r="J52" s="64">
        <v>0</v>
      </c>
      <c r="K52" s="64">
        <v>0</v>
      </c>
      <c r="L52" s="65">
        <v>2200000</v>
      </c>
    </row>
    <row r="53" spans="1:12" ht="15">
      <c r="A53" s="76" t="s">
        <v>4</v>
      </c>
      <c r="B53" s="229" t="s">
        <v>203</v>
      </c>
      <c r="C53" s="230"/>
      <c r="D53" s="101"/>
      <c r="E53" s="80">
        <v>4000000</v>
      </c>
      <c r="F53" s="81">
        <v>0</v>
      </c>
      <c r="G53" s="81">
        <v>0</v>
      </c>
      <c r="H53" s="82">
        <v>4000000</v>
      </c>
      <c r="I53" s="80">
        <v>5984485</v>
      </c>
      <c r="J53" s="81">
        <v>0</v>
      </c>
      <c r="K53" s="81">
        <v>0</v>
      </c>
      <c r="L53" s="82">
        <v>5984485</v>
      </c>
    </row>
    <row r="54" spans="1:12" ht="15">
      <c r="A54" s="102"/>
      <c r="B54" s="213" t="s">
        <v>143</v>
      </c>
      <c r="C54" s="214"/>
      <c r="D54" s="103"/>
      <c r="E54" s="87">
        <f aca="true" t="shared" si="7" ref="E54:L54">SUM(E52:E53)</f>
        <v>4000000</v>
      </c>
      <c r="F54" s="88">
        <f t="shared" si="7"/>
        <v>0</v>
      </c>
      <c r="G54" s="88">
        <f t="shared" si="7"/>
        <v>0</v>
      </c>
      <c r="H54" s="89">
        <f t="shared" si="7"/>
        <v>4000000</v>
      </c>
      <c r="I54" s="87">
        <f t="shared" si="7"/>
        <v>8184485</v>
      </c>
      <c r="J54" s="88">
        <f t="shared" si="7"/>
        <v>0</v>
      </c>
      <c r="K54" s="88">
        <f t="shared" si="7"/>
        <v>0</v>
      </c>
      <c r="L54" s="89">
        <f t="shared" si="7"/>
        <v>8184485</v>
      </c>
    </row>
    <row r="55" spans="1:12" ht="15">
      <c r="A55" s="16"/>
      <c r="B55" s="16"/>
      <c r="C55" s="16"/>
      <c r="D55" s="16"/>
      <c r="E55" s="99"/>
      <c r="F55" s="99"/>
      <c r="G55" s="99"/>
      <c r="H55" s="99"/>
      <c r="I55" s="99"/>
      <c r="J55" s="99"/>
      <c r="K55" s="99"/>
      <c r="L55" s="99"/>
    </row>
    <row r="56" spans="1:12" ht="15">
      <c r="A56" s="19" t="s">
        <v>1</v>
      </c>
      <c r="B56" s="225" t="s">
        <v>204</v>
      </c>
      <c r="C56" s="226"/>
      <c r="D56" s="114"/>
      <c r="E56" s="115">
        <f aca="true" t="shared" si="8" ref="E56:L58">E25-E52</f>
        <v>0</v>
      </c>
      <c r="F56" s="116">
        <f t="shared" si="8"/>
        <v>0</v>
      </c>
      <c r="G56" s="116">
        <f t="shared" si="8"/>
        <v>0</v>
      </c>
      <c r="H56" s="117">
        <f t="shared" si="8"/>
        <v>0</v>
      </c>
      <c r="I56" s="115">
        <f t="shared" si="8"/>
        <v>0</v>
      </c>
      <c r="J56" s="116">
        <f t="shared" si="8"/>
        <v>0</v>
      </c>
      <c r="K56" s="116">
        <f t="shared" si="8"/>
        <v>0</v>
      </c>
      <c r="L56" s="117">
        <f t="shared" si="8"/>
        <v>0</v>
      </c>
    </row>
    <row r="57" spans="1:12" ht="15">
      <c r="A57" s="4" t="s">
        <v>4</v>
      </c>
      <c r="B57" s="211" t="s">
        <v>205</v>
      </c>
      <c r="C57" s="212"/>
      <c r="D57" s="17"/>
      <c r="E57" s="93">
        <f t="shared" si="8"/>
        <v>0</v>
      </c>
      <c r="F57" s="94">
        <f t="shared" si="8"/>
        <v>0</v>
      </c>
      <c r="G57" s="94">
        <f t="shared" si="8"/>
        <v>0</v>
      </c>
      <c r="H57" s="95">
        <f t="shared" si="8"/>
        <v>0</v>
      </c>
      <c r="I57" s="93">
        <f t="shared" si="8"/>
        <v>-234485</v>
      </c>
      <c r="J57" s="94">
        <f t="shared" si="8"/>
        <v>0</v>
      </c>
      <c r="K57" s="94">
        <f t="shared" si="8"/>
        <v>0</v>
      </c>
      <c r="L57" s="95">
        <f t="shared" si="8"/>
        <v>-234485</v>
      </c>
    </row>
    <row r="58" spans="1:12" ht="15">
      <c r="A58" s="102"/>
      <c r="B58" s="213" t="s">
        <v>206</v>
      </c>
      <c r="C58" s="214"/>
      <c r="D58" s="103"/>
      <c r="E58" s="87">
        <f t="shared" si="8"/>
        <v>0</v>
      </c>
      <c r="F58" s="88">
        <f t="shared" si="8"/>
        <v>0</v>
      </c>
      <c r="G58" s="88">
        <f t="shared" si="8"/>
        <v>0</v>
      </c>
      <c r="H58" s="89">
        <f t="shared" si="8"/>
        <v>0</v>
      </c>
      <c r="I58" s="87">
        <f t="shared" si="8"/>
        <v>-234485</v>
      </c>
      <c r="J58" s="88">
        <f t="shared" si="8"/>
        <v>0</v>
      </c>
      <c r="K58" s="88">
        <f t="shared" si="8"/>
        <v>0</v>
      </c>
      <c r="L58" s="89">
        <f t="shared" si="8"/>
        <v>-234485</v>
      </c>
    </row>
  </sheetData>
  <sheetProtection/>
  <mergeCells count="24">
    <mergeCell ref="A4:L4"/>
    <mergeCell ref="A5:A7"/>
    <mergeCell ref="B5:B7"/>
    <mergeCell ref="C5:C7"/>
    <mergeCell ref="D5:D7"/>
    <mergeCell ref="E5:H6"/>
    <mergeCell ref="B54:C54"/>
    <mergeCell ref="B56:C56"/>
    <mergeCell ref="B25:C25"/>
    <mergeCell ref="B26:C26"/>
    <mergeCell ref="B27:C27"/>
    <mergeCell ref="A33:A35"/>
    <mergeCell ref="B33:B35"/>
    <mergeCell ref="C33:C35"/>
    <mergeCell ref="A1:L1"/>
    <mergeCell ref="B57:C57"/>
    <mergeCell ref="B58:C58"/>
    <mergeCell ref="I5:L6"/>
    <mergeCell ref="I33:L34"/>
    <mergeCell ref="A3:L3"/>
    <mergeCell ref="D33:D35"/>
    <mergeCell ref="E33:H34"/>
    <mergeCell ref="B52:C52"/>
    <mergeCell ref="B53:C5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L34"/>
  <sheetViews>
    <sheetView showZeros="0" zoomScaleSheetLayoutView="100" zoomScalePageLayoutView="0" workbookViewId="0" topLeftCell="A4">
      <selection activeCell="L10" sqref="L10:L32"/>
    </sheetView>
  </sheetViews>
  <sheetFormatPr defaultColWidth="9.140625" defaultRowHeight="15"/>
  <cols>
    <col min="1" max="1" width="4.28125" style="1" customWidth="1"/>
    <col min="2" max="3" width="2.8515625" style="1" customWidth="1"/>
    <col min="4" max="4" width="3.140625" style="1" customWidth="1"/>
    <col min="5" max="5" width="58.8515625" style="3" customWidth="1"/>
    <col min="6" max="6" width="7.421875" style="0" customWidth="1"/>
    <col min="7" max="8" width="13.8515625" style="0" customWidth="1"/>
    <col min="9" max="9" width="15.00390625" style="0" customWidth="1"/>
    <col min="10" max="10" width="16.00390625" style="0" customWidth="1"/>
    <col min="11" max="11" width="13.8515625" style="0" customWidth="1"/>
    <col min="12" max="12" width="15.00390625" style="0" customWidth="1"/>
    <col min="13" max="13" width="16.00390625" style="0" customWidth="1"/>
  </cols>
  <sheetData>
    <row r="1" spans="1:12" s="18" customFormat="1" ht="11.25">
      <c r="A1" s="200" t="s">
        <v>60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5" ht="15" hidden="1">
      <c r="A2" s="2">
        <v>7</v>
      </c>
      <c r="B2"/>
      <c r="C2"/>
      <c r="D2"/>
      <c r="E2"/>
    </row>
    <row r="3" spans="1:12" s="29" customFormat="1" ht="31.5" customHeight="1">
      <c r="A3" s="237" t="s">
        <v>1366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15">
      <c r="A4" s="23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ht="15">
      <c r="A5" s="252" t="s">
        <v>1305</v>
      </c>
      <c r="B5" s="252" t="s">
        <v>1306</v>
      </c>
      <c r="C5" s="252" t="s">
        <v>1307</v>
      </c>
      <c r="D5" s="254" t="s">
        <v>1308</v>
      </c>
      <c r="E5" s="253" t="s">
        <v>1367</v>
      </c>
      <c r="F5" s="207" t="s">
        <v>144</v>
      </c>
      <c r="G5" s="255" t="s">
        <v>1288</v>
      </c>
      <c r="H5" s="256"/>
      <c r="I5" s="256"/>
      <c r="J5" s="249" t="s">
        <v>1289</v>
      </c>
      <c r="K5" s="209"/>
      <c r="L5" s="209"/>
    </row>
    <row r="6" spans="1:12" ht="30">
      <c r="A6" s="246"/>
      <c r="B6" s="246"/>
      <c r="C6" s="246"/>
      <c r="D6" s="246"/>
      <c r="E6" s="246"/>
      <c r="F6" s="242"/>
      <c r="G6" s="160" t="s">
        <v>1290</v>
      </c>
      <c r="H6" s="160" t="s">
        <v>1291</v>
      </c>
      <c r="I6" s="175" t="s">
        <v>150</v>
      </c>
      <c r="J6" s="31" t="s">
        <v>1290</v>
      </c>
      <c r="K6" s="31" t="s">
        <v>1291</v>
      </c>
      <c r="L6" s="30" t="s">
        <v>150</v>
      </c>
    </row>
    <row r="7" spans="1:12" ht="15">
      <c r="A7" s="250" t="s">
        <v>1310</v>
      </c>
      <c r="B7" s="251"/>
      <c r="C7" s="251"/>
      <c r="D7" s="251"/>
      <c r="E7" s="251"/>
      <c r="F7" s="177"/>
      <c r="G7" s="176" t="s">
        <v>1311</v>
      </c>
      <c r="H7" s="176" t="s">
        <v>1312</v>
      </c>
      <c r="I7" s="176" t="s">
        <v>1313</v>
      </c>
      <c r="J7" s="176" t="s">
        <v>1314</v>
      </c>
      <c r="K7" s="176" t="s">
        <v>1315</v>
      </c>
      <c r="L7" s="178" t="s">
        <v>1316</v>
      </c>
    </row>
    <row r="8" spans="1:12" s="36" customFormat="1" ht="14.25">
      <c r="A8" s="186" t="s">
        <v>1326</v>
      </c>
      <c r="B8" s="187">
        <v>1</v>
      </c>
      <c r="C8" s="49"/>
      <c r="D8" s="49"/>
      <c r="E8" s="164" t="s">
        <v>1368</v>
      </c>
      <c r="F8" s="49"/>
      <c r="G8" s="165">
        <v>152029</v>
      </c>
      <c r="H8" s="165">
        <v>157035</v>
      </c>
      <c r="I8" s="165">
        <v>309064</v>
      </c>
      <c r="J8" s="165">
        <v>153477</v>
      </c>
      <c r="K8" s="165">
        <v>29158</v>
      </c>
      <c r="L8" s="166">
        <v>182635</v>
      </c>
    </row>
    <row r="9" spans="1:12" ht="15">
      <c r="A9" s="46"/>
      <c r="B9" s="46"/>
      <c r="C9" s="46"/>
      <c r="D9" s="188">
        <v>1</v>
      </c>
      <c r="E9" s="188" t="s">
        <v>731</v>
      </c>
      <c r="F9" s="188" t="s">
        <v>729</v>
      </c>
      <c r="G9" s="189">
        <v>100000</v>
      </c>
      <c r="H9" s="189">
        <v>0</v>
      </c>
      <c r="I9" s="189">
        <v>100000</v>
      </c>
      <c r="J9" s="189">
        <v>86294</v>
      </c>
      <c r="K9" s="189">
        <v>0</v>
      </c>
      <c r="L9" s="190">
        <v>86294</v>
      </c>
    </row>
    <row r="10" spans="1:12" ht="15">
      <c r="A10" s="43"/>
      <c r="B10" s="43"/>
      <c r="C10" s="43"/>
      <c r="D10" s="182">
        <v>2</v>
      </c>
      <c r="E10" s="182" t="s">
        <v>732</v>
      </c>
      <c r="F10" s="182" t="s">
        <v>729</v>
      </c>
      <c r="G10" s="184">
        <v>0</v>
      </c>
      <c r="H10" s="184">
        <v>5000</v>
      </c>
      <c r="I10" s="184">
        <v>5000</v>
      </c>
      <c r="J10" s="184">
        <v>0</v>
      </c>
      <c r="K10" s="184">
        <v>5000</v>
      </c>
      <c r="L10" s="185">
        <v>5000</v>
      </c>
    </row>
    <row r="11" spans="1:12" ht="15">
      <c r="A11" s="43"/>
      <c r="B11" s="43"/>
      <c r="C11" s="43"/>
      <c r="D11" s="182">
        <v>3</v>
      </c>
      <c r="E11" s="182" t="s">
        <v>379</v>
      </c>
      <c r="F11" s="182" t="s">
        <v>729</v>
      </c>
      <c r="G11" s="184">
        <v>4467</v>
      </c>
      <c r="H11" s="184">
        <v>0</v>
      </c>
      <c r="I11" s="184">
        <v>4467</v>
      </c>
      <c r="J11" s="184">
        <v>4467</v>
      </c>
      <c r="K11" s="184">
        <v>0</v>
      </c>
      <c r="L11" s="185">
        <v>4467</v>
      </c>
    </row>
    <row r="12" spans="1:12" ht="15">
      <c r="A12" s="46"/>
      <c r="B12" s="46"/>
      <c r="C12" s="46"/>
      <c r="D12" s="188">
        <v>4</v>
      </c>
      <c r="E12" s="188" t="s">
        <v>733</v>
      </c>
      <c r="F12" s="188" t="s">
        <v>729</v>
      </c>
      <c r="G12" s="189">
        <v>0</v>
      </c>
      <c r="H12" s="189">
        <v>0</v>
      </c>
      <c r="I12" s="189">
        <v>0</v>
      </c>
      <c r="J12" s="189">
        <v>3154</v>
      </c>
      <c r="K12" s="189">
        <v>0</v>
      </c>
      <c r="L12" s="190">
        <v>3154</v>
      </c>
    </row>
    <row r="13" spans="1:12" ht="15">
      <c r="A13" s="46"/>
      <c r="B13" s="46"/>
      <c r="C13" s="46"/>
      <c r="D13" s="188">
        <v>5</v>
      </c>
      <c r="E13" s="188" t="s">
        <v>734</v>
      </c>
      <c r="F13" s="188" t="s">
        <v>729</v>
      </c>
      <c r="G13" s="189">
        <v>0</v>
      </c>
      <c r="H13" s="189">
        <v>10000</v>
      </c>
      <c r="I13" s="189">
        <v>10000</v>
      </c>
      <c r="J13" s="189">
        <v>0</v>
      </c>
      <c r="K13" s="189">
        <v>623</v>
      </c>
      <c r="L13" s="190">
        <v>623</v>
      </c>
    </row>
    <row r="14" spans="1:12" ht="30">
      <c r="A14" s="43"/>
      <c r="B14" s="43"/>
      <c r="C14" s="43"/>
      <c r="D14" s="182">
        <v>6</v>
      </c>
      <c r="E14" s="183" t="s">
        <v>1369</v>
      </c>
      <c r="F14" s="182" t="s">
        <v>729</v>
      </c>
      <c r="G14" s="184">
        <v>0</v>
      </c>
      <c r="H14" s="184">
        <v>635</v>
      </c>
      <c r="I14" s="184">
        <v>635</v>
      </c>
      <c r="J14" s="184">
        <v>0</v>
      </c>
      <c r="K14" s="184">
        <v>635</v>
      </c>
      <c r="L14" s="185">
        <v>635</v>
      </c>
    </row>
    <row r="15" spans="1:12" ht="30">
      <c r="A15" s="43"/>
      <c r="B15" s="43"/>
      <c r="C15" s="43"/>
      <c r="D15" s="182">
        <v>7</v>
      </c>
      <c r="E15" s="183" t="s">
        <v>1370</v>
      </c>
      <c r="F15" s="182" t="s">
        <v>729</v>
      </c>
      <c r="G15" s="184">
        <v>0</v>
      </c>
      <c r="H15" s="184">
        <v>2000</v>
      </c>
      <c r="I15" s="184">
        <v>2000</v>
      </c>
      <c r="J15" s="184">
        <v>0</v>
      </c>
      <c r="K15" s="184">
        <v>2000</v>
      </c>
      <c r="L15" s="185">
        <v>2000</v>
      </c>
    </row>
    <row r="16" spans="1:12" ht="15">
      <c r="A16" s="43"/>
      <c r="B16" s="43"/>
      <c r="C16" s="43"/>
      <c r="D16" s="182">
        <v>8</v>
      </c>
      <c r="E16" s="182" t="s">
        <v>737</v>
      </c>
      <c r="F16" s="182" t="s">
        <v>729</v>
      </c>
      <c r="G16" s="184">
        <v>3500</v>
      </c>
      <c r="H16" s="184">
        <v>0</v>
      </c>
      <c r="I16" s="184">
        <v>3500</v>
      </c>
      <c r="J16" s="184">
        <v>3500</v>
      </c>
      <c r="K16" s="184">
        <v>0</v>
      </c>
      <c r="L16" s="185">
        <v>3500</v>
      </c>
    </row>
    <row r="17" spans="1:12" ht="30">
      <c r="A17" s="43"/>
      <c r="B17" s="43"/>
      <c r="C17" s="43"/>
      <c r="D17" s="182">
        <v>9</v>
      </c>
      <c r="E17" s="183" t="s">
        <v>1371</v>
      </c>
      <c r="F17" s="182" t="s">
        <v>729</v>
      </c>
      <c r="G17" s="184">
        <v>7620</v>
      </c>
      <c r="H17" s="184">
        <v>0</v>
      </c>
      <c r="I17" s="184">
        <v>7620</v>
      </c>
      <c r="J17" s="184">
        <v>7620</v>
      </c>
      <c r="K17" s="184">
        <v>0</v>
      </c>
      <c r="L17" s="185">
        <v>7620</v>
      </c>
    </row>
    <row r="18" spans="1:12" ht="30">
      <c r="A18" s="43"/>
      <c r="B18" s="43"/>
      <c r="C18" s="43"/>
      <c r="D18" s="182">
        <v>10</v>
      </c>
      <c r="E18" s="183" t="s">
        <v>1372</v>
      </c>
      <c r="F18" s="182" t="s">
        <v>729</v>
      </c>
      <c r="G18" s="184">
        <v>0</v>
      </c>
      <c r="H18" s="184">
        <v>3000</v>
      </c>
      <c r="I18" s="184">
        <v>3000</v>
      </c>
      <c r="J18" s="184">
        <v>0</v>
      </c>
      <c r="K18" s="184">
        <v>3000</v>
      </c>
      <c r="L18" s="185">
        <v>3000</v>
      </c>
    </row>
    <row r="19" spans="1:12" ht="15">
      <c r="A19" s="43"/>
      <c r="B19" s="43"/>
      <c r="C19" s="43"/>
      <c r="D19" s="182">
        <v>11</v>
      </c>
      <c r="E19" s="182" t="s">
        <v>740</v>
      </c>
      <c r="F19" s="182" t="s">
        <v>729</v>
      </c>
      <c r="G19" s="184">
        <v>0</v>
      </c>
      <c r="H19" s="184">
        <v>2500</v>
      </c>
      <c r="I19" s="184">
        <v>2500</v>
      </c>
      <c r="J19" s="184">
        <v>0</v>
      </c>
      <c r="K19" s="184">
        <v>2500</v>
      </c>
      <c r="L19" s="185">
        <v>2500</v>
      </c>
    </row>
    <row r="20" spans="1:12" ht="15">
      <c r="A20" s="43"/>
      <c r="B20" s="43"/>
      <c r="C20" s="43"/>
      <c r="D20" s="182">
        <v>12</v>
      </c>
      <c r="E20" s="182" t="s">
        <v>741</v>
      </c>
      <c r="F20" s="182" t="s">
        <v>729</v>
      </c>
      <c r="G20" s="184">
        <v>0</v>
      </c>
      <c r="H20" s="184">
        <v>1000</v>
      </c>
      <c r="I20" s="184">
        <v>1000</v>
      </c>
      <c r="J20" s="184">
        <v>0</v>
      </c>
      <c r="K20" s="184">
        <v>1000</v>
      </c>
      <c r="L20" s="185">
        <v>1000</v>
      </c>
    </row>
    <row r="21" spans="1:12" ht="15">
      <c r="A21" s="43"/>
      <c r="B21" s="43"/>
      <c r="C21" s="43"/>
      <c r="D21" s="182">
        <v>13</v>
      </c>
      <c r="E21" s="182" t="s">
        <v>742</v>
      </c>
      <c r="F21" s="182" t="s">
        <v>729</v>
      </c>
      <c r="G21" s="184">
        <v>0</v>
      </c>
      <c r="H21" s="184">
        <v>2500</v>
      </c>
      <c r="I21" s="184">
        <v>2500</v>
      </c>
      <c r="J21" s="184">
        <v>0</v>
      </c>
      <c r="K21" s="184">
        <v>2500</v>
      </c>
      <c r="L21" s="185">
        <v>2500</v>
      </c>
    </row>
    <row r="22" spans="1:12" ht="15">
      <c r="A22" s="43"/>
      <c r="B22" s="43"/>
      <c r="C22" s="43"/>
      <c r="D22" s="182">
        <v>14</v>
      </c>
      <c r="E22" s="182" t="s">
        <v>743</v>
      </c>
      <c r="F22" s="182" t="s">
        <v>729</v>
      </c>
      <c r="G22" s="184">
        <v>0</v>
      </c>
      <c r="H22" s="184">
        <v>1000</v>
      </c>
      <c r="I22" s="184">
        <v>1000</v>
      </c>
      <c r="J22" s="184">
        <v>0</v>
      </c>
      <c r="K22" s="184">
        <v>1000</v>
      </c>
      <c r="L22" s="185">
        <v>1000</v>
      </c>
    </row>
    <row r="23" spans="1:12" ht="15">
      <c r="A23" s="46"/>
      <c r="B23" s="46"/>
      <c r="C23" s="46"/>
      <c r="D23" s="188">
        <v>15</v>
      </c>
      <c r="E23" s="188" t="s">
        <v>744</v>
      </c>
      <c r="F23" s="188" t="s">
        <v>729</v>
      </c>
      <c r="G23" s="189">
        <v>6000</v>
      </c>
      <c r="H23" s="189">
        <v>0</v>
      </c>
      <c r="I23" s="189">
        <v>6000</v>
      </c>
      <c r="J23" s="189">
        <v>0</v>
      </c>
      <c r="K23" s="189">
        <v>0</v>
      </c>
      <c r="L23" s="190">
        <v>0</v>
      </c>
    </row>
    <row r="24" spans="1:12" ht="15">
      <c r="A24" s="43"/>
      <c r="B24" s="43"/>
      <c r="C24" s="43"/>
      <c r="D24" s="182">
        <v>16</v>
      </c>
      <c r="E24" s="182" t="s">
        <v>745</v>
      </c>
      <c r="F24" s="182" t="s">
        <v>729</v>
      </c>
      <c r="G24" s="184">
        <v>500</v>
      </c>
      <c r="H24" s="184">
        <v>0</v>
      </c>
      <c r="I24" s="184">
        <v>500</v>
      </c>
      <c r="J24" s="184">
        <v>500</v>
      </c>
      <c r="K24" s="184">
        <v>0</v>
      </c>
      <c r="L24" s="185">
        <v>500</v>
      </c>
    </row>
    <row r="25" spans="1:12" ht="15">
      <c r="A25" s="46"/>
      <c r="B25" s="46"/>
      <c r="C25" s="46"/>
      <c r="D25" s="188">
        <v>17</v>
      </c>
      <c r="E25" s="188" t="s">
        <v>746</v>
      </c>
      <c r="F25" s="188" t="s">
        <v>729</v>
      </c>
      <c r="G25" s="189">
        <v>0</v>
      </c>
      <c r="H25" s="189">
        <v>1200</v>
      </c>
      <c r="I25" s="189">
        <v>1200</v>
      </c>
      <c r="J25" s="189">
        <v>0</v>
      </c>
      <c r="K25" s="189">
        <v>900</v>
      </c>
      <c r="L25" s="190">
        <v>900</v>
      </c>
    </row>
    <row r="26" spans="1:12" ht="15">
      <c r="A26" s="43"/>
      <c r="B26" s="43"/>
      <c r="C26" s="43"/>
      <c r="D26" s="182">
        <v>18</v>
      </c>
      <c r="E26" s="182" t="s">
        <v>747</v>
      </c>
      <c r="F26" s="182" t="s">
        <v>729</v>
      </c>
      <c r="G26" s="184">
        <v>25942</v>
      </c>
      <c r="H26" s="184">
        <v>0</v>
      </c>
      <c r="I26" s="184">
        <v>25942</v>
      </c>
      <c r="J26" s="184">
        <v>25942</v>
      </c>
      <c r="K26" s="184">
        <v>0</v>
      </c>
      <c r="L26" s="185">
        <v>25942</v>
      </c>
    </row>
    <row r="27" spans="1:12" ht="30">
      <c r="A27" s="46"/>
      <c r="B27" s="46"/>
      <c r="C27" s="46"/>
      <c r="D27" s="188">
        <v>19</v>
      </c>
      <c r="E27" s="193" t="s">
        <v>1373</v>
      </c>
      <c r="F27" s="188" t="s">
        <v>729</v>
      </c>
      <c r="G27" s="189">
        <v>0</v>
      </c>
      <c r="H27" s="189">
        <v>0</v>
      </c>
      <c r="I27" s="189">
        <v>0</v>
      </c>
      <c r="J27" s="189">
        <v>0</v>
      </c>
      <c r="K27" s="189">
        <v>10000</v>
      </c>
      <c r="L27" s="190">
        <v>10000</v>
      </c>
    </row>
    <row r="28" spans="1:12" ht="30">
      <c r="A28" s="46"/>
      <c r="B28" s="46"/>
      <c r="C28" s="46"/>
      <c r="D28" s="188">
        <v>20</v>
      </c>
      <c r="E28" s="193" t="s">
        <v>1374</v>
      </c>
      <c r="F28" s="188" t="s">
        <v>729</v>
      </c>
      <c r="G28" s="189">
        <v>0</v>
      </c>
      <c r="H28" s="189">
        <v>0</v>
      </c>
      <c r="I28" s="189">
        <v>0</v>
      </c>
      <c r="J28" s="189">
        <v>4000</v>
      </c>
      <c r="K28" s="189">
        <v>0</v>
      </c>
      <c r="L28" s="190">
        <v>4000</v>
      </c>
    </row>
    <row r="29" spans="1:12" ht="30">
      <c r="A29" s="46"/>
      <c r="B29" s="46"/>
      <c r="C29" s="46"/>
      <c r="D29" s="188">
        <v>21</v>
      </c>
      <c r="E29" s="193" t="s">
        <v>1375</v>
      </c>
      <c r="F29" s="188" t="s">
        <v>729</v>
      </c>
      <c r="G29" s="189">
        <v>0</v>
      </c>
      <c r="H29" s="189">
        <v>0</v>
      </c>
      <c r="I29" s="189">
        <v>0</v>
      </c>
      <c r="J29" s="189">
        <v>15000</v>
      </c>
      <c r="K29" s="189">
        <v>0</v>
      </c>
      <c r="L29" s="190">
        <v>15000</v>
      </c>
    </row>
    <row r="30" spans="1:12" ht="15">
      <c r="A30" s="46"/>
      <c r="B30" s="46"/>
      <c r="C30" s="46"/>
      <c r="D30" s="188">
        <v>22</v>
      </c>
      <c r="E30" s="188" t="s">
        <v>751</v>
      </c>
      <c r="F30" s="188" t="s">
        <v>729</v>
      </c>
      <c r="G30" s="189">
        <v>1000</v>
      </c>
      <c r="H30" s="189">
        <v>0</v>
      </c>
      <c r="I30" s="189">
        <v>1000</v>
      </c>
      <c r="J30" s="189">
        <v>0</v>
      </c>
      <c r="K30" s="189">
        <v>0</v>
      </c>
      <c r="L30" s="190">
        <v>0</v>
      </c>
    </row>
    <row r="31" spans="1:12" ht="15">
      <c r="A31" s="43"/>
      <c r="B31" s="43"/>
      <c r="C31" s="43"/>
      <c r="D31" s="182">
        <v>23</v>
      </c>
      <c r="E31" s="182" t="s">
        <v>752</v>
      </c>
      <c r="F31" s="182" t="s">
        <v>729</v>
      </c>
      <c r="G31" s="184">
        <v>3000</v>
      </c>
      <c r="H31" s="184">
        <v>0</v>
      </c>
      <c r="I31" s="184">
        <v>3000</v>
      </c>
      <c r="J31" s="184">
        <v>3000</v>
      </c>
      <c r="K31" s="184">
        <v>0</v>
      </c>
      <c r="L31" s="185">
        <v>3000</v>
      </c>
    </row>
    <row r="32" spans="1:12" ht="15">
      <c r="A32" s="46"/>
      <c r="B32" s="46"/>
      <c r="C32" s="46"/>
      <c r="D32" s="188">
        <v>24</v>
      </c>
      <c r="E32" s="188" t="s">
        <v>753</v>
      </c>
      <c r="F32" s="188" t="s">
        <v>729</v>
      </c>
      <c r="G32" s="189">
        <v>0</v>
      </c>
      <c r="H32" s="189">
        <v>128200</v>
      </c>
      <c r="I32" s="189">
        <v>128200</v>
      </c>
      <c r="J32" s="189">
        <v>0</v>
      </c>
      <c r="K32" s="189">
        <v>0</v>
      </c>
      <c r="L32" s="190">
        <v>0</v>
      </c>
    </row>
    <row r="33" spans="1:12" s="36" customFormat="1" ht="14.25">
      <c r="A33" s="186"/>
      <c r="B33" s="49"/>
      <c r="C33" s="49"/>
      <c r="D33" s="49"/>
      <c r="E33" s="191" t="s">
        <v>196</v>
      </c>
      <c r="F33" s="49"/>
      <c r="G33" s="165">
        <v>152029</v>
      </c>
      <c r="H33" s="165">
        <v>157035</v>
      </c>
      <c r="I33" s="165">
        <v>309064</v>
      </c>
      <c r="J33" s="165">
        <v>153477</v>
      </c>
      <c r="K33" s="165">
        <v>29158</v>
      </c>
      <c r="L33" s="166">
        <v>182635</v>
      </c>
    </row>
    <row r="34" spans="1:12" ht="1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</sheetData>
  <sheetProtection/>
  <mergeCells count="12">
    <mergeCell ref="F5:F6"/>
    <mergeCell ref="G5:I5"/>
    <mergeCell ref="J5:L5"/>
    <mergeCell ref="A7:E7"/>
    <mergeCell ref="A1:L1"/>
    <mergeCell ref="A3:L3"/>
    <mergeCell ref="A4:L4"/>
    <mergeCell ref="A5:A6"/>
    <mergeCell ref="B5:B6"/>
    <mergeCell ref="C5:C6"/>
    <mergeCell ref="E5:E6"/>
    <mergeCell ref="D5:D6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O21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4" width="2.140625" style="1" customWidth="1"/>
    <col min="5" max="5" width="26.7109375" style="3" customWidth="1"/>
    <col min="6" max="7" width="10.7109375" style="0" customWidth="1"/>
    <col min="8" max="8" width="11.7109375" style="0" customWidth="1"/>
    <col min="9" max="9" width="12.8515625" style="0" customWidth="1"/>
    <col min="10" max="10" width="9.57421875" style="0" customWidth="1"/>
    <col min="11" max="12" width="10.7109375" style="0" customWidth="1"/>
    <col min="13" max="13" width="11.7109375" style="0" customWidth="1"/>
    <col min="14" max="14" width="12.8515625" style="0" customWidth="1"/>
    <col min="15" max="15" width="9.57421875" style="0" customWidth="1"/>
  </cols>
  <sheetData>
    <row r="1" spans="1:15" s="18" customFormat="1" ht="11.25">
      <c r="A1" s="200" t="s">
        <v>63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5" ht="15" hidden="1">
      <c r="A2" s="28">
        <v>6</v>
      </c>
      <c r="B2"/>
      <c r="C2"/>
      <c r="D2"/>
      <c r="E2"/>
    </row>
    <row r="3" spans="1:15" s="29" customFormat="1" ht="40.5" customHeight="1">
      <c r="A3" s="237" t="s">
        <v>1376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5">
      <c r="A4" s="23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s="12" customFormat="1" ht="12">
      <c r="A5" s="241" t="s">
        <v>65</v>
      </c>
      <c r="B5" s="206"/>
      <c r="C5" s="206"/>
      <c r="D5" s="206"/>
      <c r="E5" s="206"/>
      <c r="F5" s="257" t="s">
        <v>145</v>
      </c>
      <c r="G5" s="208"/>
      <c r="H5" s="208"/>
      <c r="I5" s="208"/>
      <c r="J5" s="208"/>
      <c r="K5" s="257" t="s">
        <v>146</v>
      </c>
      <c r="L5" s="208"/>
      <c r="M5" s="208"/>
      <c r="N5" s="208"/>
      <c r="O5" s="208"/>
    </row>
    <row r="6" spans="1:15" s="12" customFormat="1" ht="29.25" customHeight="1">
      <c r="A6" s="206"/>
      <c r="B6" s="206"/>
      <c r="C6" s="206"/>
      <c r="D6" s="206"/>
      <c r="E6" s="206"/>
      <c r="F6" s="35" t="s">
        <v>1377</v>
      </c>
      <c r="G6" s="34" t="s">
        <v>1378</v>
      </c>
      <c r="H6" s="35" t="s">
        <v>1379</v>
      </c>
      <c r="I6" s="35" t="s">
        <v>1380</v>
      </c>
      <c r="J6" s="35" t="s">
        <v>150</v>
      </c>
      <c r="K6" s="35" t="s">
        <v>1377</v>
      </c>
      <c r="L6" s="34" t="s">
        <v>1378</v>
      </c>
      <c r="M6" s="35" t="s">
        <v>1379</v>
      </c>
      <c r="N6" s="35" t="s">
        <v>1380</v>
      </c>
      <c r="O6" s="35" t="s">
        <v>150</v>
      </c>
    </row>
    <row r="7" spans="1:15" s="118" customFormat="1" ht="12">
      <c r="A7" s="119" t="s">
        <v>1381</v>
      </c>
      <c r="B7" s="120"/>
      <c r="C7" s="120"/>
      <c r="D7" s="120"/>
      <c r="E7" s="121"/>
      <c r="F7" s="194">
        <v>972.25</v>
      </c>
      <c r="G7" s="194">
        <v>11.25</v>
      </c>
      <c r="H7" s="194">
        <v>30</v>
      </c>
      <c r="I7" s="194">
        <v>83</v>
      </c>
      <c r="J7" s="194">
        <v>1096.5</v>
      </c>
      <c r="K7" s="194">
        <v>973.25</v>
      </c>
      <c r="L7" s="194">
        <v>12.25</v>
      </c>
      <c r="M7" s="194">
        <v>30</v>
      </c>
      <c r="N7" s="194">
        <v>82</v>
      </c>
      <c r="O7" s="194">
        <v>1097.5</v>
      </c>
    </row>
    <row r="8" spans="1:15" s="12" customFormat="1" ht="12">
      <c r="A8" s="126"/>
      <c r="B8" s="127" t="s">
        <v>1382</v>
      </c>
      <c r="C8" s="127"/>
      <c r="D8" s="127"/>
      <c r="E8" s="128"/>
      <c r="F8" s="195">
        <v>7</v>
      </c>
      <c r="G8" s="195">
        <v>0</v>
      </c>
      <c r="H8" s="195">
        <v>0</v>
      </c>
      <c r="I8" s="195">
        <v>7</v>
      </c>
      <c r="J8" s="195">
        <v>14</v>
      </c>
      <c r="K8" s="195">
        <v>7</v>
      </c>
      <c r="L8" s="195">
        <v>0</v>
      </c>
      <c r="M8" s="195">
        <v>0</v>
      </c>
      <c r="N8" s="195">
        <v>6</v>
      </c>
      <c r="O8" s="195">
        <v>13</v>
      </c>
    </row>
    <row r="9" spans="1:15" s="12" customFormat="1" ht="12">
      <c r="A9" s="123"/>
      <c r="B9" s="124" t="s">
        <v>1383</v>
      </c>
      <c r="C9" s="124"/>
      <c r="D9" s="124"/>
      <c r="E9" s="33"/>
      <c r="F9" s="196">
        <v>154</v>
      </c>
      <c r="G9" s="196">
        <v>0</v>
      </c>
      <c r="H9" s="196">
        <v>30</v>
      </c>
      <c r="I9" s="196">
        <v>0</v>
      </c>
      <c r="J9" s="196">
        <v>184</v>
      </c>
      <c r="K9" s="196">
        <v>154</v>
      </c>
      <c r="L9" s="196">
        <v>0</v>
      </c>
      <c r="M9" s="196">
        <v>30</v>
      </c>
      <c r="N9" s="196">
        <v>0</v>
      </c>
      <c r="O9" s="196">
        <v>184</v>
      </c>
    </row>
    <row r="10" spans="1:15" s="118" customFormat="1" ht="12">
      <c r="A10" s="119"/>
      <c r="B10" s="120" t="s">
        <v>1384</v>
      </c>
      <c r="C10" s="120"/>
      <c r="D10" s="120"/>
      <c r="E10" s="121"/>
      <c r="F10" s="194">
        <v>811.25</v>
      </c>
      <c r="G10" s="194">
        <v>11.25</v>
      </c>
      <c r="H10" s="194">
        <v>0</v>
      </c>
      <c r="I10" s="194">
        <v>76</v>
      </c>
      <c r="J10" s="194">
        <v>898.5</v>
      </c>
      <c r="K10" s="194">
        <v>812.25</v>
      </c>
      <c r="L10" s="194">
        <v>12.25</v>
      </c>
      <c r="M10" s="194">
        <v>0</v>
      </c>
      <c r="N10" s="194">
        <v>76</v>
      </c>
      <c r="O10" s="194">
        <v>900.5</v>
      </c>
    </row>
    <row r="11" spans="1:15" s="118" customFormat="1" ht="12">
      <c r="A11" s="119"/>
      <c r="B11" s="120"/>
      <c r="C11" s="120" t="s">
        <v>1199</v>
      </c>
      <c r="D11" s="120"/>
      <c r="E11" s="121"/>
      <c r="F11" s="194">
        <v>284.75</v>
      </c>
      <c r="G11" s="194">
        <v>11.25</v>
      </c>
      <c r="H11" s="194">
        <v>0</v>
      </c>
      <c r="I11" s="194">
        <v>30</v>
      </c>
      <c r="J11" s="194">
        <v>326</v>
      </c>
      <c r="K11" s="194">
        <v>285.75</v>
      </c>
      <c r="L11" s="194">
        <v>11.25</v>
      </c>
      <c r="M11" s="194">
        <v>0</v>
      </c>
      <c r="N11" s="194">
        <v>33</v>
      </c>
      <c r="O11" s="194">
        <v>330</v>
      </c>
    </row>
    <row r="12" spans="1:15" s="12" customFormat="1" ht="12">
      <c r="A12" s="123"/>
      <c r="B12" s="124"/>
      <c r="C12" s="124"/>
      <c r="D12" s="124" t="s">
        <v>1200</v>
      </c>
      <c r="E12" s="33"/>
      <c r="F12" s="196">
        <v>9</v>
      </c>
      <c r="G12" s="196">
        <v>0</v>
      </c>
      <c r="H12" s="196">
        <v>0</v>
      </c>
      <c r="I12" s="196">
        <v>0</v>
      </c>
      <c r="J12" s="196">
        <v>9</v>
      </c>
      <c r="K12" s="196">
        <v>9</v>
      </c>
      <c r="L12" s="196">
        <v>0</v>
      </c>
      <c r="M12" s="196">
        <v>0</v>
      </c>
      <c r="N12" s="196">
        <v>0</v>
      </c>
      <c r="O12" s="196">
        <v>9</v>
      </c>
    </row>
    <row r="13" spans="1:15" s="12" customFormat="1" ht="12">
      <c r="A13" s="126"/>
      <c r="B13" s="127"/>
      <c r="C13" s="127"/>
      <c r="D13" s="127" t="s">
        <v>1201</v>
      </c>
      <c r="E13" s="128"/>
      <c r="F13" s="195">
        <v>122</v>
      </c>
      <c r="G13" s="195">
        <v>0</v>
      </c>
      <c r="H13" s="195">
        <v>0</v>
      </c>
      <c r="I13" s="195">
        <v>15</v>
      </c>
      <c r="J13" s="195">
        <v>137</v>
      </c>
      <c r="K13" s="195">
        <v>122</v>
      </c>
      <c r="L13" s="195">
        <v>0</v>
      </c>
      <c r="M13" s="195">
        <v>0</v>
      </c>
      <c r="N13" s="195">
        <v>13</v>
      </c>
      <c r="O13" s="195">
        <v>135</v>
      </c>
    </row>
    <row r="14" spans="1:15" s="12" customFormat="1" ht="12">
      <c r="A14" s="126"/>
      <c r="B14" s="127"/>
      <c r="C14" s="127"/>
      <c r="D14" s="127" t="s">
        <v>1202</v>
      </c>
      <c r="E14" s="128"/>
      <c r="F14" s="195">
        <v>125</v>
      </c>
      <c r="G14" s="195">
        <v>0</v>
      </c>
      <c r="H14" s="195">
        <v>0</v>
      </c>
      <c r="I14" s="195">
        <v>10</v>
      </c>
      <c r="J14" s="195">
        <v>135</v>
      </c>
      <c r="K14" s="195">
        <v>125</v>
      </c>
      <c r="L14" s="195">
        <v>0</v>
      </c>
      <c r="M14" s="195">
        <v>0</v>
      </c>
      <c r="N14" s="195">
        <v>12</v>
      </c>
      <c r="O14" s="195">
        <v>137</v>
      </c>
    </row>
    <row r="15" spans="1:15" s="12" customFormat="1" ht="12">
      <c r="A15" s="126"/>
      <c r="B15" s="127"/>
      <c r="C15" s="127"/>
      <c r="D15" s="127" t="s">
        <v>1203</v>
      </c>
      <c r="E15" s="128"/>
      <c r="F15" s="195">
        <v>14.25</v>
      </c>
      <c r="G15" s="195">
        <v>0</v>
      </c>
      <c r="H15" s="195">
        <v>0</v>
      </c>
      <c r="I15" s="195">
        <v>2</v>
      </c>
      <c r="J15" s="195">
        <v>16.25</v>
      </c>
      <c r="K15" s="195">
        <v>15.25</v>
      </c>
      <c r="L15" s="195">
        <v>0</v>
      </c>
      <c r="M15" s="195">
        <v>0</v>
      </c>
      <c r="N15" s="195">
        <v>3</v>
      </c>
      <c r="O15" s="195">
        <v>18.25</v>
      </c>
    </row>
    <row r="16" spans="1:15" s="12" customFormat="1" ht="12">
      <c r="A16" s="126"/>
      <c r="B16" s="127"/>
      <c r="C16" s="127"/>
      <c r="D16" s="127" t="s">
        <v>1209</v>
      </c>
      <c r="E16" s="128"/>
      <c r="F16" s="195">
        <v>0</v>
      </c>
      <c r="G16" s="195">
        <v>11.25</v>
      </c>
      <c r="H16" s="195">
        <v>0</v>
      </c>
      <c r="I16" s="195">
        <v>1</v>
      </c>
      <c r="J16" s="195">
        <v>12.25</v>
      </c>
      <c r="K16" s="195">
        <v>0</v>
      </c>
      <c r="L16" s="195">
        <v>11.25</v>
      </c>
      <c r="M16" s="195">
        <v>0</v>
      </c>
      <c r="N16" s="195">
        <v>2</v>
      </c>
      <c r="O16" s="195">
        <v>13.25</v>
      </c>
    </row>
    <row r="17" spans="1:15" s="12" customFormat="1" ht="12">
      <c r="A17" s="126"/>
      <c r="B17" s="127"/>
      <c r="C17" s="127"/>
      <c r="D17" s="127" t="s">
        <v>1204</v>
      </c>
      <c r="E17" s="128"/>
      <c r="F17" s="195">
        <v>14.5</v>
      </c>
      <c r="G17" s="195">
        <v>0</v>
      </c>
      <c r="H17" s="195">
        <v>0</v>
      </c>
      <c r="I17" s="195">
        <v>2</v>
      </c>
      <c r="J17" s="195">
        <v>16.5</v>
      </c>
      <c r="K17" s="195">
        <v>14.5</v>
      </c>
      <c r="L17" s="195">
        <v>0</v>
      </c>
      <c r="M17" s="195">
        <v>0</v>
      </c>
      <c r="N17" s="195">
        <v>3</v>
      </c>
      <c r="O17" s="195">
        <v>17.5</v>
      </c>
    </row>
    <row r="18" spans="1:15" s="12" customFormat="1" ht="12">
      <c r="A18" s="123"/>
      <c r="B18" s="124"/>
      <c r="C18" s="124" t="s">
        <v>1205</v>
      </c>
      <c r="D18" s="124"/>
      <c r="E18" s="33"/>
      <c r="F18" s="196">
        <v>231</v>
      </c>
      <c r="G18" s="196">
        <v>0</v>
      </c>
      <c r="H18" s="196">
        <v>0</v>
      </c>
      <c r="I18" s="196">
        <v>6</v>
      </c>
      <c r="J18" s="196">
        <v>237</v>
      </c>
      <c r="K18" s="196">
        <v>231</v>
      </c>
      <c r="L18" s="196">
        <v>0</v>
      </c>
      <c r="M18" s="196">
        <v>0</v>
      </c>
      <c r="N18" s="196">
        <v>6</v>
      </c>
      <c r="O18" s="196">
        <v>237</v>
      </c>
    </row>
    <row r="19" spans="1:15" s="12" customFormat="1" ht="12">
      <c r="A19" s="126"/>
      <c r="B19" s="127"/>
      <c r="C19" s="127" t="s">
        <v>1206</v>
      </c>
      <c r="D19" s="127"/>
      <c r="E19" s="128"/>
      <c r="F19" s="195">
        <v>181.5</v>
      </c>
      <c r="G19" s="195">
        <v>0</v>
      </c>
      <c r="H19" s="195">
        <v>0</v>
      </c>
      <c r="I19" s="195">
        <v>15</v>
      </c>
      <c r="J19" s="195">
        <v>196.5</v>
      </c>
      <c r="K19" s="195">
        <v>181.5</v>
      </c>
      <c r="L19" s="195">
        <v>1</v>
      </c>
      <c r="M19" s="195">
        <v>0</v>
      </c>
      <c r="N19" s="195">
        <v>12</v>
      </c>
      <c r="O19" s="195">
        <v>194.5</v>
      </c>
    </row>
    <row r="20" spans="1:15" s="12" customFormat="1" ht="12">
      <c r="A20" s="123"/>
      <c r="B20" s="124"/>
      <c r="C20" s="124" t="s">
        <v>1207</v>
      </c>
      <c r="D20" s="124"/>
      <c r="E20" s="33"/>
      <c r="F20" s="196">
        <v>114</v>
      </c>
      <c r="G20" s="196">
        <v>0</v>
      </c>
      <c r="H20" s="196">
        <v>0</v>
      </c>
      <c r="I20" s="196">
        <v>25</v>
      </c>
      <c r="J20" s="196">
        <v>139</v>
      </c>
      <c r="K20" s="196">
        <v>114</v>
      </c>
      <c r="L20" s="196">
        <v>0</v>
      </c>
      <c r="M20" s="196">
        <v>0</v>
      </c>
      <c r="N20" s="196">
        <v>25</v>
      </c>
      <c r="O20" s="196">
        <v>139</v>
      </c>
    </row>
    <row r="21" spans="1:15" ht="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sheetProtection/>
  <mergeCells count="6">
    <mergeCell ref="A1:O1"/>
    <mergeCell ref="A3:O3"/>
    <mergeCell ref="A4:O4"/>
    <mergeCell ref="A5:E6"/>
    <mergeCell ref="F5:J5"/>
    <mergeCell ref="K5:O5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J25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64.28125" style="1" customWidth="1"/>
    <col min="2" max="2" width="8.57421875" style="1" customWidth="1"/>
    <col min="3" max="4" width="13.8515625" style="1" customWidth="1"/>
    <col min="5" max="5" width="16.00390625" style="3" customWidth="1"/>
    <col min="6" max="6" width="16.00390625" style="0" customWidth="1"/>
    <col min="7" max="8" width="13.8515625" style="0" customWidth="1"/>
    <col min="9" max="10" width="16.00390625" style="0" customWidth="1"/>
  </cols>
  <sheetData>
    <row r="1" spans="1:10" s="18" customFormat="1" ht="11.25">
      <c r="A1" s="200" t="s">
        <v>9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5" ht="15" hidden="1">
      <c r="A2" s="28">
        <v>6</v>
      </c>
      <c r="B2"/>
      <c r="C2"/>
      <c r="D2"/>
      <c r="E2"/>
    </row>
    <row r="3" spans="1:10" s="29" customFormat="1" ht="40.5" customHeight="1">
      <c r="A3" s="202" t="s">
        <v>8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">
      <c r="A4" s="204" t="s">
        <v>64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0" ht="15">
      <c r="A5" s="205" t="s">
        <v>65</v>
      </c>
      <c r="B5" s="207" t="s">
        <v>144</v>
      </c>
      <c r="C5" s="205" t="s">
        <v>145</v>
      </c>
      <c r="D5" s="209"/>
      <c r="E5" s="209"/>
      <c r="F5" s="209"/>
      <c r="G5" s="210" t="s">
        <v>146</v>
      </c>
      <c r="H5" s="209"/>
      <c r="I5" s="209"/>
      <c r="J5" s="209"/>
    </row>
    <row r="6" spans="1:10" s="12" customFormat="1" ht="29.25" customHeight="1">
      <c r="A6" s="206"/>
      <c r="B6" s="208"/>
      <c r="C6" s="34" t="s">
        <v>147</v>
      </c>
      <c r="D6" s="34" t="s">
        <v>148</v>
      </c>
      <c r="E6" s="34" t="s">
        <v>149</v>
      </c>
      <c r="F6" s="35" t="s">
        <v>150</v>
      </c>
      <c r="G6" s="34" t="s">
        <v>147</v>
      </c>
      <c r="H6" s="34" t="s">
        <v>148</v>
      </c>
      <c r="I6" s="34" t="s">
        <v>149</v>
      </c>
      <c r="J6" s="35" t="s">
        <v>150</v>
      </c>
    </row>
    <row r="7" spans="1:10" s="36" customFormat="1" ht="14.25">
      <c r="A7" s="37" t="s">
        <v>171</v>
      </c>
      <c r="B7" s="37"/>
      <c r="C7" s="38">
        <v>13150593.058</v>
      </c>
      <c r="D7" s="38">
        <v>1157085</v>
      </c>
      <c r="E7" s="38">
        <v>313888</v>
      </c>
      <c r="F7" s="38">
        <v>14621566.058</v>
      </c>
      <c r="G7" s="38">
        <v>15672099.04</v>
      </c>
      <c r="H7" s="38">
        <v>1352451.4</v>
      </c>
      <c r="I7" s="38">
        <v>309564</v>
      </c>
      <c r="J7" s="39">
        <v>17334114.44</v>
      </c>
    </row>
    <row r="8" spans="1:10" ht="15">
      <c r="A8" s="40" t="s">
        <v>172</v>
      </c>
      <c r="B8" s="40" t="s">
        <v>74</v>
      </c>
      <c r="C8" s="41">
        <v>2586099</v>
      </c>
      <c r="D8" s="41">
        <v>200862</v>
      </c>
      <c r="E8" s="41">
        <v>118191</v>
      </c>
      <c r="F8" s="41">
        <v>2905152</v>
      </c>
      <c r="G8" s="41">
        <v>2683463.1</v>
      </c>
      <c r="H8" s="41">
        <v>228525.435</v>
      </c>
      <c r="I8" s="41">
        <v>118191</v>
      </c>
      <c r="J8" s="42">
        <v>3030179.535</v>
      </c>
    </row>
    <row r="9" spans="1:10" ht="15">
      <c r="A9" s="46" t="s">
        <v>173</v>
      </c>
      <c r="B9" s="46" t="s">
        <v>79</v>
      </c>
      <c r="C9" s="47">
        <v>737387</v>
      </c>
      <c r="D9" s="47">
        <v>56628</v>
      </c>
      <c r="E9" s="47">
        <v>34429</v>
      </c>
      <c r="F9" s="47">
        <v>828444</v>
      </c>
      <c r="G9" s="47">
        <v>755594.628</v>
      </c>
      <c r="H9" s="47">
        <v>62791.106</v>
      </c>
      <c r="I9" s="47">
        <v>34429</v>
      </c>
      <c r="J9" s="48">
        <v>852814.734</v>
      </c>
    </row>
    <row r="10" spans="1:10" ht="15">
      <c r="A10" s="46" t="s">
        <v>174</v>
      </c>
      <c r="B10" s="46" t="s">
        <v>85</v>
      </c>
      <c r="C10" s="47">
        <v>3987347</v>
      </c>
      <c r="D10" s="47">
        <v>413462</v>
      </c>
      <c r="E10" s="47">
        <v>4324</v>
      </c>
      <c r="F10" s="47">
        <v>4405133</v>
      </c>
      <c r="G10" s="47">
        <v>3564371.924</v>
      </c>
      <c r="H10" s="47">
        <v>605926.219</v>
      </c>
      <c r="I10" s="47">
        <v>0</v>
      </c>
      <c r="J10" s="48">
        <v>4170298.143</v>
      </c>
    </row>
    <row r="11" spans="1:10" ht="15">
      <c r="A11" s="46" t="s">
        <v>175</v>
      </c>
      <c r="B11" s="46" t="s">
        <v>91</v>
      </c>
      <c r="C11" s="47">
        <v>224614</v>
      </c>
      <c r="D11" s="47">
        <v>56650</v>
      </c>
      <c r="E11" s="47">
        <v>0</v>
      </c>
      <c r="F11" s="47">
        <v>281264</v>
      </c>
      <c r="G11" s="47">
        <v>212725.32</v>
      </c>
      <c r="H11" s="47">
        <v>64118.14</v>
      </c>
      <c r="I11" s="47">
        <v>0</v>
      </c>
      <c r="J11" s="48">
        <v>276843.46</v>
      </c>
    </row>
    <row r="12" spans="1:10" ht="15">
      <c r="A12" s="46" t="s">
        <v>176</v>
      </c>
      <c r="B12" s="46" t="s">
        <v>97</v>
      </c>
      <c r="C12" s="47">
        <v>1059710.058</v>
      </c>
      <c r="D12" s="47">
        <v>361259</v>
      </c>
      <c r="E12" s="47">
        <v>0</v>
      </c>
      <c r="F12" s="47">
        <v>1420969.058</v>
      </c>
      <c r="G12" s="47">
        <v>1075038.697</v>
      </c>
      <c r="H12" s="47">
        <v>321856.5</v>
      </c>
      <c r="I12" s="47">
        <v>0</v>
      </c>
      <c r="J12" s="48">
        <v>1396895.197</v>
      </c>
    </row>
    <row r="13" spans="1:10" ht="15">
      <c r="A13" s="43" t="s">
        <v>177</v>
      </c>
      <c r="B13" s="43" t="s">
        <v>130</v>
      </c>
      <c r="C13" s="44">
        <v>115754</v>
      </c>
      <c r="D13" s="44">
        <v>0</v>
      </c>
      <c r="E13" s="44">
        <v>0</v>
      </c>
      <c r="F13" s="44">
        <v>115754</v>
      </c>
      <c r="G13" s="44">
        <v>115754.318</v>
      </c>
      <c r="H13" s="44">
        <v>0</v>
      </c>
      <c r="I13" s="44">
        <v>0</v>
      </c>
      <c r="J13" s="45">
        <v>115754.318</v>
      </c>
    </row>
    <row r="14" spans="1:10" ht="15">
      <c r="A14" s="46" t="s">
        <v>178</v>
      </c>
      <c r="B14" s="46" t="s">
        <v>118</v>
      </c>
      <c r="C14" s="47">
        <v>0</v>
      </c>
      <c r="D14" s="47">
        <v>0</v>
      </c>
      <c r="E14" s="47">
        <v>0</v>
      </c>
      <c r="F14" s="47">
        <v>0</v>
      </c>
      <c r="G14" s="47">
        <v>348062.834</v>
      </c>
      <c r="H14" s="47">
        <v>0</v>
      </c>
      <c r="I14" s="47">
        <v>0</v>
      </c>
      <c r="J14" s="48">
        <v>348062.834</v>
      </c>
    </row>
    <row r="15" spans="1:10" ht="15">
      <c r="A15" s="46" t="s">
        <v>179</v>
      </c>
      <c r="B15" s="46" t="s">
        <v>180</v>
      </c>
      <c r="C15" s="47">
        <v>0</v>
      </c>
      <c r="D15" s="47">
        <v>0</v>
      </c>
      <c r="E15" s="47">
        <v>0</v>
      </c>
      <c r="F15" s="47">
        <v>0</v>
      </c>
      <c r="G15" s="47">
        <v>2200000</v>
      </c>
      <c r="H15" s="47">
        <v>0</v>
      </c>
      <c r="I15" s="47">
        <v>0</v>
      </c>
      <c r="J15" s="48">
        <v>2200000</v>
      </c>
    </row>
    <row r="16" spans="1:10" ht="15">
      <c r="A16" s="46" t="s">
        <v>161</v>
      </c>
      <c r="B16" s="46" t="s">
        <v>134</v>
      </c>
      <c r="C16" s="47">
        <v>4439682</v>
      </c>
      <c r="D16" s="47">
        <v>68224</v>
      </c>
      <c r="E16" s="47">
        <v>156944</v>
      </c>
      <c r="F16" s="47">
        <v>4664850</v>
      </c>
      <c r="G16" s="47">
        <v>4717088.219</v>
      </c>
      <c r="H16" s="47">
        <v>69234</v>
      </c>
      <c r="I16" s="47">
        <v>156944</v>
      </c>
      <c r="J16" s="48">
        <v>4943266.219</v>
      </c>
    </row>
    <row r="17" spans="1:10" s="36" customFormat="1" ht="14.25">
      <c r="A17" s="37" t="s">
        <v>181</v>
      </c>
      <c r="B17" s="37"/>
      <c r="C17" s="38">
        <v>4747477</v>
      </c>
      <c r="D17" s="38">
        <v>83712</v>
      </c>
      <c r="E17" s="38">
        <v>0</v>
      </c>
      <c r="F17" s="38">
        <v>4831189</v>
      </c>
      <c r="G17" s="38">
        <v>7985232.669</v>
      </c>
      <c r="H17" s="38">
        <v>95782.186</v>
      </c>
      <c r="I17" s="38">
        <v>0</v>
      </c>
      <c r="J17" s="39">
        <v>8081014.855</v>
      </c>
    </row>
    <row r="18" spans="1:10" ht="15">
      <c r="A18" s="40" t="s">
        <v>182</v>
      </c>
      <c r="B18" s="40" t="s">
        <v>103</v>
      </c>
      <c r="C18" s="41">
        <v>1974868</v>
      </c>
      <c r="D18" s="41">
        <v>51712</v>
      </c>
      <c r="E18" s="41">
        <v>0</v>
      </c>
      <c r="F18" s="41">
        <v>2026580</v>
      </c>
      <c r="G18" s="41">
        <v>4916725.18</v>
      </c>
      <c r="H18" s="41">
        <v>62982.787</v>
      </c>
      <c r="I18" s="41">
        <v>0</v>
      </c>
      <c r="J18" s="42">
        <v>4979707.967</v>
      </c>
    </row>
    <row r="19" spans="1:10" ht="15">
      <c r="A19" s="46" t="s">
        <v>183</v>
      </c>
      <c r="B19" s="46" t="s">
        <v>109</v>
      </c>
      <c r="C19" s="47">
        <v>339532</v>
      </c>
      <c r="D19" s="47">
        <v>0</v>
      </c>
      <c r="E19" s="47">
        <v>0</v>
      </c>
      <c r="F19" s="47">
        <v>339532</v>
      </c>
      <c r="G19" s="47">
        <v>575087.989</v>
      </c>
      <c r="H19" s="47">
        <v>799.399</v>
      </c>
      <c r="I19" s="47">
        <v>0</v>
      </c>
      <c r="J19" s="48">
        <v>575887.388</v>
      </c>
    </row>
    <row r="20" spans="1:10" ht="15">
      <c r="A20" s="46" t="s">
        <v>184</v>
      </c>
      <c r="B20" s="46" t="s">
        <v>112</v>
      </c>
      <c r="C20" s="47">
        <v>2433077</v>
      </c>
      <c r="D20" s="47">
        <v>32000</v>
      </c>
      <c r="E20" s="47">
        <v>0</v>
      </c>
      <c r="F20" s="47">
        <v>2465077</v>
      </c>
      <c r="G20" s="47">
        <v>2493419.5</v>
      </c>
      <c r="H20" s="47">
        <v>32000</v>
      </c>
      <c r="I20" s="47">
        <v>0</v>
      </c>
      <c r="J20" s="48">
        <v>2525419.5</v>
      </c>
    </row>
    <row r="21" spans="1:10" ht="15">
      <c r="A21" s="43" t="s">
        <v>185</v>
      </c>
      <c r="B21" s="43" t="s">
        <v>118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5">
        <v>0</v>
      </c>
    </row>
    <row r="22" spans="1:10" s="36" customFormat="1" ht="14.25">
      <c r="A22" s="49" t="s">
        <v>186</v>
      </c>
      <c r="B22" s="49"/>
      <c r="C22" s="50">
        <v>17898070.058</v>
      </c>
      <c r="D22" s="50">
        <v>1240797</v>
      </c>
      <c r="E22" s="50">
        <v>313888</v>
      </c>
      <c r="F22" s="50">
        <v>19452755.058</v>
      </c>
      <c r="G22" s="50">
        <v>23657331.709</v>
      </c>
      <c r="H22" s="50">
        <v>1448233.586</v>
      </c>
      <c r="I22" s="50">
        <v>309564</v>
      </c>
      <c r="J22" s="51">
        <v>25415129.295</v>
      </c>
    </row>
    <row r="23" spans="1:10" s="36" customFormat="1" ht="14.25">
      <c r="A23" s="49" t="s">
        <v>187</v>
      </c>
      <c r="B23" s="49"/>
      <c r="C23" s="50">
        <v>-4439682</v>
      </c>
      <c r="D23" s="50">
        <v>-68224</v>
      </c>
      <c r="E23" s="50">
        <v>-156944</v>
      </c>
      <c r="F23" s="50">
        <v>-4664850</v>
      </c>
      <c r="G23" s="50">
        <v>-4717088.219</v>
      </c>
      <c r="H23" s="50">
        <v>-69234</v>
      </c>
      <c r="I23" s="50">
        <v>-156944</v>
      </c>
      <c r="J23" s="51">
        <v>-4943266.219</v>
      </c>
    </row>
    <row r="24" spans="1:10" s="36" customFormat="1" ht="14.25">
      <c r="A24" s="52" t="s">
        <v>188</v>
      </c>
      <c r="B24" s="52"/>
      <c r="C24" s="53">
        <v>13458388.057999998</v>
      </c>
      <c r="D24" s="53">
        <v>1172573</v>
      </c>
      <c r="E24" s="53">
        <v>156944</v>
      </c>
      <c r="F24" s="53">
        <v>14787905.057999998</v>
      </c>
      <c r="G24" s="53">
        <v>18940243.49</v>
      </c>
      <c r="H24" s="53">
        <v>1378999.586</v>
      </c>
      <c r="I24" s="53">
        <v>152620</v>
      </c>
      <c r="J24" s="54">
        <v>20471863.076</v>
      </c>
    </row>
    <row r="25" spans="1:10" ht="15">
      <c r="A25" s="55"/>
      <c r="B25" s="55"/>
      <c r="C25" s="55"/>
      <c r="D25" s="55"/>
      <c r="E25" s="55"/>
      <c r="F25" s="55"/>
      <c r="G25" s="55"/>
      <c r="H25" s="55"/>
      <c r="I25" s="55"/>
      <c r="J25" s="55"/>
    </row>
  </sheetData>
  <sheetProtection/>
  <mergeCells count="7">
    <mergeCell ref="A1:J1"/>
    <mergeCell ref="A3:J3"/>
    <mergeCell ref="A4:J4"/>
    <mergeCell ref="A5:A6"/>
    <mergeCell ref="B5:B6"/>
    <mergeCell ref="C5:F5"/>
    <mergeCell ref="G5:J5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L58"/>
  <sheetViews>
    <sheetView showZeros="0" zoomScaleSheetLayoutView="100" zoomScalePageLayoutView="0" workbookViewId="0" topLeftCell="A22">
      <selection activeCell="N48" sqref="N48"/>
    </sheetView>
  </sheetViews>
  <sheetFormatPr defaultColWidth="9.140625" defaultRowHeight="15"/>
  <cols>
    <col min="1" max="1" width="9.140625" style="0" customWidth="1"/>
    <col min="2" max="2" width="60.7109375" style="0" customWidth="1"/>
    <col min="3" max="4" width="9.140625" style="0" customWidth="1"/>
    <col min="5" max="8" width="18.7109375" style="10" customWidth="1"/>
    <col min="9" max="12" width="18.7109375" style="0" customWidth="1"/>
  </cols>
  <sheetData>
    <row r="1" spans="1:12" s="18" customFormat="1" ht="11.25">
      <c r="A1" s="200" t="s">
        <v>12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8" ht="14.25" customHeight="1" hidden="1">
      <c r="A2" s="11">
        <v>7</v>
      </c>
      <c r="B2" s="11"/>
      <c r="C2" s="11"/>
      <c r="D2" s="11">
        <v>1</v>
      </c>
      <c r="E2" s="11"/>
      <c r="F2" s="11"/>
      <c r="G2" s="11"/>
      <c r="H2" s="11"/>
    </row>
    <row r="3" spans="1:12" s="29" customFormat="1" ht="31.5" customHeight="1">
      <c r="A3" s="221" t="s">
        <v>189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5">
      <c r="A4" s="19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ht="15" customHeight="1">
      <c r="A5" s="231" t="s">
        <v>190</v>
      </c>
      <c r="B5" s="234" t="s">
        <v>65</v>
      </c>
      <c r="C5" s="234" t="s">
        <v>66</v>
      </c>
      <c r="D5" s="222" t="s">
        <v>67</v>
      </c>
      <c r="E5" s="215" t="s">
        <v>191</v>
      </c>
      <c r="F5" s="216"/>
      <c r="G5" s="216"/>
      <c r="H5" s="217"/>
      <c r="I5" s="215" t="s">
        <v>192</v>
      </c>
      <c r="J5" s="216"/>
      <c r="K5" s="216"/>
      <c r="L5" s="217"/>
    </row>
    <row r="6" spans="1:12" ht="15">
      <c r="A6" s="232"/>
      <c r="B6" s="235"/>
      <c r="C6" s="235"/>
      <c r="D6" s="223"/>
      <c r="E6" s="218"/>
      <c r="F6" s="219"/>
      <c r="G6" s="219"/>
      <c r="H6" s="220"/>
      <c r="I6" s="218"/>
      <c r="J6" s="219"/>
      <c r="K6" s="219"/>
      <c r="L6" s="220"/>
    </row>
    <row r="7" spans="1:12" ht="30.75" customHeight="1">
      <c r="A7" s="233"/>
      <c r="B7" s="236"/>
      <c r="C7" s="236"/>
      <c r="D7" s="224"/>
      <c r="E7" s="56" t="s">
        <v>193</v>
      </c>
      <c r="F7" s="57" t="s">
        <v>194</v>
      </c>
      <c r="G7" s="57" t="s">
        <v>195</v>
      </c>
      <c r="H7" s="58" t="s">
        <v>196</v>
      </c>
      <c r="I7" s="56" t="s">
        <v>193</v>
      </c>
      <c r="J7" s="57" t="s">
        <v>194</v>
      </c>
      <c r="K7" s="57" t="s">
        <v>195</v>
      </c>
      <c r="L7" s="58" t="s">
        <v>196</v>
      </c>
    </row>
    <row r="8" spans="1:12" ht="15">
      <c r="A8" s="59" t="s">
        <v>1</v>
      </c>
      <c r="B8" s="60" t="s">
        <v>70</v>
      </c>
      <c r="C8" s="61" t="s">
        <v>71</v>
      </c>
      <c r="D8" s="62" t="s">
        <v>72</v>
      </c>
      <c r="E8" s="63">
        <v>5042967.058</v>
      </c>
      <c r="F8" s="64">
        <v>202</v>
      </c>
      <c r="G8" s="64">
        <v>0</v>
      </c>
      <c r="H8" s="65">
        <v>5043169.058</v>
      </c>
      <c r="I8" s="63">
        <v>5236103.71</v>
      </c>
      <c r="J8" s="64">
        <v>1819</v>
      </c>
      <c r="K8" s="64">
        <v>0</v>
      </c>
      <c r="L8" s="65">
        <v>5237922.71</v>
      </c>
    </row>
    <row r="9" spans="1:12" ht="15">
      <c r="A9" s="66" t="s">
        <v>4</v>
      </c>
      <c r="B9" s="67" t="s">
        <v>76</v>
      </c>
      <c r="C9" s="68" t="s">
        <v>77</v>
      </c>
      <c r="D9" s="69" t="s">
        <v>78</v>
      </c>
      <c r="E9" s="70">
        <v>4819576</v>
      </c>
      <c r="F9" s="71">
        <v>0</v>
      </c>
      <c r="G9" s="71">
        <v>0</v>
      </c>
      <c r="H9" s="72">
        <v>4819576</v>
      </c>
      <c r="I9" s="70">
        <v>6569619.85</v>
      </c>
      <c r="J9" s="71">
        <v>0</v>
      </c>
      <c r="K9" s="71">
        <v>0</v>
      </c>
      <c r="L9" s="72">
        <v>6569619.85</v>
      </c>
    </row>
    <row r="10" spans="1:12" ht="15">
      <c r="A10" s="23" t="s">
        <v>7</v>
      </c>
      <c r="B10" s="24" t="s">
        <v>81</v>
      </c>
      <c r="C10" s="25" t="s">
        <v>82</v>
      </c>
      <c r="D10" s="26" t="s">
        <v>83</v>
      </c>
      <c r="E10" s="73">
        <v>3348624</v>
      </c>
      <c r="F10" s="74">
        <v>0</v>
      </c>
      <c r="G10" s="74">
        <v>0</v>
      </c>
      <c r="H10" s="75">
        <v>3348624</v>
      </c>
      <c r="I10" s="73">
        <v>3348624</v>
      </c>
      <c r="J10" s="74">
        <v>0</v>
      </c>
      <c r="K10" s="74">
        <v>0</v>
      </c>
      <c r="L10" s="75">
        <v>3348624</v>
      </c>
    </row>
    <row r="11" spans="1:12" ht="15">
      <c r="A11" s="66" t="s">
        <v>10</v>
      </c>
      <c r="B11" s="67" t="s">
        <v>87</v>
      </c>
      <c r="C11" s="68" t="s">
        <v>88</v>
      </c>
      <c r="D11" s="69" t="s">
        <v>89</v>
      </c>
      <c r="E11" s="70">
        <v>1140776</v>
      </c>
      <c r="F11" s="71">
        <v>424147</v>
      </c>
      <c r="G11" s="71">
        <v>0</v>
      </c>
      <c r="H11" s="72">
        <v>1564923</v>
      </c>
      <c r="I11" s="70">
        <v>1159200.172</v>
      </c>
      <c r="J11" s="71">
        <v>494119</v>
      </c>
      <c r="K11" s="71">
        <v>0</v>
      </c>
      <c r="L11" s="72">
        <v>1653319.172</v>
      </c>
    </row>
    <row r="12" spans="1:12" ht="15">
      <c r="A12" s="66" t="s">
        <v>13</v>
      </c>
      <c r="B12" s="67" t="s">
        <v>93</v>
      </c>
      <c r="C12" s="68" t="s">
        <v>94</v>
      </c>
      <c r="D12" s="69" t="s">
        <v>95</v>
      </c>
      <c r="E12" s="70">
        <v>0</v>
      </c>
      <c r="F12" s="71">
        <v>0</v>
      </c>
      <c r="G12" s="71">
        <v>0</v>
      </c>
      <c r="H12" s="72">
        <v>0</v>
      </c>
      <c r="I12" s="70">
        <v>10400</v>
      </c>
      <c r="J12" s="71">
        <v>0</v>
      </c>
      <c r="K12" s="71">
        <v>0</v>
      </c>
      <c r="L12" s="72">
        <v>10400</v>
      </c>
    </row>
    <row r="13" spans="1:12" ht="15">
      <c r="A13" s="23" t="s">
        <v>16</v>
      </c>
      <c r="B13" s="24" t="s">
        <v>99</v>
      </c>
      <c r="C13" s="25" t="s">
        <v>100</v>
      </c>
      <c r="D13" s="26" t="s">
        <v>101</v>
      </c>
      <c r="E13" s="73">
        <v>0</v>
      </c>
      <c r="F13" s="74">
        <v>0</v>
      </c>
      <c r="G13" s="74">
        <v>0</v>
      </c>
      <c r="H13" s="75">
        <v>0</v>
      </c>
      <c r="I13" s="73">
        <v>0</v>
      </c>
      <c r="J13" s="74">
        <v>0</v>
      </c>
      <c r="K13" s="74">
        <v>0</v>
      </c>
      <c r="L13" s="75">
        <v>0</v>
      </c>
    </row>
    <row r="14" spans="1:12" ht="15">
      <c r="A14" s="76" t="s">
        <v>19</v>
      </c>
      <c r="B14" s="77" t="s">
        <v>105</v>
      </c>
      <c r="C14" s="78" t="s">
        <v>106</v>
      </c>
      <c r="D14" s="79" t="s">
        <v>107</v>
      </c>
      <c r="E14" s="80">
        <v>11449</v>
      </c>
      <c r="F14" s="81">
        <v>164</v>
      </c>
      <c r="G14" s="81">
        <v>0</v>
      </c>
      <c r="H14" s="82">
        <v>11613</v>
      </c>
      <c r="I14" s="80">
        <v>42757.817</v>
      </c>
      <c r="J14" s="81">
        <v>164</v>
      </c>
      <c r="K14" s="81">
        <v>0</v>
      </c>
      <c r="L14" s="82">
        <v>42921.817</v>
      </c>
    </row>
    <row r="15" spans="1:12" ht="15">
      <c r="A15" s="83" t="s">
        <v>22</v>
      </c>
      <c r="B15" s="84" t="s">
        <v>114</v>
      </c>
      <c r="C15" s="85"/>
      <c r="D15" s="86"/>
      <c r="E15" s="87">
        <f aca="true" t="shared" si="0" ref="E15:L15">SUM(E8:E14)</f>
        <v>14363392.058</v>
      </c>
      <c r="F15" s="88">
        <f t="shared" si="0"/>
        <v>424513</v>
      </c>
      <c r="G15" s="88">
        <f t="shared" si="0"/>
        <v>0</v>
      </c>
      <c r="H15" s="89">
        <f t="shared" si="0"/>
        <v>14787905.058</v>
      </c>
      <c r="I15" s="87">
        <f t="shared" si="0"/>
        <v>16366705.548999999</v>
      </c>
      <c r="J15" s="88">
        <f t="shared" si="0"/>
        <v>496102</v>
      </c>
      <c r="K15" s="88">
        <f t="shared" si="0"/>
        <v>0</v>
      </c>
      <c r="L15" s="89">
        <f t="shared" si="0"/>
        <v>16862807.549</v>
      </c>
    </row>
    <row r="16" spans="1:12" ht="15">
      <c r="A16" s="59" t="s">
        <v>24</v>
      </c>
      <c r="B16" s="90" t="s">
        <v>197</v>
      </c>
      <c r="C16" s="61" t="s">
        <v>116</v>
      </c>
      <c r="D16" s="62" t="s">
        <v>117</v>
      </c>
      <c r="E16" s="63">
        <v>0</v>
      </c>
      <c r="F16" s="64">
        <v>0</v>
      </c>
      <c r="G16" s="64">
        <v>0</v>
      </c>
      <c r="H16" s="65">
        <v>0</v>
      </c>
      <c r="I16" s="63">
        <v>348062.834</v>
      </c>
      <c r="J16" s="64">
        <v>0</v>
      </c>
      <c r="K16" s="64">
        <v>0</v>
      </c>
      <c r="L16" s="65">
        <v>348062.834</v>
      </c>
    </row>
    <row r="17" spans="1:12" ht="15">
      <c r="A17" s="66" t="s">
        <v>27</v>
      </c>
      <c r="B17" s="91" t="s">
        <v>120</v>
      </c>
      <c r="C17" s="68" t="s">
        <v>121</v>
      </c>
      <c r="D17" s="69" t="s">
        <v>122</v>
      </c>
      <c r="E17" s="70">
        <v>0</v>
      </c>
      <c r="F17" s="71">
        <v>0</v>
      </c>
      <c r="G17" s="71">
        <v>0</v>
      </c>
      <c r="H17" s="72">
        <v>0</v>
      </c>
      <c r="I17" s="70">
        <v>2200000</v>
      </c>
      <c r="J17" s="71">
        <v>0</v>
      </c>
      <c r="K17" s="71">
        <v>0</v>
      </c>
      <c r="L17" s="72">
        <v>2200000</v>
      </c>
    </row>
    <row r="18" spans="1:12" ht="15">
      <c r="A18" s="66" t="s">
        <v>30</v>
      </c>
      <c r="B18" s="91" t="s">
        <v>126</v>
      </c>
      <c r="C18" s="68" t="s">
        <v>127</v>
      </c>
      <c r="D18" s="69" t="s">
        <v>128</v>
      </c>
      <c r="E18" s="70">
        <v>0</v>
      </c>
      <c r="F18" s="71">
        <v>0</v>
      </c>
      <c r="G18" s="71">
        <v>0</v>
      </c>
      <c r="H18" s="72">
        <v>0</v>
      </c>
      <c r="I18" s="70">
        <v>273319.203</v>
      </c>
      <c r="J18" s="71">
        <v>65747</v>
      </c>
      <c r="K18" s="71">
        <v>0</v>
      </c>
      <c r="L18" s="72">
        <v>339066</v>
      </c>
    </row>
    <row r="19" spans="1:12" ht="15">
      <c r="A19" s="76" t="s">
        <v>32</v>
      </c>
      <c r="B19" s="92" t="s">
        <v>132</v>
      </c>
      <c r="C19" s="78" t="s">
        <v>127</v>
      </c>
      <c r="D19" s="69" t="s">
        <v>128</v>
      </c>
      <c r="E19" s="70">
        <v>0</v>
      </c>
      <c r="F19" s="71">
        <v>0</v>
      </c>
      <c r="G19" s="71">
        <v>0</v>
      </c>
      <c r="H19" s="72">
        <v>0</v>
      </c>
      <c r="I19" s="70">
        <v>721542.49</v>
      </c>
      <c r="J19" s="71">
        <v>384</v>
      </c>
      <c r="K19" s="71">
        <v>0</v>
      </c>
      <c r="L19" s="72">
        <v>721926.49</v>
      </c>
    </row>
    <row r="20" spans="1:12" ht="15">
      <c r="A20" s="4" t="s">
        <v>35</v>
      </c>
      <c r="B20" s="8" t="s">
        <v>136</v>
      </c>
      <c r="C20" s="6" t="s">
        <v>137</v>
      </c>
      <c r="D20" s="26" t="s">
        <v>138</v>
      </c>
      <c r="E20" s="73">
        <v>0</v>
      </c>
      <c r="F20" s="74">
        <v>0</v>
      </c>
      <c r="G20" s="74">
        <v>0</v>
      </c>
      <c r="H20" s="75">
        <v>0</v>
      </c>
      <c r="I20" s="73">
        <v>0</v>
      </c>
      <c r="J20" s="74">
        <v>0</v>
      </c>
      <c r="K20" s="74">
        <v>0</v>
      </c>
      <c r="L20" s="75">
        <v>0</v>
      </c>
    </row>
    <row r="21" spans="1:12" ht="15">
      <c r="A21" s="66" t="s">
        <v>38</v>
      </c>
      <c r="B21" s="91" t="s">
        <v>133</v>
      </c>
      <c r="C21" s="68" t="s">
        <v>140</v>
      </c>
      <c r="D21" s="69" t="s">
        <v>141</v>
      </c>
      <c r="E21" s="70">
        <v>4439682</v>
      </c>
      <c r="F21" s="71">
        <v>68224</v>
      </c>
      <c r="G21" s="71">
        <v>156944</v>
      </c>
      <c r="H21" s="72">
        <v>4664850</v>
      </c>
      <c r="I21" s="70">
        <v>4717088.219</v>
      </c>
      <c r="J21" s="71">
        <v>69234</v>
      </c>
      <c r="K21" s="71">
        <v>156944</v>
      </c>
      <c r="L21" s="72">
        <v>4943266.219</v>
      </c>
    </row>
    <row r="22" spans="1:12" ht="15">
      <c r="A22" s="4" t="s">
        <v>41</v>
      </c>
      <c r="B22" s="8" t="s">
        <v>139</v>
      </c>
      <c r="C22" s="6" t="s">
        <v>140</v>
      </c>
      <c r="D22" s="26" t="s">
        <v>141</v>
      </c>
      <c r="E22" s="93">
        <f aca="true" t="shared" si="1" ref="E22:L22">IF($D$2=1,-1*E21,0)</f>
        <v>-4439682</v>
      </c>
      <c r="F22" s="94">
        <f t="shared" si="1"/>
        <v>-68224</v>
      </c>
      <c r="G22" s="94">
        <f t="shared" si="1"/>
        <v>-156944</v>
      </c>
      <c r="H22" s="95">
        <f t="shared" si="1"/>
        <v>-4664850</v>
      </c>
      <c r="I22" s="93">
        <f t="shared" si="1"/>
        <v>-4717088.219</v>
      </c>
      <c r="J22" s="94">
        <f t="shared" si="1"/>
        <v>-69234</v>
      </c>
      <c r="K22" s="94">
        <f t="shared" si="1"/>
        <v>-156944</v>
      </c>
      <c r="L22" s="95">
        <f t="shared" si="1"/>
        <v>-4943266.219</v>
      </c>
    </row>
    <row r="23" spans="1:12" ht="15">
      <c r="A23" s="83" t="s">
        <v>44</v>
      </c>
      <c r="B23" s="96" t="s">
        <v>142</v>
      </c>
      <c r="C23" s="97"/>
      <c r="D23" s="98"/>
      <c r="E23" s="87">
        <f aca="true" t="shared" si="2" ref="E23:L23">SUM(E15:E22)</f>
        <v>14363392.057999998</v>
      </c>
      <c r="F23" s="88">
        <f t="shared" si="2"/>
        <v>424513</v>
      </c>
      <c r="G23" s="88">
        <f t="shared" si="2"/>
        <v>0</v>
      </c>
      <c r="H23" s="89">
        <f t="shared" si="2"/>
        <v>14787905.057999998</v>
      </c>
      <c r="I23" s="87">
        <f t="shared" si="2"/>
        <v>19909630.076</v>
      </c>
      <c r="J23" s="88">
        <f t="shared" si="2"/>
        <v>562233</v>
      </c>
      <c r="K23" s="88">
        <f t="shared" si="2"/>
        <v>0</v>
      </c>
      <c r="L23" s="89">
        <f t="shared" si="2"/>
        <v>20471862.872999996</v>
      </c>
    </row>
    <row r="24" spans="1:12" ht="15">
      <c r="A24" s="15"/>
      <c r="B24" s="16"/>
      <c r="C24" s="16"/>
      <c r="D24" s="16"/>
      <c r="E24" s="99"/>
      <c r="F24" s="99"/>
      <c r="G24" s="99"/>
      <c r="H24" s="99"/>
      <c r="I24" s="99"/>
      <c r="J24" s="99"/>
      <c r="K24" s="99"/>
      <c r="L24" s="99"/>
    </row>
    <row r="25" spans="1:12" ht="15">
      <c r="A25" s="59" t="s">
        <v>1</v>
      </c>
      <c r="B25" s="227" t="s">
        <v>198</v>
      </c>
      <c r="C25" s="228"/>
      <c r="D25" s="100"/>
      <c r="E25" s="63">
        <v>13972049.058</v>
      </c>
      <c r="F25" s="64">
        <v>492573</v>
      </c>
      <c r="G25" s="64">
        <v>156944</v>
      </c>
      <c r="H25" s="65">
        <v>14621566.058</v>
      </c>
      <c r="I25" s="63">
        <v>17282398.138</v>
      </c>
      <c r="J25" s="64">
        <v>630919</v>
      </c>
      <c r="K25" s="64">
        <v>156944</v>
      </c>
      <c r="L25" s="65">
        <v>18070261.138</v>
      </c>
    </row>
    <row r="26" spans="1:12" ht="15">
      <c r="A26" s="76" t="s">
        <v>4</v>
      </c>
      <c r="B26" s="229" t="s">
        <v>199</v>
      </c>
      <c r="C26" s="230"/>
      <c r="D26" s="101"/>
      <c r="E26" s="80">
        <v>4831025</v>
      </c>
      <c r="F26" s="81">
        <v>164</v>
      </c>
      <c r="G26" s="81">
        <v>0</v>
      </c>
      <c r="H26" s="82">
        <v>4831189</v>
      </c>
      <c r="I26" s="80">
        <v>7344320.157</v>
      </c>
      <c r="J26" s="81">
        <v>548</v>
      </c>
      <c r="K26" s="81">
        <v>0</v>
      </c>
      <c r="L26" s="82">
        <v>7344868.157</v>
      </c>
    </row>
    <row r="27" spans="1:12" ht="15">
      <c r="A27" s="102"/>
      <c r="B27" s="213" t="s">
        <v>142</v>
      </c>
      <c r="C27" s="214"/>
      <c r="D27" s="103"/>
      <c r="E27" s="87">
        <f aca="true" t="shared" si="3" ref="E27:L27">SUM(E25:E26)</f>
        <v>18803074.058</v>
      </c>
      <c r="F27" s="88">
        <f t="shared" si="3"/>
        <v>492737</v>
      </c>
      <c r="G27" s="88">
        <f t="shared" si="3"/>
        <v>156944</v>
      </c>
      <c r="H27" s="88">
        <f t="shared" si="3"/>
        <v>19452755.058</v>
      </c>
      <c r="I27" s="87">
        <f t="shared" si="3"/>
        <v>24626718.295</v>
      </c>
      <c r="J27" s="88">
        <f t="shared" si="3"/>
        <v>631467</v>
      </c>
      <c r="K27" s="88">
        <f t="shared" si="3"/>
        <v>156944</v>
      </c>
      <c r="L27" s="88">
        <f t="shared" si="3"/>
        <v>25415129.295</v>
      </c>
    </row>
    <row r="28" spans="1:12" ht="15">
      <c r="A28" s="16"/>
      <c r="B28" s="16"/>
      <c r="C28" s="16"/>
      <c r="D28" s="16"/>
      <c r="E28"/>
      <c r="F28"/>
      <c r="G28"/>
      <c r="H28"/>
      <c r="I28" s="10"/>
      <c r="J28" s="10"/>
      <c r="K28" s="10"/>
      <c r="L28" s="10"/>
    </row>
    <row r="29" spans="1:12" ht="15" customHeight="1" hidden="1">
      <c r="A29" s="16"/>
      <c r="B29" s="16"/>
      <c r="C29" s="16"/>
      <c r="D29" s="16"/>
      <c r="E29"/>
      <c r="F29"/>
      <c r="G29"/>
      <c r="H29"/>
      <c r="I29" s="10"/>
      <c r="J29" s="10"/>
      <c r="K29" s="10"/>
      <c r="L29" s="10"/>
    </row>
    <row r="30" spans="1:12" ht="15" customHeight="1" hidden="1">
      <c r="A30" s="16"/>
      <c r="B30" s="16"/>
      <c r="C30" s="16"/>
      <c r="D30" s="16"/>
      <c r="E30"/>
      <c r="F30"/>
      <c r="G30"/>
      <c r="H30"/>
      <c r="I30" s="10"/>
      <c r="J30" s="10"/>
      <c r="K30" s="10"/>
      <c r="L30" s="10"/>
    </row>
    <row r="31" spans="1:12" ht="15" customHeight="1" hidden="1">
      <c r="A31" s="16"/>
      <c r="B31" s="16"/>
      <c r="C31" s="16"/>
      <c r="D31" s="16"/>
      <c r="E31"/>
      <c r="F31"/>
      <c r="G31"/>
      <c r="H31"/>
      <c r="I31" s="10"/>
      <c r="J31" s="10"/>
      <c r="K31" s="10"/>
      <c r="L31" s="10"/>
    </row>
    <row r="32" spans="1:12" ht="15.75" customHeight="1" hidden="1">
      <c r="A32" s="16"/>
      <c r="B32" s="16"/>
      <c r="C32" s="16"/>
      <c r="D32" s="16"/>
      <c r="E32"/>
      <c r="F32"/>
      <c r="G32"/>
      <c r="H32"/>
      <c r="I32" s="10"/>
      <c r="J32" s="10"/>
      <c r="K32" s="10"/>
      <c r="L32" s="10"/>
    </row>
    <row r="33" spans="1:12" ht="15" customHeight="1">
      <c r="A33" s="231" t="s">
        <v>190</v>
      </c>
      <c r="B33" s="234" t="s">
        <v>65</v>
      </c>
      <c r="C33" s="234" t="s">
        <v>66</v>
      </c>
      <c r="D33" s="222" t="s">
        <v>67</v>
      </c>
      <c r="E33" s="215" t="s">
        <v>191</v>
      </c>
      <c r="F33" s="216"/>
      <c r="G33" s="216"/>
      <c r="H33" s="217"/>
      <c r="I33" s="215" t="s">
        <v>192</v>
      </c>
      <c r="J33" s="216"/>
      <c r="K33" s="216"/>
      <c r="L33" s="217"/>
    </row>
    <row r="34" spans="1:12" ht="15">
      <c r="A34" s="232"/>
      <c r="B34" s="235"/>
      <c r="C34" s="235"/>
      <c r="D34" s="223"/>
      <c r="E34" s="218"/>
      <c r="F34" s="219"/>
      <c r="G34" s="219"/>
      <c r="H34" s="220"/>
      <c r="I34" s="218"/>
      <c r="J34" s="219"/>
      <c r="K34" s="219"/>
      <c r="L34" s="220"/>
    </row>
    <row r="35" spans="1:12" ht="30">
      <c r="A35" s="233"/>
      <c r="B35" s="236"/>
      <c r="C35" s="236"/>
      <c r="D35" s="224"/>
      <c r="E35" s="56" t="s">
        <v>193</v>
      </c>
      <c r="F35" s="57" t="s">
        <v>194</v>
      </c>
      <c r="G35" s="57" t="s">
        <v>195</v>
      </c>
      <c r="H35" s="58" t="s">
        <v>196</v>
      </c>
      <c r="I35" s="56" t="s">
        <v>193</v>
      </c>
      <c r="J35" s="57" t="s">
        <v>194</v>
      </c>
      <c r="K35" s="57" t="s">
        <v>195</v>
      </c>
      <c r="L35" s="58" t="s">
        <v>196</v>
      </c>
    </row>
    <row r="36" spans="1:12" ht="15">
      <c r="A36" s="59" t="s">
        <v>1</v>
      </c>
      <c r="B36" s="60" t="s">
        <v>73</v>
      </c>
      <c r="C36" s="61" t="s">
        <v>74</v>
      </c>
      <c r="D36" s="62" t="s">
        <v>75</v>
      </c>
      <c r="E36" s="63">
        <v>2586099</v>
      </c>
      <c r="F36" s="64">
        <v>200862</v>
      </c>
      <c r="G36" s="64">
        <v>118191</v>
      </c>
      <c r="H36" s="65">
        <v>2905152</v>
      </c>
      <c r="I36" s="63">
        <v>2683463.1</v>
      </c>
      <c r="J36" s="64">
        <v>228525.435</v>
      </c>
      <c r="K36" s="64">
        <v>118191</v>
      </c>
      <c r="L36" s="65">
        <v>3030179.535</v>
      </c>
    </row>
    <row r="37" spans="1:12" ht="15">
      <c r="A37" s="66" t="s">
        <v>4</v>
      </c>
      <c r="B37" s="67" t="s">
        <v>200</v>
      </c>
      <c r="C37" s="68" t="s">
        <v>79</v>
      </c>
      <c r="D37" s="69" t="s">
        <v>80</v>
      </c>
      <c r="E37" s="70">
        <v>737387</v>
      </c>
      <c r="F37" s="71">
        <v>56628</v>
      </c>
      <c r="G37" s="71">
        <v>34429</v>
      </c>
      <c r="H37" s="72">
        <v>828444</v>
      </c>
      <c r="I37" s="70">
        <v>755594.628</v>
      </c>
      <c r="J37" s="71">
        <v>62791.106</v>
      </c>
      <c r="K37" s="71">
        <v>34429</v>
      </c>
      <c r="L37" s="72">
        <v>852814.734</v>
      </c>
    </row>
    <row r="38" spans="1:12" ht="15">
      <c r="A38" s="66" t="s">
        <v>7</v>
      </c>
      <c r="B38" s="67" t="s">
        <v>84</v>
      </c>
      <c r="C38" s="68" t="s">
        <v>85</v>
      </c>
      <c r="D38" s="69" t="s">
        <v>86</v>
      </c>
      <c r="E38" s="70">
        <v>3987347</v>
      </c>
      <c r="F38" s="71">
        <v>413462</v>
      </c>
      <c r="G38" s="71">
        <v>4324</v>
      </c>
      <c r="H38" s="72">
        <v>4405133</v>
      </c>
      <c r="I38" s="70">
        <v>3564371.924</v>
      </c>
      <c r="J38" s="71">
        <v>605926.219</v>
      </c>
      <c r="K38" s="71">
        <v>0</v>
      </c>
      <c r="L38" s="72">
        <v>4170298.143</v>
      </c>
    </row>
    <row r="39" spans="1:12" ht="15">
      <c r="A39" s="66" t="s">
        <v>10</v>
      </c>
      <c r="B39" s="67" t="s">
        <v>90</v>
      </c>
      <c r="C39" s="68" t="s">
        <v>91</v>
      </c>
      <c r="D39" s="69" t="s">
        <v>92</v>
      </c>
      <c r="E39" s="70">
        <v>224614</v>
      </c>
      <c r="F39" s="71">
        <v>56650</v>
      </c>
      <c r="G39" s="71">
        <v>0</v>
      </c>
      <c r="H39" s="72">
        <v>281264</v>
      </c>
      <c r="I39" s="70">
        <v>212725.32</v>
      </c>
      <c r="J39" s="71">
        <v>64118.14</v>
      </c>
      <c r="K39" s="71">
        <v>0</v>
      </c>
      <c r="L39" s="72">
        <v>276843.46</v>
      </c>
    </row>
    <row r="40" spans="1:12" ht="15">
      <c r="A40" s="66" t="s">
        <v>13</v>
      </c>
      <c r="B40" s="67" t="s">
        <v>96</v>
      </c>
      <c r="C40" s="68" t="s">
        <v>97</v>
      </c>
      <c r="D40" s="69" t="s">
        <v>98</v>
      </c>
      <c r="E40" s="70">
        <v>1059710.058</v>
      </c>
      <c r="F40" s="71">
        <v>361259</v>
      </c>
      <c r="G40" s="71">
        <v>0</v>
      </c>
      <c r="H40" s="72">
        <v>1420969.058</v>
      </c>
      <c r="I40" s="70">
        <v>1075038.697</v>
      </c>
      <c r="J40" s="71">
        <v>321856.5</v>
      </c>
      <c r="K40" s="71">
        <v>0</v>
      </c>
      <c r="L40" s="72">
        <v>1396895.197</v>
      </c>
    </row>
    <row r="41" spans="1:12" ht="15">
      <c r="A41" s="66" t="s">
        <v>16</v>
      </c>
      <c r="B41" s="67" t="s">
        <v>102</v>
      </c>
      <c r="C41" s="68" t="s">
        <v>103</v>
      </c>
      <c r="D41" s="69" t="s">
        <v>104</v>
      </c>
      <c r="E41" s="70">
        <v>1974868</v>
      </c>
      <c r="F41" s="71">
        <v>51712</v>
      </c>
      <c r="G41" s="71">
        <v>0</v>
      </c>
      <c r="H41" s="72">
        <v>2026580</v>
      </c>
      <c r="I41" s="70">
        <v>4916725.18</v>
      </c>
      <c r="J41" s="71">
        <v>62982.787</v>
      </c>
      <c r="K41" s="71">
        <v>0</v>
      </c>
      <c r="L41" s="72">
        <v>4979707.967</v>
      </c>
    </row>
    <row r="42" spans="1:12" ht="15">
      <c r="A42" s="66" t="s">
        <v>19</v>
      </c>
      <c r="B42" s="77" t="s">
        <v>108</v>
      </c>
      <c r="C42" s="68" t="s">
        <v>109</v>
      </c>
      <c r="D42" s="79" t="s">
        <v>110</v>
      </c>
      <c r="E42" s="70">
        <v>339532</v>
      </c>
      <c r="F42" s="71">
        <v>0</v>
      </c>
      <c r="G42" s="71">
        <v>0</v>
      </c>
      <c r="H42" s="72">
        <v>339532</v>
      </c>
      <c r="I42" s="70">
        <v>575087.989</v>
      </c>
      <c r="J42" s="71">
        <v>799.399</v>
      </c>
      <c r="K42" s="71">
        <v>0</v>
      </c>
      <c r="L42" s="72">
        <v>575887.388</v>
      </c>
    </row>
    <row r="43" spans="1:12" ht="15">
      <c r="A43" s="66" t="s">
        <v>22</v>
      </c>
      <c r="B43" s="77" t="s">
        <v>111</v>
      </c>
      <c r="C43" s="68" t="s">
        <v>112</v>
      </c>
      <c r="D43" s="79" t="s">
        <v>113</v>
      </c>
      <c r="E43" s="80">
        <v>2433077</v>
      </c>
      <c r="F43" s="81">
        <v>32000</v>
      </c>
      <c r="G43" s="81">
        <v>0</v>
      </c>
      <c r="H43" s="82">
        <v>2465077</v>
      </c>
      <c r="I43" s="80">
        <v>2493419.5</v>
      </c>
      <c r="J43" s="81">
        <v>32000</v>
      </c>
      <c r="K43" s="81">
        <v>0</v>
      </c>
      <c r="L43" s="82">
        <v>2525419.5</v>
      </c>
    </row>
    <row r="44" spans="1:12" ht="15">
      <c r="A44" s="9" t="s">
        <v>24</v>
      </c>
      <c r="B44" s="84" t="s">
        <v>115</v>
      </c>
      <c r="C44" s="85"/>
      <c r="D44" s="86"/>
      <c r="E44" s="87">
        <f aca="true" t="shared" si="4" ref="E44:L44">SUM(E36:E43)</f>
        <v>13342634.058</v>
      </c>
      <c r="F44" s="88">
        <f t="shared" si="4"/>
        <v>1172573</v>
      </c>
      <c r="G44" s="88">
        <f t="shared" si="4"/>
        <v>156944</v>
      </c>
      <c r="H44" s="89">
        <f t="shared" si="4"/>
        <v>14672151.058</v>
      </c>
      <c r="I44" s="87">
        <f t="shared" si="4"/>
        <v>16276426.338</v>
      </c>
      <c r="J44" s="88">
        <f t="shared" si="4"/>
        <v>1378999.586</v>
      </c>
      <c r="K44" s="88">
        <f t="shared" si="4"/>
        <v>152620</v>
      </c>
      <c r="L44" s="89">
        <f t="shared" si="4"/>
        <v>17808045.924000002</v>
      </c>
    </row>
    <row r="45" spans="1:12" ht="15">
      <c r="A45" s="104" t="s">
        <v>27</v>
      </c>
      <c r="B45" s="105" t="s">
        <v>201</v>
      </c>
      <c r="C45" s="61" t="s">
        <v>118</v>
      </c>
      <c r="D45" s="62" t="s">
        <v>119</v>
      </c>
      <c r="E45" s="63">
        <v>0</v>
      </c>
      <c r="F45" s="64">
        <v>0</v>
      </c>
      <c r="G45" s="64">
        <v>0</v>
      </c>
      <c r="H45" s="65">
        <v>0</v>
      </c>
      <c r="I45" s="63">
        <v>348062.834</v>
      </c>
      <c r="J45" s="64">
        <v>0</v>
      </c>
      <c r="K45" s="64">
        <v>0</v>
      </c>
      <c r="L45" s="65">
        <v>348062.834</v>
      </c>
    </row>
    <row r="46" spans="1:12" ht="15">
      <c r="A46" s="66" t="s">
        <v>30</v>
      </c>
      <c r="B46" s="106" t="s">
        <v>123</v>
      </c>
      <c r="C46" s="107" t="s">
        <v>124</v>
      </c>
      <c r="D46" s="108" t="s">
        <v>125</v>
      </c>
      <c r="E46" s="70">
        <v>0</v>
      </c>
      <c r="F46" s="71">
        <v>0</v>
      </c>
      <c r="G46" s="71">
        <v>0</v>
      </c>
      <c r="H46" s="72">
        <v>0</v>
      </c>
      <c r="I46" s="70">
        <v>2200000</v>
      </c>
      <c r="J46" s="71">
        <v>0</v>
      </c>
      <c r="K46" s="71">
        <v>0</v>
      </c>
      <c r="L46" s="72">
        <v>2200000</v>
      </c>
    </row>
    <row r="47" spans="1:12" ht="15">
      <c r="A47" s="23" t="s">
        <v>32</v>
      </c>
      <c r="B47" s="109" t="s">
        <v>129</v>
      </c>
      <c r="C47" s="110" t="s">
        <v>130</v>
      </c>
      <c r="D47" s="111" t="s">
        <v>131</v>
      </c>
      <c r="E47" s="73">
        <v>115754</v>
      </c>
      <c r="F47" s="74">
        <v>0</v>
      </c>
      <c r="G47" s="74">
        <v>0</v>
      </c>
      <c r="H47" s="75">
        <v>115754</v>
      </c>
      <c r="I47" s="73">
        <v>115754.318</v>
      </c>
      <c r="J47" s="74">
        <v>0</v>
      </c>
      <c r="K47" s="74">
        <v>0</v>
      </c>
      <c r="L47" s="75">
        <v>115754.318</v>
      </c>
    </row>
    <row r="48" spans="1:12" ht="15">
      <c r="A48" s="66" t="s">
        <v>35</v>
      </c>
      <c r="B48" s="91" t="s">
        <v>133</v>
      </c>
      <c r="C48" s="68" t="s">
        <v>134</v>
      </c>
      <c r="D48" s="69" t="s">
        <v>135</v>
      </c>
      <c r="E48" s="70">
        <v>4439682</v>
      </c>
      <c r="F48" s="71">
        <v>68224</v>
      </c>
      <c r="G48" s="71">
        <v>156944</v>
      </c>
      <c r="H48" s="72">
        <v>4664850</v>
      </c>
      <c r="I48" s="70">
        <v>4717088.219</v>
      </c>
      <c r="J48" s="71">
        <v>69234</v>
      </c>
      <c r="K48" s="71">
        <v>156944</v>
      </c>
      <c r="L48" s="72">
        <v>4943266.219</v>
      </c>
    </row>
    <row r="49" spans="1:12" ht="15">
      <c r="A49" s="112" t="s">
        <v>38</v>
      </c>
      <c r="B49" s="8" t="s">
        <v>139</v>
      </c>
      <c r="C49" s="6"/>
      <c r="D49" s="7"/>
      <c r="E49" s="93">
        <f aca="true" t="shared" si="5" ref="E49:L49">IF($D$2=1,-1*E48,0)</f>
        <v>-4439682</v>
      </c>
      <c r="F49" s="94">
        <f t="shared" si="5"/>
        <v>-68224</v>
      </c>
      <c r="G49" s="94">
        <f t="shared" si="5"/>
        <v>-156944</v>
      </c>
      <c r="H49" s="95">
        <f t="shared" si="5"/>
        <v>-4664850</v>
      </c>
      <c r="I49" s="93">
        <f t="shared" si="5"/>
        <v>-4717088.219</v>
      </c>
      <c r="J49" s="94">
        <f t="shared" si="5"/>
        <v>-69234</v>
      </c>
      <c r="K49" s="94">
        <f t="shared" si="5"/>
        <v>-156944</v>
      </c>
      <c r="L49" s="95">
        <f t="shared" si="5"/>
        <v>-4943266.219</v>
      </c>
    </row>
    <row r="50" spans="1:12" ht="15">
      <c r="A50" s="83" t="s">
        <v>41</v>
      </c>
      <c r="B50" s="96" t="s">
        <v>143</v>
      </c>
      <c r="C50" s="97"/>
      <c r="D50" s="113"/>
      <c r="E50" s="87">
        <f aca="true" t="shared" si="6" ref="E50:L50">SUM(E44:E49)</f>
        <v>13458388.057999998</v>
      </c>
      <c r="F50" s="88">
        <f t="shared" si="6"/>
        <v>1172573</v>
      </c>
      <c r="G50" s="88">
        <f t="shared" si="6"/>
        <v>156944</v>
      </c>
      <c r="H50" s="89">
        <f t="shared" si="6"/>
        <v>14787905.057999998</v>
      </c>
      <c r="I50" s="87">
        <f t="shared" si="6"/>
        <v>18940243.49</v>
      </c>
      <c r="J50" s="88">
        <f t="shared" si="6"/>
        <v>1378999.586</v>
      </c>
      <c r="K50" s="88">
        <f t="shared" si="6"/>
        <v>152620</v>
      </c>
      <c r="L50" s="89">
        <f t="shared" si="6"/>
        <v>20471863.076</v>
      </c>
    </row>
    <row r="51" spans="1:12" ht="15">
      <c r="A51" s="16"/>
      <c r="B51" s="16"/>
      <c r="C51" s="16"/>
      <c r="D51" s="16"/>
      <c r="E51" s="99"/>
      <c r="F51" s="99"/>
      <c r="G51" s="99"/>
      <c r="H51" s="99"/>
      <c r="I51" s="99"/>
      <c r="J51" s="99"/>
      <c r="K51" s="99"/>
      <c r="L51" s="99"/>
    </row>
    <row r="52" spans="1:12" ht="15">
      <c r="A52" s="19" t="s">
        <v>1</v>
      </c>
      <c r="B52" s="225" t="s">
        <v>202</v>
      </c>
      <c r="C52" s="226"/>
      <c r="D52" s="114"/>
      <c r="E52" s="115">
        <f aca="true" t="shared" si="7" ref="E52:L52">E36+E37+E38+E39+E40+E45+E46+E47</f>
        <v>8710911.058</v>
      </c>
      <c r="F52" s="116">
        <f t="shared" si="7"/>
        <v>1088861</v>
      </c>
      <c r="G52" s="116">
        <f t="shared" si="7"/>
        <v>156944</v>
      </c>
      <c r="H52" s="117">
        <f t="shared" si="7"/>
        <v>9956716.058</v>
      </c>
      <c r="I52" s="115">
        <f t="shared" si="7"/>
        <v>10955010.821</v>
      </c>
      <c r="J52" s="116">
        <f t="shared" si="7"/>
        <v>1283217.4</v>
      </c>
      <c r="K52" s="116">
        <f t="shared" si="7"/>
        <v>152620</v>
      </c>
      <c r="L52" s="117">
        <f t="shared" si="7"/>
        <v>12390848.221</v>
      </c>
    </row>
    <row r="53" spans="1:12" ht="15">
      <c r="A53" s="4" t="s">
        <v>4</v>
      </c>
      <c r="B53" s="211" t="s">
        <v>203</v>
      </c>
      <c r="C53" s="212"/>
      <c r="D53" s="17"/>
      <c r="E53" s="93">
        <f aca="true" t="shared" si="8" ref="E53:L53">E41+E42+E43+E48</f>
        <v>9187159</v>
      </c>
      <c r="F53" s="94">
        <f t="shared" si="8"/>
        <v>151936</v>
      </c>
      <c r="G53" s="94">
        <f t="shared" si="8"/>
        <v>156944</v>
      </c>
      <c r="H53" s="95">
        <f t="shared" si="8"/>
        <v>9496039</v>
      </c>
      <c r="I53" s="93">
        <f t="shared" si="8"/>
        <v>12702320.888</v>
      </c>
      <c r="J53" s="94">
        <f t="shared" si="8"/>
        <v>165016.186</v>
      </c>
      <c r="K53" s="94">
        <f t="shared" si="8"/>
        <v>156944</v>
      </c>
      <c r="L53" s="95">
        <f t="shared" si="8"/>
        <v>13024281.074000001</v>
      </c>
    </row>
    <row r="54" spans="1:12" ht="15">
      <c r="A54" s="102"/>
      <c r="B54" s="213" t="s">
        <v>143</v>
      </c>
      <c r="C54" s="214"/>
      <c r="D54" s="103"/>
      <c r="E54" s="87">
        <f aca="true" t="shared" si="9" ref="E54:L54">SUM(E52:E53)</f>
        <v>17898070.058</v>
      </c>
      <c r="F54" s="88">
        <f t="shared" si="9"/>
        <v>1240797</v>
      </c>
      <c r="G54" s="88">
        <f t="shared" si="9"/>
        <v>313888</v>
      </c>
      <c r="H54" s="89">
        <f t="shared" si="9"/>
        <v>19452755.058</v>
      </c>
      <c r="I54" s="87">
        <f t="shared" si="9"/>
        <v>23657331.709</v>
      </c>
      <c r="J54" s="88">
        <f t="shared" si="9"/>
        <v>1448233.586</v>
      </c>
      <c r="K54" s="88">
        <f t="shared" si="9"/>
        <v>309564</v>
      </c>
      <c r="L54" s="89">
        <f t="shared" si="9"/>
        <v>25415129.295</v>
      </c>
    </row>
    <row r="55" spans="1:12" ht="15">
      <c r="A55" s="16"/>
      <c r="B55" s="16"/>
      <c r="C55" s="16"/>
      <c r="D55" s="16"/>
      <c r="E55" s="99"/>
      <c r="F55" s="99"/>
      <c r="G55" s="99"/>
      <c r="H55" s="99"/>
      <c r="I55" s="99"/>
      <c r="J55" s="99"/>
      <c r="K55" s="99"/>
      <c r="L55" s="99"/>
    </row>
    <row r="56" spans="1:12" ht="15">
      <c r="A56" s="19" t="s">
        <v>1</v>
      </c>
      <c r="B56" s="225" t="s">
        <v>204</v>
      </c>
      <c r="C56" s="226"/>
      <c r="D56" s="114"/>
      <c r="E56" s="115">
        <f aca="true" t="shared" si="10" ref="E56:L58">E25-E52</f>
        <v>5261138</v>
      </c>
      <c r="F56" s="116">
        <f t="shared" si="10"/>
        <v>-596288</v>
      </c>
      <c r="G56" s="116">
        <f t="shared" si="10"/>
        <v>0</v>
      </c>
      <c r="H56" s="117">
        <f t="shared" si="10"/>
        <v>4664850</v>
      </c>
      <c r="I56" s="115">
        <f t="shared" si="10"/>
        <v>6327387.317</v>
      </c>
      <c r="J56" s="116">
        <f t="shared" si="10"/>
        <v>-652298.3999999999</v>
      </c>
      <c r="K56" s="116">
        <f t="shared" si="10"/>
        <v>4324</v>
      </c>
      <c r="L56" s="117">
        <f t="shared" si="10"/>
        <v>5679412.916999999</v>
      </c>
    </row>
    <row r="57" spans="1:12" ht="15">
      <c r="A57" s="4" t="s">
        <v>4</v>
      </c>
      <c r="B57" s="211" t="s">
        <v>205</v>
      </c>
      <c r="C57" s="212"/>
      <c r="D57" s="17"/>
      <c r="E57" s="93">
        <f t="shared" si="10"/>
        <v>-4356134</v>
      </c>
      <c r="F57" s="94">
        <f t="shared" si="10"/>
        <v>-151772</v>
      </c>
      <c r="G57" s="94">
        <f t="shared" si="10"/>
        <v>-156944</v>
      </c>
      <c r="H57" s="95">
        <f t="shared" si="10"/>
        <v>-4664850</v>
      </c>
      <c r="I57" s="93">
        <f t="shared" si="10"/>
        <v>-5358000.731000001</v>
      </c>
      <c r="J57" s="94">
        <f t="shared" si="10"/>
        <v>-164468.186</v>
      </c>
      <c r="K57" s="94">
        <f t="shared" si="10"/>
        <v>-156944</v>
      </c>
      <c r="L57" s="95">
        <f t="shared" si="10"/>
        <v>-5679412.917000001</v>
      </c>
    </row>
    <row r="58" spans="1:12" ht="15">
      <c r="A58" s="102"/>
      <c r="B58" s="213" t="s">
        <v>206</v>
      </c>
      <c r="C58" s="214"/>
      <c r="D58" s="103"/>
      <c r="E58" s="87">
        <f t="shared" si="10"/>
        <v>905004</v>
      </c>
      <c r="F58" s="88">
        <f t="shared" si="10"/>
        <v>-748060</v>
      </c>
      <c r="G58" s="88">
        <f t="shared" si="10"/>
        <v>-156944</v>
      </c>
      <c r="H58" s="89">
        <f t="shared" si="10"/>
        <v>0</v>
      </c>
      <c r="I58" s="87">
        <f t="shared" si="10"/>
        <v>969386.5860000029</v>
      </c>
      <c r="J58" s="88">
        <f t="shared" si="10"/>
        <v>-816766.5859999999</v>
      </c>
      <c r="K58" s="88">
        <f t="shared" si="10"/>
        <v>-152620</v>
      </c>
      <c r="L58" s="89">
        <f t="shared" si="10"/>
        <v>0</v>
      </c>
    </row>
  </sheetData>
  <sheetProtection/>
  <mergeCells count="24">
    <mergeCell ref="A4:L4"/>
    <mergeCell ref="A5:A7"/>
    <mergeCell ref="B5:B7"/>
    <mergeCell ref="C5:C7"/>
    <mergeCell ref="D5:D7"/>
    <mergeCell ref="E5:H6"/>
    <mergeCell ref="B54:C54"/>
    <mergeCell ref="B56:C56"/>
    <mergeCell ref="B25:C25"/>
    <mergeCell ref="B26:C26"/>
    <mergeCell ref="B27:C27"/>
    <mergeCell ref="A33:A35"/>
    <mergeCell ref="B33:B35"/>
    <mergeCell ref="C33:C35"/>
    <mergeCell ref="A1:L1"/>
    <mergeCell ref="B57:C57"/>
    <mergeCell ref="B58:C58"/>
    <mergeCell ref="I5:L6"/>
    <mergeCell ref="I33:L34"/>
    <mergeCell ref="A3:L3"/>
    <mergeCell ref="D33:D35"/>
    <mergeCell ref="E33:H34"/>
    <mergeCell ref="B52:C52"/>
    <mergeCell ref="B53:C5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L58"/>
  <sheetViews>
    <sheetView showZeros="0" tabSelected="1" zoomScaleSheetLayoutView="100" zoomScalePageLayoutView="0" workbookViewId="0" topLeftCell="A1">
      <selection activeCell="B60" sqref="B60"/>
    </sheetView>
  </sheetViews>
  <sheetFormatPr defaultColWidth="9.140625" defaultRowHeight="15"/>
  <cols>
    <col min="1" max="1" width="9.140625" style="0" customWidth="1"/>
    <col min="2" max="2" width="60.7109375" style="0" customWidth="1"/>
    <col min="3" max="4" width="9.140625" style="0" customWidth="1"/>
    <col min="5" max="8" width="18.7109375" style="10" customWidth="1"/>
    <col min="9" max="12" width="18.7109375" style="0" customWidth="1"/>
  </cols>
  <sheetData>
    <row r="1" spans="1:12" s="18" customFormat="1" ht="11.25">
      <c r="A1" s="200" t="s">
        <v>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8" ht="14.25" customHeight="1" hidden="1">
      <c r="A2" s="11">
        <v>7</v>
      </c>
      <c r="B2" s="11"/>
      <c r="C2" s="11"/>
      <c r="D2" s="11">
        <v>0</v>
      </c>
      <c r="E2" s="11"/>
      <c r="F2" s="11"/>
      <c r="G2" s="11"/>
      <c r="H2" s="11"/>
    </row>
    <row r="3" spans="1:12" s="29" customFormat="1" ht="31.5" customHeight="1">
      <c r="A3" s="221" t="s">
        <v>189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5">
      <c r="A4" s="19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ht="15" customHeight="1">
      <c r="A5" s="231" t="s">
        <v>190</v>
      </c>
      <c r="B5" s="234" t="s">
        <v>65</v>
      </c>
      <c r="C5" s="234" t="s">
        <v>66</v>
      </c>
      <c r="D5" s="222" t="s">
        <v>67</v>
      </c>
      <c r="E5" s="215" t="s">
        <v>207</v>
      </c>
      <c r="F5" s="216"/>
      <c r="G5" s="216"/>
      <c r="H5" s="217"/>
      <c r="I5" s="215" t="s">
        <v>208</v>
      </c>
      <c r="J5" s="216"/>
      <c r="K5" s="216"/>
      <c r="L5" s="217"/>
    </row>
    <row r="6" spans="1:12" ht="15">
      <c r="A6" s="232"/>
      <c r="B6" s="235"/>
      <c r="C6" s="235"/>
      <c r="D6" s="223"/>
      <c r="E6" s="218"/>
      <c r="F6" s="219"/>
      <c r="G6" s="219"/>
      <c r="H6" s="220"/>
      <c r="I6" s="218"/>
      <c r="J6" s="219"/>
      <c r="K6" s="219"/>
      <c r="L6" s="220"/>
    </row>
    <row r="7" spans="1:12" ht="30.75" customHeight="1">
      <c r="A7" s="233"/>
      <c r="B7" s="236"/>
      <c r="C7" s="236"/>
      <c r="D7" s="224"/>
      <c r="E7" s="56" t="s">
        <v>193</v>
      </c>
      <c r="F7" s="57" t="s">
        <v>194</v>
      </c>
      <c r="G7" s="57" t="s">
        <v>195</v>
      </c>
      <c r="H7" s="58" t="s">
        <v>196</v>
      </c>
      <c r="I7" s="56" t="s">
        <v>193</v>
      </c>
      <c r="J7" s="57" t="s">
        <v>194</v>
      </c>
      <c r="K7" s="57" t="s">
        <v>195</v>
      </c>
      <c r="L7" s="58" t="s">
        <v>196</v>
      </c>
    </row>
    <row r="8" spans="1:12" ht="15">
      <c r="A8" s="59" t="s">
        <v>1</v>
      </c>
      <c r="B8" s="60" t="s">
        <v>70</v>
      </c>
      <c r="C8" s="61" t="s">
        <v>71</v>
      </c>
      <c r="D8" s="62" t="s">
        <v>72</v>
      </c>
      <c r="E8" s="63">
        <v>3920807.058</v>
      </c>
      <c r="F8" s="64">
        <v>0</v>
      </c>
      <c r="G8" s="64">
        <v>0</v>
      </c>
      <c r="H8" s="65">
        <v>3920807.058</v>
      </c>
      <c r="I8" s="63">
        <v>4033412.71</v>
      </c>
      <c r="J8" s="64">
        <v>0</v>
      </c>
      <c r="K8" s="64">
        <v>0</v>
      </c>
      <c r="L8" s="65">
        <v>4033412.71</v>
      </c>
    </row>
    <row r="9" spans="1:12" ht="15">
      <c r="A9" s="66" t="s">
        <v>4</v>
      </c>
      <c r="B9" s="67" t="s">
        <v>76</v>
      </c>
      <c r="C9" s="68" t="s">
        <v>77</v>
      </c>
      <c r="D9" s="69" t="s">
        <v>78</v>
      </c>
      <c r="E9" s="70">
        <v>4819576</v>
      </c>
      <c r="F9" s="71">
        <v>0</v>
      </c>
      <c r="G9" s="71">
        <v>0</v>
      </c>
      <c r="H9" s="72">
        <v>4819576</v>
      </c>
      <c r="I9" s="70">
        <v>6569619.85</v>
      </c>
      <c r="J9" s="71">
        <v>0</v>
      </c>
      <c r="K9" s="71">
        <v>0</v>
      </c>
      <c r="L9" s="72">
        <v>6569619.85</v>
      </c>
    </row>
    <row r="10" spans="1:12" ht="15">
      <c r="A10" s="23" t="s">
        <v>7</v>
      </c>
      <c r="B10" s="24" t="s">
        <v>81</v>
      </c>
      <c r="C10" s="25" t="s">
        <v>82</v>
      </c>
      <c r="D10" s="26" t="s">
        <v>83</v>
      </c>
      <c r="E10" s="73">
        <v>3348230</v>
      </c>
      <c r="F10" s="74">
        <v>0</v>
      </c>
      <c r="G10" s="74">
        <v>0</v>
      </c>
      <c r="H10" s="75">
        <v>3348230</v>
      </c>
      <c r="I10" s="73">
        <v>3348230</v>
      </c>
      <c r="J10" s="74">
        <v>0</v>
      </c>
      <c r="K10" s="74">
        <v>0</v>
      </c>
      <c r="L10" s="75">
        <v>3348230</v>
      </c>
    </row>
    <row r="11" spans="1:12" ht="15">
      <c r="A11" s="66" t="s">
        <v>10</v>
      </c>
      <c r="B11" s="67" t="s">
        <v>87</v>
      </c>
      <c r="C11" s="68" t="s">
        <v>88</v>
      </c>
      <c r="D11" s="69" t="s">
        <v>89</v>
      </c>
      <c r="E11" s="70">
        <v>460020</v>
      </c>
      <c r="F11" s="71">
        <v>4336</v>
      </c>
      <c r="G11" s="71">
        <v>0</v>
      </c>
      <c r="H11" s="72">
        <v>464356</v>
      </c>
      <c r="I11" s="70">
        <v>471254.172</v>
      </c>
      <c r="J11" s="71">
        <v>4336</v>
      </c>
      <c r="K11" s="71">
        <v>0</v>
      </c>
      <c r="L11" s="72">
        <v>475590.172</v>
      </c>
    </row>
    <row r="12" spans="1:12" ht="15">
      <c r="A12" s="66" t="s">
        <v>13</v>
      </c>
      <c r="B12" s="67" t="s">
        <v>93</v>
      </c>
      <c r="C12" s="68" t="s">
        <v>94</v>
      </c>
      <c r="D12" s="69" t="s">
        <v>95</v>
      </c>
      <c r="E12" s="70">
        <v>0</v>
      </c>
      <c r="F12" s="71">
        <v>0</v>
      </c>
      <c r="G12" s="71">
        <v>0</v>
      </c>
      <c r="H12" s="72">
        <v>0</v>
      </c>
      <c r="I12" s="70">
        <v>10400</v>
      </c>
      <c r="J12" s="71">
        <v>0</v>
      </c>
      <c r="K12" s="71">
        <v>0</v>
      </c>
      <c r="L12" s="72">
        <v>10400</v>
      </c>
    </row>
    <row r="13" spans="1:12" ht="15">
      <c r="A13" s="23" t="s">
        <v>16</v>
      </c>
      <c r="B13" s="24" t="s">
        <v>99</v>
      </c>
      <c r="C13" s="25" t="s">
        <v>100</v>
      </c>
      <c r="D13" s="26" t="s">
        <v>101</v>
      </c>
      <c r="E13" s="73">
        <v>0</v>
      </c>
      <c r="F13" s="74">
        <v>0</v>
      </c>
      <c r="G13" s="74">
        <v>0</v>
      </c>
      <c r="H13" s="75">
        <v>0</v>
      </c>
      <c r="I13" s="73">
        <v>0</v>
      </c>
      <c r="J13" s="74">
        <v>0</v>
      </c>
      <c r="K13" s="74">
        <v>0</v>
      </c>
      <c r="L13" s="75">
        <v>0</v>
      </c>
    </row>
    <row r="14" spans="1:12" ht="15">
      <c r="A14" s="76" t="s">
        <v>19</v>
      </c>
      <c r="B14" s="77" t="s">
        <v>105</v>
      </c>
      <c r="C14" s="78" t="s">
        <v>106</v>
      </c>
      <c r="D14" s="79" t="s">
        <v>107</v>
      </c>
      <c r="E14" s="80">
        <v>11449</v>
      </c>
      <c r="F14" s="81">
        <v>164</v>
      </c>
      <c r="G14" s="81">
        <v>0</v>
      </c>
      <c r="H14" s="82">
        <v>11613</v>
      </c>
      <c r="I14" s="80">
        <v>42757.817</v>
      </c>
      <c r="J14" s="81">
        <v>164</v>
      </c>
      <c r="K14" s="81">
        <v>0</v>
      </c>
      <c r="L14" s="82">
        <v>42921.817</v>
      </c>
    </row>
    <row r="15" spans="1:12" ht="15">
      <c r="A15" s="83" t="s">
        <v>22</v>
      </c>
      <c r="B15" s="84" t="s">
        <v>114</v>
      </c>
      <c r="C15" s="85"/>
      <c r="D15" s="86"/>
      <c r="E15" s="87">
        <f aca="true" t="shared" si="0" ref="E15:L15">SUM(E8:E14)</f>
        <v>12560082.058</v>
      </c>
      <c r="F15" s="88">
        <f t="shared" si="0"/>
        <v>4500</v>
      </c>
      <c r="G15" s="88">
        <f t="shared" si="0"/>
        <v>0</v>
      </c>
      <c r="H15" s="89">
        <f t="shared" si="0"/>
        <v>12564582.058</v>
      </c>
      <c r="I15" s="87">
        <f t="shared" si="0"/>
        <v>14475674.548999999</v>
      </c>
      <c r="J15" s="88">
        <f t="shared" si="0"/>
        <v>4500</v>
      </c>
      <c r="K15" s="88">
        <f t="shared" si="0"/>
        <v>0</v>
      </c>
      <c r="L15" s="89">
        <f t="shared" si="0"/>
        <v>14480174.548999999</v>
      </c>
    </row>
    <row r="16" spans="1:12" ht="15">
      <c r="A16" s="59" t="s">
        <v>24</v>
      </c>
      <c r="B16" s="90" t="s">
        <v>197</v>
      </c>
      <c r="C16" s="61" t="s">
        <v>116</v>
      </c>
      <c r="D16" s="62" t="s">
        <v>117</v>
      </c>
      <c r="E16" s="63">
        <v>0</v>
      </c>
      <c r="F16" s="64">
        <v>0</v>
      </c>
      <c r="G16" s="64">
        <v>0</v>
      </c>
      <c r="H16" s="65">
        <v>0</v>
      </c>
      <c r="I16" s="63">
        <v>348062.834</v>
      </c>
      <c r="J16" s="64">
        <v>0</v>
      </c>
      <c r="K16" s="64">
        <v>0</v>
      </c>
      <c r="L16" s="65">
        <v>348062.834</v>
      </c>
    </row>
    <row r="17" spans="1:12" ht="15">
      <c r="A17" s="66" t="s">
        <v>27</v>
      </c>
      <c r="B17" s="91" t="s">
        <v>120</v>
      </c>
      <c r="C17" s="68" t="s">
        <v>121</v>
      </c>
      <c r="D17" s="69" t="s">
        <v>122</v>
      </c>
      <c r="E17" s="70">
        <v>0</v>
      </c>
      <c r="F17" s="71">
        <v>0</v>
      </c>
      <c r="G17" s="71">
        <v>0</v>
      </c>
      <c r="H17" s="72">
        <v>0</v>
      </c>
      <c r="I17" s="70">
        <v>2200000</v>
      </c>
      <c r="J17" s="71">
        <v>0</v>
      </c>
      <c r="K17" s="71">
        <v>0</v>
      </c>
      <c r="L17" s="72">
        <v>2200000</v>
      </c>
    </row>
    <row r="18" spans="1:12" ht="15">
      <c r="A18" s="66" t="s">
        <v>30</v>
      </c>
      <c r="B18" s="91" t="s">
        <v>126</v>
      </c>
      <c r="C18" s="68" t="s">
        <v>127</v>
      </c>
      <c r="D18" s="69" t="s">
        <v>128</v>
      </c>
      <c r="E18" s="70">
        <v>0</v>
      </c>
      <c r="F18" s="71">
        <v>0</v>
      </c>
      <c r="G18" s="71">
        <v>0</v>
      </c>
      <c r="H18" s="72">
        <v>0</v>
      </c>
      <c r="I18" s="70">
        <v>258552.203</v>
      </c>
      <c r="J18" s="71">
        <v>0</v>
      </c>
      <c r="K18" s="71">
        <v>0</v>
      </c>
      <c r="L18" s="72">
        <v>258552.203</v>
      </c>
    </row>
    <row r="19" spans="1:12" ht="15">
      <c r="A19" s="76" t="s">
        <v>32</v>
      </c>
      <c r="B19" s="92" t="s">
        <v>132</v>
      </c>
      <c r="C19" s="78" t="s">
        <v>127</v>
      </c>
      <c r="D19" s="69" t="s">
        <v>128</v>
      </c>
      <c r="E19" s="70">
        <v>0</v>
      </c>
      <c r="F19" s="71">
        <v>0</v>
      </c>
      <c r="G19" s="71">
        <v>0</v>
      </c>
      <c r="H19" s="72">
        <v>0</v>
      </c>
      <c r="I19" s="70">
        <v>713822.49</v>
      </c>
      <c r="J19" s="71">
        <v>0</v>
      </c>
      <c r="K19" s="71">
        <v>0</v>
      </c>
      <c r="L19" s="72">
        <v>713822.49</v>
      </c>
    </row>
    <row r="20" spans="1:12" ht="15">
      <c r="A20" s="4" t="s">
        <v>35</v>
      </c>
      <c r="B20" s="8" t="s">
        <v>136</v>
      </c>
      <c r="C20" s="6" t="s">
        <v>137</v>
      </c>
      <c r="D20" s="26" t="s">
        <v>138</v>
      </c>
      <c r="E20" s="73">
        <v>0</v>
      </c>
      <c r="F20" s="74">
        <v>0</v>
      </c>
      <c r="G20" s="74">
        <v>0</v>
      </c>
      <c r="H20" s="75">
        <v>0</v>
      </c>
      <c r="I20" s="73">
        <v>0</v>
      </c>
      <c r="J20" s="74">
        <v>0</v>
      </c>
      <c r="K20" s="74">
        <v>0</v>
      </c>
      <c r="L20" s="75">
        <v>0</v>
      </c>
    </row>
    <row r="21" spans="1:12" ht="15">
      <c r="A21" s="23" t="s">
        <v>38</v>
      </c>
      <c r="B21" s="27" t="s">
        <v>133</v>
      </c>
      <c r="C21" s="25" t="s">
        <v>140</v>
      </c>
      <c r="D21" s="26" t="s">
        <v>141</v>
      </c>
      <c r="E21" s="73">
        <v>0</v>
      </c>
      <c r="F21" s="74">
        <v>0</v>
      </c>
      <c r="G21" s="74">
        <v>0</v>
      </c>
      <c r="H21" s="75">
        <v>0</v>
      </c>
      <c r="I21" s="73">
        <v>0</v>
      </c>
      <c r="J21" s="74">
        <v>0</v>
      </c>
      <c r="K21" s="74">
        <v>0</v>
      </c>
      <c r="L21" s="75">
        <v>0</v>
      </c>
    </row>
    <row r="22" spans="1:12" ht="15">
      <c r="A22" s="4" t="s">
        <v>41</v>
      </c>
      <c r="B22" s="8" t="s">
        <v>139</v>
      </c>
      <c r="C22" s="6" t="s">
        <v>140</v>
      </c>
      <c r="D22" s="26" t="s">
        <v>141</v>
      </c>
      <c r="E22" s="93">
        <f aca="true" t="shared" si="1" ref="E22:L22">IF($D$2=1,-1*E21,0)</f>
        <v>0</v>
      </c>
      <c r="F22" s="94">
        <f t="shared" si="1"/>
        <v>0</v>
      </c>
      <c r="G22" s="94">
        <f t="shared" si="1"/>
        <v>0</v>
      </c>
      <c r="H22" s="95">
        <f t="shared" si="1"/>
        <v>0</v>
      </c>
      <c r="I22" s="93">
        <f t="shared" si="1"/>
        <v>0</v>
      </c>
      <c r="J22" s="94">
        <f t="shared" si="1"/>
        <v>0</v>
      </c>
      <c r="K22" s="94">
        <f t="shared" si="1"/>
        <v>0</v>
      </c>
      <c r="L22" s="95">
        <f t="shared" si="1"/>
        <v>0</v>
      </c>
    </row>
    <row r="23" spans="1:12" ht="15">
      <c r="A23" s="83" t="s">
        <v>44</v>
      </c>
      <c r="B23" s="96" t="s">
        <v>142</v>
      </c>
      <c r="C23" s="97"/>
      <c r="D23" s="98"/>
      <c r="E23" s="87">
        <f aca="true" t="shared" si="2" ref="E23:L23">SUM(E15:E22)</f>
        <v>12560082.058</v>
      </c>
      <c r="F23" s="88">
        <f t="shared" si="2"/>
        <v>4500</v>
      </c>
      <c r="G23" s="88">
        <f t="shared" si="2"/>
        <v>0</v>
      </c>
      <c r="H23" s="89">
        <f t="shared" si="2"/>
        <v>12564582.058</v>
      </c>
      <c r="I23" s="87">
        <f t="shared" si="2"/>
        <v>17996112.076</v>
      </c>
      <c r="J23" s="88">
        <f t="shared" si="2"/>
        <v>4500</v>
      </c>
      <c r="K23" s="88">
        <f t="shared" si="2"/>
        <v>0</v>
      </c>
      <c r="L23" s="89">
        <f t="shared" si="2"/>
        <v>18000612.076</v>
      </c>
    </row>
    <row r="24" spans="1:12" ht="15">
      <c r="A24" s="15"/>
      <c r="B24" s="16"/>
      <c r="C24" s="16"/>
      <c r="D24" s="16"/>
      <c r="E24" s="99"/>
      <c r="F24" s="99"/>
      <c r="G24" s="99"/>
      <c r="H24" s="99"/>
      <c r="I24" s="99"/>
      <c r="J24" s="99"/>
      <c r="K24" s="99"/>
      <c r="L24" s="99"/>
    </row>
    <row r="25" spans="1:12" ht="15">
      <c r="A25" s="59" t="s">
        <v>1</v>
      </c>
      <c r="B25" s="227" t="s">
        <v>198</v>
      </c>
      <c r="C25" s="228"/>
      <c r="D25" s="100"/>
      <c r="E25" s="63">
        <v>7729057.058</v>
      </c>
      <c r="F25" s="64">
        <v>4336</v>
      </c>
      <c r="G25" s="64">
        <v>0</v>
      </c>
      <c r="H25" s="65">
        <v>7733393.058</v>
      </c>
      <c r="I25" s="63">
        <v>10659511.919</v>
      </c>
      <c r="J25" s="64">
        <v>4336</v>
      </c>
      <c r="K25" s="64">
        <v>0</v>
      </c>
      <c r="L25" s="65">
        <v>10663847.919</v>
      </c>
    </row>
    <row r="26" spans="1:12" ht="15">
      <c r="A26" s="76" t="s">
        <v>4</v>
      </c>
      <c r="B26" s="229" t="s">
        <v>199</v>
      </c>
      <c r="C26" s="230"/>
      <c r="D26" s="101"/>
      <c r="E26" s="80">
        <v>4831025</v>
      </c>
      <c r="F26" s="81">
        <v>164</v>
      </c>
      <c r="G26" s="81">
        <v>0</v>
      </c>
      <c r="H26" s="82">
        <v>4831189</v>
      </c>
      <c r="I26" s="80">
        <v>7336600.157</v>
      </c>
      <c r="J26" s="81">
        <v>164</v>
      </c>
      <c r="K26" s="81">
        <v>0</v>
      </c>
      <c r="L26" s="82">
        <v>7336764.157</v>
      </c>
    </row>
    <row r="27" spans="1:12" ht="15">
      <c r="A27" s="102"/>
      <c r="B27" s="213" t="s">
        <v>142</v>
      </c>
      <c r="C27" s="214"/>
      <c r="D27" s="103"/>
      <c r="E27" s="87">
        <f aca="true" t="shared" si="3" ref="E27:L27">SUM(E25:E26)</f>
        <v>12560082.058</v>
      </c>
      <c r="F27" s="88">
        <f t="shared" si="3"/>
        <v>4500</v>
      </c>
      <c r="G27" s="88">
        <f t="shared" si="3"/>
        <v>0</v>
      </c>
      <c r="H27" s="88">
        <f t="shared" si="3"/>
        <v>12564582.058</v>
      </c>
      <c r="I27" s="87">
        <f t="shared" si="3"/>
        <v>17996112.075999998</v>
      </c>
      <c r="J27" s="88">
        <f t="shared" si="3"/>
        <v>4500</v>
      </c>
      <c r="K27" s="88">
        <f t="shared" si="3"/>
        <v>0</v>
      </c>
      <c r="L27" s="88">
        <f t="shared" si="3"/>
        <v>18000612.075999998</v>
      </c>
    </row>
    <row r="28" spans="1:12" ht="15">
      <c r="A28" s="16"/>
      <c r="B28" s="16"/>
      <c r="C28" s="16"/>
      <c r="D28" s="16"/>
      <c r="E28"/>
      <c r="F28"/>
      <c r="G28"/>
      <c r="H28"/>
      <c r="I28" s="10"/>
      <c r="J28" s="10"/>
      <c r="K28" s="10"/>
      <c r="L28" s="10"/>
    </row>
    <row r="29" spans="1:12" ht="15" customHeight="1" hidden="1">
      <c r="A29" s="16"/>
      <c r="B29" s="16"/>
      <c r="C29" s="16"/>
      <c r="D29" s="16"/>
      <c r="E29"/>
      <c r="F29"/>
      <c r="G29"/>
      <c r="H29"/>
      <c r="I29" s="10"/>
      <c r="J29" s="10"/>
      <c r="K29" s="10"/>
      <c r="L29" s="10"/>
    </row>
    <row r="30" spans="1:12" ht="15" customHeight="1" hidden="1">
      <c r="A30" s="16"/>
      <c r="B30" s="16"/>
      <c r="C30" s="16"/>
      <c r="D30" s="16"/>
      <c r="E30"/>
      <c r="F30"/>
      <c r="G30"/>
      <c r="H30"/>
      <c r="I30" s="10"/>
      <c r="J30" s="10"/>
      <c r="K30" s="10"/>
      <c r="L30" s="10"/>
    </row>
    <row r="31" spans="1:12" ht="15" customHeight="1" hidden="1">
      <c r="A31" s="16"/>
      <c r="B31" s="16"/>
      <c r="C31" s="16"/>
      <c r="D31" s="16"/>
      <c r="E31"/>
      <c r="F31"/>
      <c r="G31"/>
      <c r="H31"/>
      <c r="I31" s="10"/>
      <c r="J31" s="10"/>
      <c r="K31" s="10"/>
      <c r="L31" s="10"/>
    </row>
    <row r="32" spans="1:12" ht="15.75" customHeight="1" hidden="1">
      <c r="A32" s="16"/>
      <c r="B32" s="16"/>
      <c r="C32" s="16"/>
      <c r="D32" s="16"/>
      <c r="E32"/>
      <c r="F32"/>
      <c r="G32"/>
      <c r="H32"/>
      <c r="I32" s="10"/>
      <c r="J32" s="10"/>
      <c r="K32" s="10"/>
      <c r="L32" s="10"/>
    </row>
    <row r="33" spans="1:12" ht="15" customHeight="1">
      <c r="A33" s="231" t="s">
        <v>190</v>
      </c>
      <c r="B33" s="234" t="s">
        <v>65</v>
      </c>
      <c r="C33" s="234" t="s">
        <v>66</v>
      </c>
      <c r="D33" s="222" t="s">
        <v>67</v>
      </c>
      <c r="E33" s="215" t="s">
        <v>207</v>
      </c>
      <c r="F33" s="216"/>
      <c r="G33" s="216"/>
      <c r="H33" s="217"/>
      <c r="I33" s="215" t="s">
        <v>208</v>
      </c>
      <c r="J33" s="216"/>
      <c r="K33" s="216"/>
      <c r="L33" s="217"/>
    </row>
    <row r="34" spans="1:12" ht="15">
      <c r="A34" s="232"/>
      <c r="B34" s="235"/>
      <c r="C34" s="235"/>
      <c r="D34" s="223"/>
      <c r="E34" s="218"/>
      <c r="F34" s="219"/>
      <c r="G34" s="219"/>
      <c r="H34" s="220"/>
      <c r="I34" s="218"/>
      <c r="J34" s="219"/>
      <c r="K34" s="219"/>
      <c r="L34" s="220"/>
    </row>
    <row r="35" spans="1:12" ht="30">
      <c r="A35" s="233"/>
      <c r="B35" s="236"/>
      <c r="C35" s="236"/>
      <c r="D35" s="224"/>
      <c r="E35" s="56" t="s">
        <v>193</v>
      </c>
      <c r="F35" s="57" t="s">
        <v>194</v>
      </c>
      <c r="G35" s="57" t="s">
        <v>195</v>
      </c>
      <c r="H35" s="58" t="s">
        <v>196</v>
      </c>
      <c r="I35" s="56" t="s">
        <v>193</v>
      </c>
      <c r="J35" s="57" t="s">
        <v>194</v>
      </c>
      <c r="K35" s="57" t="s">
        <v>195</v>
      </c>
      <c r="L35" s="58" t="s">
        <v>196</v>
      </c>
    </row>
    <row r="36" spans="1:12" ht="15">
      <c r="A36" s="59" t="s">
        <v>1</v>
      </c>
      <c r="B36" s="60" t="s">
        <v>73</v>
      </c>
      <c r="C36" s="61" t="s">
        <v>74</v>
      </c>
      <c r="D36" s="62" t="s">
        <v>75</v>
      </c>
      <c r="E36" s="63">
        <v>60367</v>
      </c>
      <c r="F36" s="64">
        <v>128535</v>
      </c>
      <c r="G36" s="64">
        <v>0</v>
      </c>
      <c r="H36" s="65">
        <v>188902</v>
      </c>
      <c r="I36" s="63">
        <v>65541</v>
      </c>
      <c r="J36" s="64">
        <v>135847.435</v>
      </c>
      <c r="K36" s="64">
        <v>0</v>
      </c>
      <c r="L36" s="65">
        <v>201388.435</v>
      </c>
    </row>
    <row r="37" spans="1:12" ht="15">
      <c r="A37" s="66" t="s">
        <v>4</v>
      </c>
      <c r="B37" s="67" t="s">
        <v>200</v>
      </c>
      <c r="C37" s="68" t="s">
        <v>79</v>
      </c>
      <c r="D37" s="69" t="s">
        <v>80</v>
      </c>
      <c r="E37" s="70">
        <v>17094</v>
      </c>
      <c r="F37" s="71">
        <v>37725</v>
      </c>
      <c r="G37" s="71">
        <v>0</v>
      </c>
      <c r="H37" s="72">
        <v>54819</v>
      </c>
      <c r="I37" s="70">
        <v>18212.341</v>
      </c>
      <c r="J37" s="71">
        <v>38607.106</v>
      </c>
      <c r="K37" s="71">
        <v>0</v>
      </c>
      <c r="L37" s="72">
        <v>56819.447</v>
      </c>
    </row>
    <row r="38" spans="1:12" ht="15">
      <c r="A38" s="66" t="s">
        <v>7</v>
      </c>
      <c r="B38" s="67" t="s">
        <v>84</v>
      </c>
      <c r="C38" s="68" t="s">
        <v>85</v>
      </c>
      <c r="D38" s="69" t="s">
        <v>86</v>
      </c>
      <c r="E38" s="70">
        <v>1120194</v>
      </c>
      <c r="F38" s="71">
        <v>123532</v>
      </c>
      <c r="G38" s="71">
        <v>0</v>
      </c>
      <c r="H38" s="72">
        <v>1243726</v>
      </c>
      <c r="I38" s="70">
        <v>1214638.082</v>
      </c>
      <c r="J38" s="71">
        <v>274066.219</v>
      </c>
      <c r="K38" s="71">
        <v>0</v>
      </c>
      <c r="L38" s="72">
        <v>1488704.301</v>
      </c>
    </row>
    <row r="39" spans="1:12" ht="15">
      <c r="A39" s="66" t="s">
        <v>10</v>
      </c>
      <c r="B39" s="67" t="s">
        <v>90</v>
      </c>
      <c r="C39" s="68" t="s">
        <v>91</v>
      </c>
      <c r="D39" s="69" t="s">
        <v>92</v>
      </c>
      <c r="E39" s="70">
        <v>224614</v>
      </c>
      <c r="F39" s="71">
        <v>56650</v>
      </c>
      <c r="G39" s="71">
        <v>0</v>
      </c>
      <c r="H39" s="72">
        <v>281264</v>
      </c>
      <c r="I39" s="70">
        <v>212240.32</v>
      </c>
      <c r="J39" s="71">
        <v>64118.14</v>
      </c>
      <c r="K39" s="71">
        <v>0</v>
      </c>
      <c r="L39" s="72">
        <v>276358.46</v>
      </c>
    </row>
    <row r="40" spans="1:12" ht="15">
      <c r="A40" s="66" t="s">
        <v>13</v>
      </c>
      <c r="B40" s="67" t="s">
        <v>96</v>
      </c>
      <c r="C40" s="68" t="s">
        <v>97</v>
      </c>
      <c r="D40" s="69" t="s">
        <v>98</v>
      </c>
      <c r="E40" s="70">
        <v>1059710.058</v>
      </c>
      <c r="F40" s="71">
        <v>303534</v>
      </c>
      <c r="G40" s="71">
        <v>0</v>
      </c>
      <c r="H40" s="72">
        <v>1363244.058</v>
      </c>
      <c r="I40" s="70">
        <v>1071757.697</v>
      </c>
      <c r="J40" s="71">
        <v>200609.5</v>
      </c>
      <c r="K40" s="71">
        <v>0</v>
      </c>
      <c r="L40" s="72">
        <v>1272367.197</v>
      </c>
    </row>
    <row r="41" spans="1:12" ht="15">
      <c r="A41" s="66" t="s">
        <v>16</v>
      </c>
      <c r="B41" s="67" t="s">
        <v>102</v>
      </c>
      <c r="C41" s="68" t="s">
        <v>103</v>
      </c>
      <c r="D41" s="69" t="s">
        <v>104</v>
      </c>
      <c r="E41" s="70">
        <v>1862834</v>
      </c>
      <c r="F41" s="71">
        <v>2360</v>
      </c>
      <c r="G41" s="71">
        <v>0</v>
      </c>
      <c r="H41" s="72">
        <v>1865194</v>
      </c>
      <c r="I41" s="70">
        <v>4069392.19</v>
      </c>
      <c r="J41" s="71">
        <v>5984.787</v>
      </c>
      <c r="K41" s="71">
        <v>0</v>
      </c>
      <c r="L41" s="72">
        <v>4075376.977</v>
      </c>
    </row>
    <row r="42" spans="1:12" ht="15">
      <c r="A42" s="66" t="s">
        <v>19</v>
      </c>
      <c r="B42" s="77" t="s">
        <v>108</v>
      </c>
      <c r="C42" s="68" t="s">
        <v>109</v>
      </c>
      <c r="D42" s="79" t="s">
        <v>110</v>
      </c>
      <c r="E42" s="70">
        <v>321752</v>
      </c>
      <c r="F42" s="71">
        <v>0</v>
      </c>
      <c r="G42" s="71">
        <v>0</v>
      </c>
      <c r="H42" s="72">
        <v>321752</v>
      </c>
      <c r="I42" s="70">
        <v>496294.989</v>
      </c>
      <c r="J42" s="71">
        <v>799.399</v>
      </c>
      <c r="K42" s="71">
        <v>0</v>
      </c>
      <c r="L42" s="72">
        <v>497094.388</v>
      </c>
    </row>
    <row r="43" spans="1:12" ht="15">
      <c r="A43" s="66" t="s">
        <v>22</v>
      </c>
      <c r="B43" s="77" t="s">
        <v>111</v>
      </c>
      <c r="C43" s="68" t="s">
        <v>112</v>
      </c>
      <c r="D43" s="79" t="s">
        <v>113</v>
      </c>
      <c r="E43" s="80">
        <v>2433077</v>
      </c>
      <c r="F43" s="81">
        <v>32000</v>
      </c>
      <c r="G43" s="81">
        <v>0</v>
      </c>
      <c r="H43" s="82">
        <v>2465077</v>
      </c>
      <c r="I43" s="80">
        <v>2493419.5</v>
      </c>
      <c r="J43" s="81">
        <v>32000</v>
      </c>
      <c r="K43" s="81">
        <v>0</v>
      </c>
      <c r="L43" s="82">
        <v>2525419.5</v>
      </c>
    </row>
    <row r="44" spans="1:12" ht="15">
      <c r="A44" s="9" t="s">
        <v>24</v>
      </c>
      <c r="B44" s="84" t="s">
        <v>115</v>
      </c>
      <c r="C44" s="85"/>
      <c r="D44" s="86"/>
      <c r="E44" s="87">
        <f aca="true" t="shared" si="4" ref="E44:L44">SUM(E36:E43)</f>
        <v>7099642.058</v>
      </c>
      <c r="F44" s="88">
        <f t="shared" si="4"/>
        <v>684336</v>
      </c>
      <c r="G44" s="88">
        <f t="shared" si="4"/>
        <v>0</v>
      </c>
      <c r="H44" s="89">
        <f t="shared" si="4"/>
        <v>7783978.058</v>
      </c>
      <c r="I44" s="87">
        <f t="shared" si="4"/>
        <v>9641496.118999999</v>
      </c>
      <c r="J44" s="88">
        <f t="shared" si="4"/>
        <v>752032.586</v>
      </c>
      <c r="K44" s="88">
        <f t="shared" si="4"/>
        <v>0</v>
      </c>
      <c r="L44" s="89">
        <f t="shared" si="4"/>
        <v>10393528.705</v>
      </c>
    </row>
    <row r="45" spans="1:12" ht="15">
      <c r="A45" s="104" t="s">
        <v>27</v>
      </c>
      <c r="B45" s="105" t="s">
        <v>201</v>
      </c>
      <c r="C45" s="61" t="s">
        <v>118</v>
      </c>
      <c r="D45" s="62" t="s">
        <v>119</v>
      </c>
      <c r="E45" s="63">
        <v>0</v>
      </c>
      <c r="F45" s="64">
        <v>0</v>
      </c>
      <c r="G45" s="64">
        <v>0</v>
      </c>
      <c r="H45" s="65">
        <v>0</v>
      </c>
      <c r="I45" s="63">
        <v>348062.834</v>
      </c>
      <c r="J45" s="64">
        <v>0</v>
      </c>
      <c r="K45" s="64">
        <v>0</v>
      </c>
      <c r="L45" s="65">
        <v>348062.834</v>
      </c>
    </row>
    <row r="46" spans="1:12" ht="15">
      <c r="A46" s="66" t="s">
        <v>30</v>
      </c>
      <c r="B46" s="106" t="s">
        <v>123</v>
      </c>
      <c r="C46" s="107" t="s">
        <v>124</v>
      </c>
      <c r="D46" s="108" t="s">
        <v>125</v>
      </c>
      <c r="E46" s="70">
        <v>0</v>
      </c>
      <c r="F46" s="71">
        <v>0</v>
      </c>
      <c r="G46" s="71">
        <v>0</v>
      </c>
      <c r="H46" s="72">
        <v>0</v>
      </c>
      <c r="I46" s="70">
        <v>2200000</v>
      </c>
      <c r="J46" s="71">
        <v>0</v>
      </c>
      <c r="K46" s="71">
        <v>0</v>
      </c>
      <c r="L46" s="72">
        <v>2200000</v>
      </c>
    </row>
    <row r="47" spans="1:12" ht="15">
      <c r="A47" s="23" t="s">
        <v>32</v>
      </c>
      <c r="B47" s="109" t="s">
        <v>129</v>
      </c>
      <c r="C47" s="110" t="s">
        <v>130</v>
      </c>
      <c r="D47" s="111" t="s">
        <v>131</v>
      </c>
      <c r="E47" s="73">
        <v>115754</v>
      </c>
      <c r="F47" s="74">
        <v>0</v>
      </c>
      <c r="G47" s="74">
        <v>0</v>
      </c>
      <c r="H47" s="75">
        <v>115754</v>
      </c>
      <c r="I47" s="73">
        <v>115754.318</v>
      </c>
      <c r="J47" s="74">
        <v>0</v>
      </c>
      <c r="K47" s="74">
        <v>0</v>
      </c>
      <c r="L47" s="75">
        <v>115754.318</v>
      </c>
    </row>
    <row r="48" spans="1:12" ht="15">
      <c r="A48" s="66" t="s">
        <v>35</v>
      </c>
      <c r="B48" s="91" t="s">
        <v>133</v>
      </c>
      <c r="C48" s="68" t="s">
        <v>134</v>
      </c>
      <c r="D48" s="69" t="s">
        <v>135</v>
      </c>
      <c r="E48" s="70">
        <v>4439682</v>
      </c>
      <c r="F48" s="71">
        <v>68224</v>
      </c>
      <c r="G48" s="71">
        <v>156944</v>
      </c>
      <c r="H48" s="72">
        <v>4664850</v>
      </c>
      <c r="I48" s="70">
        <v>4717088.219</v>
      </c>
      <c r="J48" s="71">
        <v>69234</v>
      </c>
      <c r="K48" s="71">
        <v>156944</v>
      </c>
      <c r="L48" s="72">
        <v>4943266.219</v>
      </c>
    </row>
    <row r="49" spans="1:12" ht="15">
      <c r="A49" s="112" t="s">
        <v>38</v>
      </c>
      <c r="B49" s="8" t="s">
        <v>139</v>
      </c>
      <c r="C49" s="6"/>
      <c r="D49" s="7"/>
      <c r="E49" s="93">
        <f aca="true" t="shared" si="5" ref="E49:L49">IF($D$2=1,-1*E48,0)</f>
        <v>0</v>
      </c>
      <c r="F49" s="94">
        <f t="shared" si="5"/>
        <v>0</v>
      </c>
      <c r="G49" s="94">
        <f t="shared" si="5"/>
        <v>0</v>
      </c>
      <c r="H49" s="95">
        <f t="shared" si="5"/>
        <v>0</v>
      </c>
      <c r="I49" s="93">
        <f t="shared" si="5"/>
        <v>0</v>
      </c>
      <c r="J49" s="94">
        <f t="shared" si="5"/>
        <v>0</v>
      </c>
      <c r="K49" s="94">
        <f t="shared" si="5"/>
        <v>0</v>
      </c>
      <c r="L49" s="95">
        <f t="shared" si="5"/>
        <v>0</v>
      </c>
    </row>
    <row r="50" spans="1:12" ht="15">
      <c r="A50" s="83" t="s">
        <v>41</v>
      </c>
      <c r="B50" s="96" t="s">
        <v>143</v>
      </c>
      <c r="C50" s="97"/>
      <c r="D50" s="113"/>
      <c r="E50" s="87">
        <f aca="true" t="shared" si="6" ref="E50:L50">SUM(E44:E49)</f>
        <v>11655078.058</v>
      </c>
      <c r="F50" s="88">
        <f t="shared" si="6"/>
        <v>752560</v>
      </c>
      <c r="G50" s="88">
        <f t="shared" si="6"/>
        <v>156944</v>
      </c>
      <c r="H50" s="89">
        <f t="shared" si="6"/>
        <v>12564582.058</v>
      </c>
      <c r="I50" s="87">
        <f t="shared" si="6"/>
        <v>17022401.49</v>
      </c>
      <c r="J50" s="88">
        <f t="shared" si="6"/>
        <v>821266.586</v>
      </c>
      <c r="K50" s="88">
        <f t="shared" si="6"/>
        <v>156944</v>
      </c>
      <c r="L50" s="89">
        <f t="shared" si="6"/>
        <v>18000612.076</v>
      </c>
    </row>
    <row r="51" spans="1:12" ht="15">
      <c r="A51" s="16"/>
      <c r="B51" s="16"/>
      <c r="C51" s="16"/>
      <c r="D51" s="16"/>
      <c r="E51" s="99"/>
      <c r="F51" s="99"/>
      <c r="G51" s="99"/>
      <c r="H51" s="99"/>
      <c r="I51" s="99"/>
      <c r="J51" s="99"/>
      <c r="K51" s="99"/>
      <c r="L51" s="99"/>
    </row>
    <row r="52" spans="1:12" ht="15">
      <c r="A52" s="59" t="s">
        <v>1</v>
      </c>
      <c r="B52" s="227" t="s">
        <v>202</v>
      </c>
      <c r="C52" s="228"/>
      <c r="D52" s="100"/>
      <c r="E52" s="63">
        <v>7037415.058</v>
      </c>
      <c r="F52" s="64">
        <v>718200</v>
      </c>
      <c r="G52" s="64">
        <v>156944</v>
      </c>
      <c r="H52" s="65">
        <v>7912559.058</v>
      </c>
      <c r="I52" s="63">
        <v>9963294.811</v>
      </c>
      <c r="J52" s="64">
        <v>782482.4</v>
      </c>
      <c r="K52" s="64">
        <v>156944</v>
      </c>
      <c r="L52" s="65">
        <v>10902721.211</v>
      </c>
    </row>
    <row r="53" spans="1:12" ht="15">
      <c r="A53" s="76" t="s">
        <v>4</v>
      </c>
      <c r="B53" s="229" t="s">
        <v>203</v>
      </c>
      <c r="C53" s="230"/>
      <c r="D53" s="101"/>
      <c r="E53" s="80">
        <v>4617663</v>
      </c>
      <c r="F53" s="81">
        <v>34360</v>
      </c>
      <c r="G53" s="81">
        <v>0</v>
      </c>
      <c r="H53" s="82">
        <v>4652023</v>
      </c>
      <c r="I53" s="80">
        <v>7059106.679</v>
      </c>
      <c r="J53" s="81">
        <v>38784.186</v>
      </c>
      <c r="K53" s="81">
        <v>0</v>
      </c>
      <c r="L53" s="82">
        <v>7097890.865</v>
      </c>
    </row>
    <row r="54" spans="1:12" ht="15">
      <c r="A54" s="102"/>
      <c r="B54" s="213" t="s">
        <v>143</v>
      </c>
      <c r="C54" s="214"/>
      <c r="D54" s="103"/>
      <c r="E54" s="87">
        <f aca="true" t="shared" si="7" ref="E54:L54">SUM(E52:E53)</f>
        <v>11655078.058</v>
      </c>
      <c r="F54" s="88">
        <f t="shared" si="7"/>
        <v>752560</v>
      </c>
      <c r="G54" s="88">
        <f t="shared" si="7"/>
        <v>156944</v>
      </c>
      <c r="H54" s="89">
        <f t="shared" si="7"/>
        <v>12564582.058</v>
      </c>
      <c r="I54" s="87">
        <f t="shared" si="7"/>
        <v>17022401.490000002</v>
      </c>
      <c r="J54" s="88">
        <f t="shared" si="7"/>
        <v>821266.586</v>
      </c>
      <c r="K54" s="88">
        <f t="shared" si="7"/>
        <v>156944</v>
      </c>
      <c r="L54" s="89">
        <f t="shared" si="7"/>
        <v>18000612.075999998</v>
      </c>
    </row>
    <row r="55" spans="1:12" ht="15">
      <c r="A55" s="16"/>
      <c r="B55" s="16"/>
      <c r="C55" s="16"/>
      <c r="D55" s="16"/>
      <c r="E55" s="99"/>
      <c r="F55" s="99"/>
      <c r="G55" s="99"/>
      <c r="H55" s="99"/>
      <c r="I55" s="99"/>
      <c r="J55" s="99"/>
      <c r="K55" s="99"/>
      <c r="L55" s="99"/>
    </row>
    <row r="56" spans="1:12" ht="15">
      <c r="A56" s="19" t="s">
        <v>1</v>
      </c>
      <c r="B56" s="225" t="s">
        <v>204</v>
      </c>
      <c r="C56" s="226"/>
      <c r="D56" s="114"/>
      <c r="E56" s="115">
        <f aca="true" t="shared" si="8" ref="E56:L58">E25-E52</f>
        <v>691642</v>
      </c>
      <c r="F56" s="116">
        <f t="shared" si="8"/>
        <v>-713864</v>
      </c>
      <c r="G56" s="116">
        <f t="shared" si="8"/>
        <v>-156944</v>
      </c>
      <c r="H56" s="117">
        <f t="shared" si="8"/>
        <v>-179166</v>
      </c>
      <c r="I56" s="115">
        <f t="shared" si="8"/>
        <v>696217.1079999991</v>
      </c>
      <c r="J56" s="116">
        <f t="shared" si="8"/>
        <v>-778146.4</v>
      </c>
      <c r="K56" s="116">
        <f t="shared" si="8"/>
        <v>-156944</v>
      </c>
      <c r="L56" s="117">
        <f t="shared" si="8"/>
        <v>-238873.29199999943</v>
      </c>
    </row>
    <row r="57" spans="1:12" ht="15">
      <c r="A57" s="4" t="s">
        <v>4</v>
      </c>
      <c r="B57" s="211" t="s">
        <v>205</v>
      </c>
      <c r="C57" s="212"/>
      <c r="D57" s="17"/>
      <c r="E57" s="93">
        <f t="shared" si="8"/>
        <v>213362</v>
      </c>
      <c r="F57" s="94">
        <f t="shared" si="8"/>
        <v>-34196</v>
      </c>
      <c r="G57" s="94">
        <f t="shared" si="8"/>
        <v>0</v>
      </c>
      <c r="H57" s="95">
        <f t="shared" si="8"/>
        <v>179166</v>
      </c>
      <c r="I57" s="93">
        <f t="shared" si="8"/>
        <v>277493.4780000001</v>
      </c>
      <c r="J57" s="94">
        <f t="shared" si="8"/>
        <v>-38620.186</v>
      </c>
      <c r="K57" s="94">
        <f t="shared" si="8"/>
        <v>0</v>
      </c>
      <c r="L57" s="95">
        <f t="shared" si="8"/>
        <v>238873.29199999943</v>
      </c>
    </row>
    <row r="58" spans="1:12" ht="15">
      <c r="A58" s="102"/>
      <c r="B58" s="213" t="s">
        <v>206</v>
      </c>
      <c r="C58" s="214"/>
      <c r="D58" s="103"/>
      <c r="E58" s="87">
        <f t="shared" si="8"/>
        <v>905004</v>
      </c>
      <c r="F58" s="88">
        <f t="shared" si="8"/>
        <v>-748060</v>
      </c>
      <c r="G58" s="88">
        <f t="shared" si="8"/>
        <v>-156944</v>
      </c>
      <c r="H58" s="89">
        <f t="shared" si="8"/>
        <v>0</v>
      </c>
      <c r="I58" s="87">
        <f t="shared" si="8"/>
        <v>973710.5859999955</v>
      </c>
      <c r="J58" s="88">
        <f t="shared" si="8"/>
        <v>-816766.586</v>
      </c>
      <c r="K58" s="88">
        <f t="shared" si="8"/>
        <v>-156944</v>
      </c>
      <c r="L58" s="89">
        <f t="shared" si="8"/>
        <v>0</v>
      </c>
    </row>
  </sheetData>
  <sheetProtection/>
  <mergeCells count="24">
    <mergeCell ref="A4:L4"/>
    <mergeCell ref="A5:A7"/>
    <mergeCell ref="B5:B7"/>
    <mergeCell ref="C5:C7"/>
    <mergeCell ref="D5:D7"/>
    <mergeCell ref="E5:H6"/>
    <mergeCell ref="B54:C54"/>
    <mergeCell ref="B56:C56"/>
    <mergeCell ref="B25:C25"/>
    <mergeCell ref="B26:C26"/>
    <mergeCell ref="B27:C27"/>
    <mergeCell ref="A33:A35"/>
    <mergeCell ref="B33:B35"/>
    <mergeCell ref="C33:C35"/>
    <mergeCell ref="A1:L1"/>
    <mergeCell ref="B57:C57"/>
    <mergeCell ref="B58:C58"/>
    <mergeCell ref="I5:L6"/>
    <mergeCell ref="I33:L34"/>
    <mergeCell ref="A3:L3"/>
    <mergeCell ref="D33:D35"/>
    <mergeCell ref="E33:H34"/>
    <mergeCell ref="B52:C52"/>
    <mergeCell ref="B53:C5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N641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3" width="0.9921875" style="1" customWidth="1"/>
    <col min="4" max="4" width="6.421875" style="1" customWidth="1"/>
    <col min="5" max="5" width="8.57421875" style="3" customWidth="1"/>
    <col min="6" max="6" width="53.57421875" style="0" customWidth="1"/>
    <col min="7" max="9" width="13.8515625" style="0" customWidth="1"/>
    <col min="10" max="10" width="16.00390625" style="0" customWidth="1"/>
    <col min="11" max="13" width="13.8515625" style="0" customWidth="1"/>
    <col min="14" max="14" width="16.00390625" style="0" customWidth="1"/>
  </cols>
  <sheetData>
    <row r="1" spans="1:14" s="18" customFormat="1" ht="11.25">
      <c r="A1" s="200" t="s">
        <v>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5" ht="15" hidden="1">
      <c r="A2" s="28">
        <v>6</v>
      </c>
      <c r="B2"/>
      <c r="C2"/>
      <c r="D2"/>
      <c r="E2"/>
    </row>
    <row r="3" spans="1:14" s="29" customFormat="1" ht="40.5" customHeight="1">
      <c r="A3" s="237" t="s">
        <v>209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15">
      <c r="A4" s="23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5">
      <c r="A5" s="207" t="s">
        <v>144</v>
      </c>
      <c r="B5" s="209"/>
      <c r="C5" s="209"/>
      <c r="D5" s="209"/>
      <c r="E5" s="239" t="s">
        <v>210</v>
      </c>
      <c r="F5" s="205" t="s">
        <v>65</v>
      </c>
      <c r="G5" s="210" t="s">
        <v>145</v>
      </c>
      <c r="H5" s="209"/>
      <c r="I5" s="209"/>
      <c r="J5" s="209"/>
      <c r="K5" s="210" t="s">
        <v>146</v>
      </c>
      <c r="L5" s="209"/>
      <c r="M5" s="209"/>
      <c r="N5" s="209"/>
    </row>
    <row r="6" spans="1:14" s="12" customFormat="1" ht="29.25" customHeight="1">
      <c r="A6" s="208"/>
      <c r="B6" s="208"/>
      <c r="C6" s="208"/>
      <c r="D6" s="208"/>
      <c r="E6" s="208"/>
      <c r="F6" s="208"/>
      <c r="G6" s="34" t="s">
        <v>147</v>
      </c>
      <c r="H6" s="34" t="s">
        <v>148</v>
      </c>
      <c r="I6" s="34" t="s">
        <v>149</v>
      </c>
      <c r="J6" s="35" t="s">
        <v>150</v>
      </c>
      <c r="K6" s="34" t="s">
        <v>147</v>
      </c>
      <c r="L6" s="35"/>
      <c r="M6" s="34" t="s">
        <v>149</v>
      </c>
      <c r="N6" s="35" t="s">
        <v>150</v>
      </c>
    </row>
    <row r="7" spans="1:14" s="118" customFormat="1" ht="12">
      <c r="A7" s="119" t="s">
        <v>211</v>
      </c>
      <c r="B7" s="120"/>
      <c r="C7" s="120"/>
      <c r="D7" s="121"/>
      <c r="E7" s="121"/>
      <c r="F7" s="121"/>
      <c r="G7" s="122">
        <v>12560082.058</v>
      </c>
      <c r="H7" s="122">
        <v>4500</v>
      </c>
      <c r="I7" s="122">
        <v>0</v>
      </c>
      <c r="J7" s="122">
        <v>12564582.058</v>
      </c>
      <c r="K7" s="122">
        <v>17996112.076</v>
      </c>
      <c r="L7" s="122">
        <v>4500</v>
      </c>
      <c r="M7" s="122">
        <v>0</v>
      </c>
      <c r="N7" s="122">
        <v>18000612.076</v>
      </c>
    </row>
    <row r="8" spans="1:14" s="118" customFormat="1" ht="12">
      <c r="A8" s="119"/>
      <c r="B8" s="120" t="s">
        <v>71</v>
      </c>
      <c r="C8" s="120"/>
      <c r="D8" s="121"/>
      <c r="E8" s="121"/>
      <c r="F8" s="121" t="s">
        <v>212</v>
      </c>
      <c r="G8" s="122">
        <v>3920807.0580000007</v>
      </c>
      <c r="H8" s="122">
        <v>0</v>
      </c>
      <c r="I8" s="122">
        <v>0</v>
      </c>
      <c r="J8" s="122">
        <v>3920807.0580000007</v>
      </c>
      <c r="K8" s="122">
        <v>4033412.710000001</v>
      </c>
      <c r="L8" s="122">
        <v>0</v>
      </c>
      <c r="M8" s="122">
        <v>0</v>
      </c>
      <c r="N8" s="122">
        <v>4033412.710000001</v>
      </c>
    </row>
    <row r="9" spans="1:14" s="118" customFormat="1" ht="12">
      <c r="A9" s="119"/>
      <c r="B9" s="120"/>
      <c r="C9" s="120" t="s">
        <v>213</v>
      </c>
      <c r="D9" s="121"/>
      <c r="E9" s="121"/>
      <c r="F9" s="121" t="s">
        <v>214</v>
      </c>
      <c r="G9" s="122">
        <v>3233638.0580000007</v>
      </c>
      <c r="H9" s="122">
        <v>0</v>
      </c>
      <c r="I9" s="122">
        <v>0</v>
      </c>
      <c r="J9" s="122">
        <v>3233638.0580000007</v>
      </c>
      <c r="K9" s="122">
        <v>3274589.3000000007</v>
      </c>
      <c r="L9" s="122">
        <v>0</v>
      </c>
      <c r="M9" s="122">
        <v>0</v>
      </c>
      <c r="N9" s="122">
        <v>3274589.3000000007</v>
      </c>
    </row>
    <row r="10" spans="1:14" s="12" customFormat="1" ht="12">
      <c r="A10" s="123"/>
      <c r="B10" s="124"/>
      <c r="C10" s="124"/>
      <c r="D10" s="33" t="s">
        <v>215</v>
      </c>
      <c r="E10" s="33" t="s">
        <v>216</v>
      </c>
      <c r="F10" s="33" t="s">
        <v>217</v>
      </c>
      <c r="G10" s="125">
        <v>1012453.133</v>
      </c>
      <c r="H10" s="125">
        <v>0</v>
      </c>
      <c r="I10" s="125">
        <v>0</v>
      </c>
      <c r="J10" s="125">
        <v>1012453.133</v>
      </c>
      <c r="K10" s="125">
        <v>1012453.133</v>
      </c>
      <c r="L10" s="125">
        <v>0</v>
      </c>
      <c r="M10" s="125">
        <v>0</v>
      </c>
      <c r="N10" s="125">
        <v>1012453.133</v>
      </c>
    </row>
    <row r="11" spans="1:14" s="12" customFormat="1" ht="12">
      <c r="A11" s="123"/>
      <c r="B11" s="124"/>
      <c r="C11" s="124"/>
      <c r="D11" s="33" t="s">
        <v>218</v>
      </c>
      <c r="E11" s="33" t="s">
        <v>219</v>
      </c>
      <c r="F11" s="33" t="s">
        <v>220</v>
      </c>
      <c r="G11" s="125">
        <v>1020042.344</v>
      </c>
      <c r="H11" s="125">
        <v>0</v>
      </c>
      <c r="I11" s="125">
        <v>0</v>
      </c>
      <c r="J11" s="125">
        <v>1020042.344</v>
      </c>
      <c r="K11" s="125">
        <v>1020042.344</v>
      </c>
      <c r="L11" s="125">
        <v>0</v>
      </c>
      <c r="M11" s="125">
        <v>0</v>
      </c>
      <c r="N11" s="125">
        <v>1020042.344</v>
      </c>
    </row>
    <row r="12" spans="1:14" s="12" customFormat="1" ht="12">
      <c r="A12" s="123"/>
      <c r="B12" s="124"/>
      <c r="C12" s="124"/>
      <c r="D12" s="33" t="s">
        <v>221</v>
      </c>
      <c r="E12" s="33" t="s">
        <v>222</v>
      </c>
      <c r="F12" s="33" t="s">
        <v>223</v>
      </c>
      <c r="G12" s="125">
        <v>1116819.661</v>
      </c>
      <c r="H12" s="125">
        <v>0</v>
      </c>
      <c r="I12" s="125">
        <v>0</v>
      </c>
      <c r="J12" s="125">
        <v>1116819.661</v>
      </c>
      <c r="K12" s="125">
        <v>1116819.661</v>
      </c>
      <c r="L12" s="125">
        <v>0</v>
      </c>
      <c r="M12" s="125">
        <v>0</v>
      </c>
      <c r="N12" s="125">
        <v>1116819.661</v>
      </c>
    </row>
    <row r="13" spans="1:14" s="12" customFormat="1" ht="12">
      <c r="A13" s="126"/>
      <c r="B13" s="127"/>
      <c r="C13" s="127"/>
      <c r="D13" s="128" t="s">
        <v>221</v>
      </c>
      <c r="E13" s="128" t="s">
        <v>222</v>
      </c>
      <c r="F13" s="128" t="s">
        <v>224</v>
      </c>
      <c r="G13" s="129">
        <v>0</v>
      </c>
      <c r="H13" s="129">
        <v>0</v>
      </c>
      <c r="I13" s="129">
        <v>0</v>
      </c>
      <c r="J13" s="129">
        <v>0</v>
      </c>
      <c r="K13" s="129">
        <v>11655.374</v>
      </c>
      <c r="L13" s="129">
        <v>0</v>
      </c>
      <c r="M13" s="129">
        <v>0</v>
      </c>
      <c r="N13" s="129">
        <v>11655.374</v>
      </c>
    </row>
    <row r="14" spans="1:14" s="12" customFormat="1" ht="12">
      <c r="A14" s="126"/>
      <c r="B14" s="127"/>
      <c r="C14" s="127"/>
      <c r="D14" s="128" t="s">
        <v>221</v>
      </c>
      <c r="E14" s="128" t="s">
        <v>222</v>
      </c>
      <c r="F14" s="128" t="s">
        <v>225</v>
      </c>
      <c r="G14" s="129">
        <v>0</v>
      </c>
      <c r="H14" s="129">
        <v>0</v>
      </c>
      <c r="I14" s="129">
        <v>0</v>
      </c>
      <c r="J14" s="129">
        <v>0</v>
      </c>
      <c r="K14" s="129">
        <v>12941.126</v>
      </c>
      <c r="L14" s="129">
        <v>0</v>
      </c>
      <c r="M14" s="129">
        <v>0</v>
      </c>
      <c r="N14" s="129">
        <v>12941.126</v>
      </c>
    </row>
    <row r="15" spans="1:14" s="12" customFormat="1" ht="12">
      <c r="A15" s="123"/>
      <c r="B15" s="124"/>
      <c r="C15" s="124"/>
      <c r="D15" s="33" t="s">
        <v>221</v>
      </c>
      <c r="E15" s="33" t="s">
        <v>222</v>
      </c>
      <c r="F15" s="33" t="s">
        <v>226</v>
      </c>
      <c r="G15" s="125">
        <v>9028.2</v>
      </c>
      <c r="H15" s="125">
        <v>0</v>
      </c>
      <c r="I15" s="125">
        <v>0</v>
      </c>
      <c r="J15" s="125">
        <v>9028.2</v>
      </c>
      <c r="K15" s="125">
        <v>9028.2</v>
      </c>
      <c r="L15" s="125">
        <v>0</v>
      </c>
      <c r="M15" s="125">
        <v>0</v>
      </c>
      <c r="N15" s="125">
        <v>9028.2</v>
      </c>
    </row>
    <row r="16" spans="1:14" s="12" customFormat="1" ht="12">
      <c r="A16" s="123"/>
      <c r="B16" s="124"/>
      <c r="C16" s="124"/>
      <c r="D16" s="33" t="s">
        <v>227</v>
      </c>
      <c r="E16" s="33" t="s">
        <v>228</v>
      </c>
      <c r="F16" s="33" t="s">
        <v>229</v>
      </c>
      <c r="G16" s="125">
        <v>75294.72</v>
      </c>
      <c r="H16" s="125">
        <v>0</v>
      </c>
      <c r="I16" s="125">
        <v>0</v>
      </c>
      <c r="J16" s="125">
        <v>75294.72</v>
      </c>
      <c r="K16" s="125">
        <v>75294.72</v>
      </c>
      <c r="L16" s="125">
        <v>0</v>
      </c>
      <c r="M16" s="125">
        <v>0</v>
      </c>
      <c r="N16" s="125">
        <v>75294.72</v>
      </c>
    </row>
    <row r="17" spans="1:14" s="12" customFormat="1" ht="12">
      <c r="A17" s="126"/>
      <c r="B17" s="127"/>
      <c r="C17" s="127"/>
      <c r="D17" s="128" t="s">
        <v>230</v>
      </c>
      <c r="E17" s="128" t="s">
        <v>231</v>
      </c>
      <c r="F17" s="128" t="s">
        <v>232</v>
      </c>
      <c r="G17" s="129">
        <v>0</v>
      </c>
      <c r="H17" s="129">
        <v>0</v>
      </c>
      <c r="I17" s="129">
        <v>0</v>
      </c>
      <c r="J17" s="129">
        <v>0</v>
      </c>
      <c r="K17" s="129">
        <v>15482.742</v>
      </c>
      <c r="L17" s="129">
        <v>0</v>
      </c>
      <c r="M17" s="129">
        <v>0</v>
      </c>
      <c r="N17" s="129">
        <v>15482.742</v>
      </c>
    </row>
    <row r="18" spans="1:14" s="12" customFormat="1" ht="12">
      <c r="A18" s="126"/>
      <c r="B18" s="127"/>
      <c r="C18" s="127"/>
      <c r="D18" s="128" t="s">
        <v>230</v>
      </c>
      <c r="E18" s="128" t="s">
        <v>231</v>
      </c>
      <c r="F18" s="128" t="s">
        <v>233</v>
      </c>
      <c r="G18" s="129">
        <v>0</v>
      </c>
      <c r="H18" s="129">
        <v>0</v>
      </c>
      <c r="I18" s="129">
        <v>0</v>
      </c>
      <c r="J18" s="129">
        <v>0</v>
      </c>
      <c r="K18" s="129">
        <v>872</v>
      </c>
      <c r="L18" s="129">
        <v>0</v>
      </c>
      <c r="M18" s="129">
        <v>0</v>
      </c>
      <c r="N18" s="129">
        <v>872</v>
      </c>
    </row>
    <row r="19" spans="1:14" s="118" customFormat="1" ht="12">
      <c r="A19" s="119"/>
      <c r="B19" s="120"/>
      <c r="C19" s="120" t="s">
        <v>234</v>
      </c>
      <c r="D19" s="121"/>
      <c r="E19" s="121"/>
      <c r="F19" s="121" t="s">
        <v>235</v>
      </c>
      <c r="G19" s="122">
        <v>0</v>
      </c>
      <c r="H19" s="122">
        <v>0</v>
      </c>
      <c r="I19" s="122">
        <v>0</v>
      </c>
      <c r="J19" s="122">
        <v>0</v>
      </c>
      <c r="K19" s="122">
        <v>66803</v>
      </c>
      <c r="L19" s="122">
        <v>0</v>
      </c>
      <c r="M19" s="122">
        <v>0</v>
      </c>
      <c r="N19" s="122">
        <v>66803</v>
      </c>
    </row>
    <row r="20" spans="1:14" s="12" customFormat="1" ht="12">
      <c r="A20" s="126"/>
      <c r="B20" s="127"/>
      <c r="C20" s="127"/>
      <c r="D20" s="128" t="s">
        <v>234</v>
      </c>
      <c r="E20" s="128" t="s">
        <v>236</v>
      </c>
      <c r="F20" s="128" t="s">
        <v>237</v>
      </c>
      <c r="G20" s="129">
        <v>0</v>
      </c>
      <c r="H20" s="129">
        <v>0</v>
      </c>
      <c r="I20" s="129">
        <v>0</v>
      </c>
      <c r="J20" s="129">
        <v>0</v>
      </c>
      <c r="K20" s="129">
        <v>66803</v>
      </c>
      <c r="L20" s="129">
        <v>0</v>
      </c>
      <c r="M20" s="129">
        <v>0</v>
      </c>
      <c r="N20" s="129">
        <v>66803</v>
      </c>
    </row>
    <row r="21" spans="1:14" s="118" customFormat="1" ht="12">
      <c r="A21" s="119"/>
      <c r="B21" s="120"/>
      <c r="C21" s="120" t="s">
        <v>238</v>
      </c>
      <c r="D21" s="121"/>
      <c r="E21" s="121"/>
      <c r="F21" s="121" t="s">
        <v>239</v>
      </c>
      <c r="G21" s="122">
        <v>687169</v>
      </c>
      <c r="H21" s="122">
        <v>0</v>
      </c>
      <c r="I21" s="122">
        <v>0</v>
      </c>
      <c r="J21" s="122">
        <v>687169</v>
      </c>
      <c r="K21" s="122">
        <v>692020.41</v>
      </c>
      <c r="L21" s="122">
        <v>0</v>
      </c>
      <c r="M21" s="122">
        <v>0</v>
      </c>
      <c r="N21" s="122">
        <v>692020.41</v>
      </c>
    </row>
    <row r="22" spans="1:14" s="12" customFormat="1" ht="12">
      <c r="A22" s="126"/>
      <c r="B22" s="127"/>
      <c r="C22" s="127"/>
      <c r="D22" s="128" t="s">
        <v>240</v>
      </c>
      <c r="E22" s="128" t="s">
        <v>241</v>
      </c>
      <c r="F22" s="128" t="s">
        <v>242</v>
      </c>
      <c r="G22" s="129">
        <v>0</v>
      </c>
      <c r="H22" s="129">
        <v>0</v>
      </c>
      <c r="I22" s="129">
        <v>0</v>
      </c>
      <c r="J22" s="129">
        <v>0</v>
      </c>
      <c r="K22" s="129">
        <v>4851.41</v>
      </c>
      <c r="L22" s="129">
        <v>0</v>
      </c>
      <c r="M22" s="129">
        <v>0</v>
      </c>
      <c r="N22" s="129">
        <v>4851.41</v>
      </c>
    </row>
    <row r="23" spans="1:14" s="12" customFormat="1" ht="12">
      <c r="A23" s="123"/>
      <c r="B23" s="124"/>
      <c r="C23" s="124"/>
      <c r="D23" s="33" t="s">
        <v>240</v>
      </c>
      <c r="E23" s="33" t="s">
        <v>241</v>
      </c>
      <c r="F23" s="33" t="s">
        <v>243</v>
      </c>
      <c r="G23" s="125">
        <v>1415</v>
      </c>
      <c r="H23" s="125">
        <v>0</v>
      </c>
      <c r="I23" s="125">
        <v>0</v>
      </c>
      <c r="J23" s="125">
        <v>1415</v>
      </c>
      <c r="K23" s="125">
        <v>1415</v>
      </c>
      <c r="L23" s="125">
        <v>0</v>
      </c>
      <c r="M23" s="125">
        <v>0</v>
      </c>
      <c r="N23" s="125">
        <v>1415</v>
      </c>
    </row>
    <row r="24" spans="1:14" s="12" customFormat="1" ht="12">
      <c r="A24" s="123"/>
      <c r="B24" s="124"/>
      <c r="C24" s="124"/>
      <c r="D24" s="33" t="s">
        <v>240</v>
      </c>
      <c r="E24" s="33" t="s">
        <v>241</v>
      </c>
      <c r="F24" s="33" t="s">
        <v>244</v>
      </c>
      <c r="G24" s="125">
        <v>680401</v>
      </c>
      <c r="H24" s="125">
        <v>0</v>
      </c>
      <c r="I24" s="125">
        <v>0</v>
      </c>
      <c r="J24" s="125">
        <v>680401</v>
      </c>
      <c r="K24" s="125">
        <v>680401</v>
      </c>
      <c r="L24" s="125">
        <v>0</v>
      </c>
      <c r="M24" s="125">
        <v>0</v>
      </c>
      <c r="N24" s="125">
        <v>680401</v>
      </c>
    </row>
    <row r="25" spans="1:14" s="12" customFormat="1" ht="12">
      <c r="A25" s="123"/>
      <c r="B25" s="124"/>
      <c r="C25" s="124"/>
      <c r="D25" s="33" t="s">
        <v>245</v>
      </c>
      <c r="E25" s="33" t="s">
        <v>241</v>
      </c>
      <c r="F25" s="33" t="s">
        <v>246</v>
      </c>
      <c r="G25" s="125">
        <v>5353</v>
      </c>
      <c r="H25" s="125">
        <v>0</v>
      </c>
      <c r="I25" s="125">
        <v>0</v>
      </c>
      <c r="J25" s="125">
        <v>5353</v>
      </c>
      <c r="K25" s="125">
        <v>5353</v>
      </c>
      <c r="L25" s="125">
        <v>0</v>
      </c>
      <c r="M25" s="125">
        <v>0</v>
      </c>
      <c r="N25" s="125">
        <v>5353</v>
      </c>
    </row>
    <row r="26" spans="1:14" s="118" customFormat="1" ht="12">
      <c r="A26" s="119"/>
      <c r="B26" s="120" t="s">
        <v>77</v>
      </c>
      <c r="C26" s="120"/>
      <c r="D26" s="121"/>
      <c r="E26" s="121"/>
      <c r="F26" s="121" t="s">
        <v>247</v>
      </c>
      <c r="G26" s="122">
        <v>4819576</v>
      </c>
      <c r="H26" s="122">
        <v>0</v>
      </c>
      <c r="I26" s="122">
        <v>0</v>
      </c>
      <c r="J26" s="122">
        <v>4819576</v>
      </c>
      <c r="K26" s="122">
        <v>6569619.85</v>
      </c>
      <c r="L26" s="122">
        <v>0</v>
      </c>
      <c r="M26" s="122">
        <v>0</v>
      </c>
      <c r="N26" s="122">
        <v>6569619.85</v>
      </c>
    </row>
    <row r="27" spans="1:14" s="118" customFormat="1" ht="12">
      <c r="A27" s="119"/>
      <c r="B27" s="120"/>
      <c r="C27" s="120" t="s">
        <v>248</v>
      </c>
      <c r="D27" s="121"/>
      <c r="E27" s="121"/>
      <c r="F27" s="121" t="s">
        <v>249</v>
      </c>
      <c r="G27" s="122">
        <v>4000000</v>
      </c>
      <c r="H27" s="122">
        <v>0</v>
      </c>
      <c r="I27" s="122">
        <v>0</v>
      </c>
      <c r="J27" s="122">
        <v>4000000</v>
      </c>
      <c r="K27" s="122">
        <v>43.85</v>
      </c>
      <c r="L27" s="122">
        <v>0</v>
      </c>
      <c r="M27" s="122">
        <v>0</v>
      </c>
      <c r="N27" s="122">
        <v>43.85</v>
      </c>
    </row>
    <row r="28" spans="1:14" s="12" customFormat="1" ht="12">
      <c r="A28" s="126"/>
      <c r="B28" s="127"/>
      <c r="C28" s="127"/>
      <c r="D28" s="128" t="s">
        <v>248</v>
      </c>
      <c r="E28" s="128" t="s">
        <v>250</v>
      </c>
      <c r="F28" s="128" t="s">
        <v>251</v>
      </c>
      <c r="G28" s="129">
        <v>0</v>
      </c>
      <c r="H28" s="129">
        <v>0</v>
      </c>
      <c r="I28" s="129">
        <v>0</v>
      </c>
      <c r="J28" s="129">
        <v>0</v>
      </c>
      <c r="K28" s="129">
        <v>43.85</v>
      </c>
      <c r="L28" s="129">
        <v>0</v>
      </c>
      <c r="M28" s="129">
        <v>0</v>
      </c>
      <c r="N28" s="129">
        <v>43.85</v>
      </c>
    </row>
    <row r="29" spans="1:14" s="12" customFormat="1" ht="12">
      <c r="A29" s="126"/>
      <c r="B29" s="127"/>
      <c r="C29" s="127"/>
      <c r="D29" s="128" t="s">
        <v>248</v>
      </c>
      <c r="E29" s="128" t="s">
        <v>250</v>
      </c>
      <c r="F29" s="128" t="s">
        <v>252</v>
      </c>
      <c r="G29" s="129">
        <v>4000000</v>
      </c>
      <c r="H29" s="129">
        <v>0</v>
      </c>
      <c r="I29" s="129">
        <v>0</v>
      </c>
      <c r="J29" s="129">
        <v>4000000</v>
      </c>
      <c r="K29" s="129">
        <v>0</v>
      </c>
      <c r="L29" s="129">
        <v>0</v>
      </c>
      <c r="M29" s="129">
        <v>0</v>
      </c>
      <c r="N29" s="129">
        <v>0</v>
      </c>
    </row>
    <row r="30" spans="1:14" s="118" customFormat="1" ht="12">
      <c r="A30" s="119"/>
      <c r="B30" s="120"/>
      <c r="C30" s="120" t="s">
        <v>253</v>
      </c>
      <c r="D30" s="121"/>
      <c r="E30" s="121"/>
      <c r="F30" s="121" t="s">
        <v>254</v>
      </c>
      <c r="G30" s="122">
        <v>819576</v>
      </c>
      <c r="H30" s="122">
        <v>0</v>
      </c>
      <c r="I30" s="122">
        <v>0</v>
      </c>
      <c r="J30" s="122">
        <v>819576</v>
      </c>
      <c r="K30" s="122">
        <v>6569576</v>
      </c>
      <c r="L30" s="122">
        <v>0</v>
      </c>
      <c r="M30" s="122">
        <v>0</v>
      </c>
      <c r="N30" s="122">
        <v>6569576</v>
      </c>
    </row>
    <row r="31" spans="1:14" s="12" customFormat="1" ht="12">
      <c r="A31" s="123"/>
      <c r="B31" s="124"/>
      <c r="C31" s="124"/>
      <c r="D31" s="33" t="s">
        <v>255</v>
      </c>
      <c r="E31" s="33" t="s">
        <v>256</v>
      </c>
      <c r="F31" s="33" t="s">
        <v>257</v>
      </c>
      <c r="G31" s="125">
        <v>719599</v>
      </c>
      <c r="H31" s="125">
        <v>0</v>
      </c>
      <c r="I31" s="125">
        <v>0</v>
      </c>
      <c r="J31" s="125">
        <v>719599</v>
      </c>
      <c r="K31" s="125">
        <v>719599</v>
      </c>
      <c r="L31" s="125">
        <v>0</v>
      </c>
      <c r="M31" s="125">
        <v>0</v>
      </c>
      <c r="N31" s="125">
        <v>719599</v>
      </c>
    </row>
    <row r="32" spans="1:14" s="12" customFormat="1" ht="12">
      <c r="A32" s="126"/>
      <c r="B32" s="127"/>
      <c r="C32" s="127"/>
      <c r="D32" s="128" t="s">
        <v>255</v>
      </c>
      <c r="E32" s="128" t="s">
        <v>256</v>
      </c>
      <c r="F32" s="128" t="s">
        <v>252</v>
      </c>
      <c r="G32" s="129">
        <v>0</v>
      </c>
      <c r="H32" s="129">
        <v>0</v>
      </c>
      <c r="I32" s="129">
        <v>0</v>
      </c>
      <c r="J32" s="129">
        <v>0</v>
      </c>
      <c r="K32" s="129">
        <v>4000000</v>
      </c>
      <c r="L32" s="129">
        <v>0</v>
      </c>
      <c r="M32" s="129">
        <v>0</v>
      </c>
      <c r="N32" s="129">
        <v>4000000</v>
      </c>
    </row>
    <row r="33" spans="1:14" s="12" customFormat="1" ht="12">
      <c r="A33" s="126"/>
      <c r="B33" s="127"/>
      <c r="C33" s="127"/>
      <c r="D33" s="128" t="s">
        <v>255</v>
      </c>
      <c r="E33" s="128" t="s">
        <v>256</v>
      </c>
      <c r="F33" s="128" t="s">
        <v>258</v>
      </c>
      <c r="G33" s="129">
        <v>0</v>
      </c>
      <c r="H33" s="129">
        <v>0</v>
      </c>
      <c r="I33" s="129">
        <v>0</v>
      </c>
      <c r="J33" s="129">
        <v>0</v>
      </c>
      <c r="K33" s="129">
        <v>1750000</v>
      </c>
      <c r="L33" s="129">
        <v>0</v>
      </c>
      <c r="M33" s="129">
        <v>0</v>
      </c>
      <c r="N33" s="129">
        <v>1750000</v>
      </c>
    </row>
    <row r="34" spans="1:14" s="12" customFormat="1" ht="12">
      <c r="A34" s="123"/>
      <c r="B34" s="124"/>
      <c r="C34" s="124"/>
      <c r="D34" s="33" t="s">
        <v>259</v>
      </c>
      <c r="E34" s="33" t="s">
        <v>256</v>
      </c>
      <c r="F34" s="33" t="s">
        <v>260</v>
      </c>
      <c r="G34" s="125">
        <v>99977</v>
      </c>
      <c r="H34" s="125">
        <v>0</v>
      </c>
      <c r="I34" s="125">
        <v>0</v>
      </c>
      <c r="J34" s="125">
        <v>99977</v>
      </c>
      <c r="K34" s="125">
        <v>99977</v>
      </c>
      <c r="L34" s="125">
        <v>0</v>
      </c>
      <c r="M34" s="125">
        <v>0</v>
      </c>
      <c r="N34" s="125">
        <v>99977</v>
      </c>
    </row>
    <row r="35" spans="1:14" s="118" customFormat="1" ht="12">
      <c r="A35" s="130"/>
      <c r="B35" s="131" t="s">
        <v>82</v>
      </c>
      <c r="C35" s="131"/>
      <c r="D35" s="132"/>
      <c r="E35" s="132"/>
      <c r="F35" s="132" t="s">
        <v>81</v>
      </c>
      <c r="G35" s="133">
        <v>3348230</v>
      </c>
      <c r="H35" s="133">
        <v>0</v>
      </c>
      <c r="I35" s="133">
        <v>0</v>
      </c>
      <c r="J35" s="133">
        <v>3348230</v>
      </c>
      <c r="K35" s="133">
        <v>3348230</v>
      </c>
      <c r="L35" s="133">
        <v>0</v>
      </c>
      <c r="M35" s="133">
        <v>0</v>
      </c>
      <c r="N35" s="133">
        <v>3348230</v>
      </c>
    </row>
    <row r="36" spans="1:14" s="118" customFormat="1" ht="12">
      <c r="A36" s="130"/>
      <c r="B36" s="131"/>
      <c r="C36" s="131" t="s">
        <v>261</v>
      </c>
      <c r="D36" s="132"/>
      <c r="E36" s="132"/>
      <c r="F36" s="132" t="s">
        <v>262</v>
      </c>
      <c r="G36" s="133">
        <v>1330000</v>
      </c>
      <c r="H36" s="133">
        <v>0</v>
      </c>
      <c r="I36" s="133">
        <v>0</v>
      </c>
      <c r="J36" s="133">
        <v>1330000</v>
      </c>
      <c r="K36" s="133">
        <v>1330000</v>
      </c>
      <c r="L36" s="133">
        <v>0</v>
      </c>
      <c r="M36" s="133">
        <v>0</v>
      </c>
      <c r="N36" s="133">
        <v>1330000</v>
      </c>
    </row>
    <row r="37" spans="1:14" s="12" customFormat="1" ht="12">
      <c r="A37" s="123"/>
      <c r="B37" s="124"/>
      <c r="C37" s="124"/>
      <c r="D37" s="33" t="s">
        <v>261</v>
      </c>
      <c r="E37" s="33" t="s">
        <v>263</v>
      </c>
      <c r="F37" s="33" t="s">
        <v>264</v>
      </c>
      <c r="G37" s="125">
        <v>1200000</v>
      </c>
      <c r="H37" s="125">
        <v>0</v>
      </c>
      <c r="I37" s="125">
        <v>0</v>
      </c>
      <c r="J37" s="125">
        <v>1200000</v>
      </c>
      <c r="K37" s="125">
        <v>1200000</v>
      </c>
      <c r="L37" s="125">
        <v>0</v>
      </c>
      <c r="M37" s="125">
        <v>0</v>
      </c>
      <c r="N37" s="125">
        <v>1200000</v>
      </c>
    </row>
    <row r="38" spans="1:14" s="12" customFormat="1" ht="12">
      <c r="A38" s="123"/>
      <c r="B38" s="124"/>
      <c r="C38" s="124"/>
      <c r="D38" s="33" t="s">
        <v>261</v>
      </c>
      <c r="E38" s="33" t="s">
        <v>263</v>
      </c>
      <c r="F38" s="33" t="s">
        <v>265</v>
      </c>
      <c r="G38" s="125">
        <v>130000</v>
      </c>
      <c r="H38" s="125">
        <v>0</v>
      </c>
      <c r="I38" s="125">
        <v>0</v>
      </c>
      <c r="J38" s="125">
        <v>130000</v>
      </c>
      <c r="K38" s="125">
        <v>130000</v>
      </c>
      <c r="L38" s="125">
        <v>0</v>
      </c>
      <c r="M38" s="125">
        <v>0</v>
      </c>
      <c r="N38" s="125">
        <v>130000</v>
      </c>
    </row>
    <row r="39" spans="1:14" s="118" customFormat="1" ht="12">
      <c r="A39" s="130"/>
      <c r="B39" s="131"/>
      <c r="C39" s="131" t="s">
        <v>266</v>
      </c>
      <c r="D39" s="132"/>
      <c r="E39" s="132"/>
      <c r="F39" s="132" t="s">
        <v>267</v>
      </c>
      <c r="G39" s="133">
        <v>1936000</v>
      </c>
      <c r="H39" s="133">
        <v>0</v>
      </c>
      <c r="I39" s="133">
        <v>0</v>
      </c>
      <c r="J39" s="133">
        <v>1936000</v>
      </c>
      <c r="K39" s="133">
        <v>1936000</v>
      </c>
      <c r="L39" s="133">
        <v>0</v>
      </c>
      <c r="M39" s="133">
        <v>0</v>
      </c>
      <c r="N39" s="133">
        <v>1936000</v>
      </c>
    </row>
    <row r="40" spans="1:14" s="12" customFormat="1" ht="12">
      <c r="A40" s="123"/>
      <c r="B40" s="124"/>
      <c r="C40" s="124"/>
      <c r="D40" s="33" t="s">
        <v>268</v>
      </c>
      <c r="E40" s="33" t="s">
        <v>269</v>
      </c>
      <c r="F40" s="33" t="s">
        <v>270</v>
      </c>
      <c r="G40" s="125">
        <v>1700000</v>
      </c>
      <c r="H40" s="125">
        <v>0</v>
      </c>
      <c r="I40" s="125">
        <v>0</v>
      </c>
      <c r="J40" s="125">
        <v>1700000</v>
      </c>
      <c r="K40" s="125">
        <v>1700000</v>
      </c>
      <c r="L40" s="125">
        <v>0</v>
      </c>
      <c r="M40" s="125">
        <v>0</v>
      </c>
      <c r="N40" s="125">
        <v>1700000</v>
      </c>
    </row>
    <row r="41" spans="1:14" s="12" customFormat="1" ht="12">
      <c r="A41" s="123"/>
      <c r="B41" s="124"/>
      <c r="C41" s="124"/>
      <c r="D41" s="33" t="s">
        <v>271</v>
      </c>
      <c r="E41" s="33" t="s">
        <v>272</v>
      </c>
      <c r="F41" s="33" t="s">
        <v>273</v>
      </c>
      <c r="G41" s="125">
        <v>220000</v>
      </c>
      <c r="H41" s="125">
        <v>0</v>
      </c>
      <c r="I41" s="125">
        <v>0</v>
      </c>
      <c r="J41" s="125">
        <v>220000</v>
      </c>
      <c r="K41" s="125">
        <v>220000</v>
      </c>
      <c r="L41" s="125">
        <v>0</v>
      </c>
      <c r="M41" s="125">
        <v>0</v>
      </c>
      <c r="N41" s="125">
        <v>220000</v>
      </c>
    </row>
    <row r="42" spans="1:14" s="12" customFormat="1" ht="12">
      <c r="A42" s="123"/>
      <c r="B42" s="124"/>
      <c r="C42" s="124"/>
      <c r="D42" s="33" t="s">
        <v>274</v>
      </c>
      <c r="E42" s="33" t="s">
        <v>275</v>
      </c>
      <c r="F42" s="33" t="s">
        <v>276</v>
      </c>
      <c r="G42" s="125">
        <v>1000</v>
      </c>
      <c r="H42" s="125">
        <v>0</v>
      </c>
      <c r="I42" s="125">
        <v>0</v>
      </c>
      <c r="J42" s="125">
        <v>1000</v>
      </c>
      <c r="K42" s="125">
        <v>1000</v>
      </c>
      <c r="L42" s="125">
        <v>0</v>
      </c>
      <c r="M42" s="125">
        <v>0</v>
      </c>
      <c r="N42" s="125">
        <v>1000</v>
      </c>
    </row>
    <row r="43" spans="1:14" s="12" customFormat="1" ht="12">
      <c r="A43" s="123"/>
      <c r="B43" s="124"/>
      <c r="C43" s="124"/>
      <c r="D43" s="33" t="s">
        <v>274</v>
      </c>
      <c r="E43" s="33" t="s">
        <v>275</v>
      </c>
      <c r="F43" s="33" t="s">
        <v>277</v>
      </c>
      <c r="G43" s="125">
        <v>15000</v>
      </c>
      <c r="H43" s="125">
        <v>0</v>
      </c>
      <c r="I43" s="125">
        <v>0</v>
      </c>
      <c r="J43" s="125">
        <v>15000</v>
      </c>
      <c r="K43" s="125">
        <v>15000</v>
      </c>
      <c r="L43" s="125">
        <v>0</v>
      </c>
      <c r="M43" s="125">
        <v>0</v>
      </c>
      <c r="N43" s="125">
        <v>15000</v>
      </c>
    </row>
    <row r="44" spans="1:14" s="118" customFormat="1" ht="12">
      <c r="A44" s="130"/>
      <c r="B44" s="131"/>
      <c r="C44" s="131" t="s">
        <v>278</v>
      </c>
      <c r="D44" s="132"/>
      <c r="E44" s="132"/>
      <c r="F44" s="132" t="s">
        <v>279</v>
      </c>
      <c r="G44" s="133">
        <v>82230</v>
      </c>
      <c r="H44" s="133">
        <v>0</v>
      </c>
      <c r="I44" s="133">
        <v>0</v>
      </c>
      <c r="J44" s="133">
        <v>82230</v>
      </c>
      <c r="K44" s="133">
        <v>82230</v>
      </c>
      <c r="L44" s="133">
        <v>0</v>
      </c>
      <c r="M44" s="133">
        <v>0</v>
      </c>
      <c r="N44" s="133">
        <v>82230</v>
      </c>
    </row>
    <row r="45" spans="1:14" s="12" customFormat="1" ht="12">
      <c r="A45" s="123"/>
      <c r="B45" s="124"/>
      <c r="C45" s="124"/>
      <c r="D45" s="33" t="s">
        <v>278</v>
      </c>
      <c r="E45" s="33" t="s">
        <v>280</v>
      </c>
      <c r="F45" s="33" t="s">
        <v>281</v>
      </c>
      <c r="G45" s="125">
        <v>20000</v>
      </c>
      <c r="H45" s="125">
        <v>0</v>
      </c>
      <c r="I45" s="125">
        <v>0</v>
      </c>
      <c r="J45" s="125">
        <v>20000</v>
      </c>
      <c r="K45" s="125">
        <v>20000</v>
      </c>
      <c r="L45" s="125">
        <v>0</v>
      </c>
      <c r="M45" s="125">
        <v>0</v>
      </c>
      <c r="N45" s="125">
        <v>20000</v>
      </c>
    </row>
    <row r="46" spans="1:14" s="12" customFormat="1" ht="12">
      <c r="A46" s="123"/>
      <c r="B46" s="124"/>
      <c r="C46" s="124"/>
      <c r="D46" s="33" t="s">
        <v>278</v>
      </c>
      <c r="E46" s="33" t="s">
        <v>280</v>
      </c>
      <c r="F46" s="33" t="s">
        <v>282</v>
      </c>
      <c r="G46" s="125">
        <v>144</v>
      </c>
      <c r="H46" s="125">
        <v>0</v>
      </c>
      <c r="I46" s="125">
        <v>0</v>
      </c>
      <c r="J46" s="125">
        <v>144</v>
      </c>
      <c r="K46" s="125">
        <v>144</v>
      </c>
      <c r="L46" s="125">
        <v>0</v>
      </c>
      <c r="M46" s="125">
        <v>0</v>
      </c>
      <c r="N46" s="125">
        <v>144</v>
      </c>
    </row>
    <row r="47" spans="1:14" s="12" customFormat="1" ht="12">
      <c r="A47" s="123"/>
      <c r="B47" s="124"/>
      <c r="C47" s="124"/>
      <c r="D47" s="33" t="s">
        <v>278</v>
      </c>
      <c r="E47" s="33" t="s">
        <v>280</v>
      </c>
      <c r="F47" s="33" t="s">
        <v>283</v>
      </c>
      <c r="G47" s="125">
        <v>52</v>
      </c>
      <c r="H47" s="125">
        <v>0</v>
      </c>
      <c r="I47" s="125">
        <v>0</v>
      </c>
      <c r="J47" s="125">
        <v>52</v>
      </c>
      <c r="K47" s="125">
        <v>52</v>
      </c>
      <c r="L47" s="125">
        <v>0</v>
      </c>
      <c r="M47" s="125">
        <v>0</v>
      </c>
      <c r="N47" s="125">
        <v>52</v>
      </c>
    </row>
    <row r="48" spans="1:14" s="12" customFormat="1" ht="12">
      <c r="A48" s="123"/>
      <c r="B48" s="124"/>
      <c r="C48" s="124"/>
      <c r="D48" s="33" t="s">
        <v>278</v>
      </c>
      <c r="E48" s="33" t="s">
        <v>280</v>
      </c>
      <c r="F48" s="33" t="s">
        <v>284</v>
      </c>
      <c r="G48" s="125">
        <v>675</v>
      </c>
      <c r="H48" s="125">
        <v>0</v>
      </c>
      <c r="I48" s="125">
        <v>0</v>
      </c>
      <c r="J48" s="125">
        <v>675</v>
      </c>
      <c r="K48" s="125">
        <v>675</v>
      </c>
      <c r="L48" s="125">
        <v>0</v>
      </c>
      <c r="M48" s="125">
        <v>0</v>
      </c>
      <c r="N48" s="125">
        <v>675</v>
      </c>
    </row>
    <row r="49" spans="1:14" s="12" customFormat="1" ht="12">
      <c r="A49" s="123"/>
      <c r="B49" s="124"/>
      <c r="C49" s="124"/>
      <c r="D49" s="33" t="s">
        <v>278</v>
      </c>
      <c r="E49" s="33" t="s">
        <v>280</v>
      </c>
      <c r="F49" s="33" t="s">
        <v>285</v>
      </c>
      <c r="G49" s="125">
        <v>1359</v>
      </c>
      <c r="H49" s="125">
        <v>0</v>
      </c>
      <c r="I49" s="125">
        <v>0</v>
      </c>
      <c r="J49" s="125">
        <v>1359</v>
      </c>
      <c r="K49" s="125">
        <v>1359</v>
      </c>
      <c r="L49" s="125">
        <v>0</v>
      </c>
      <c r="M49" s="125">
        <v>0</v>
      </c>
      <c r="N49" s="125">
        <v>1359</v>
      </c>
    </row>
    <row r="50" spans="1:14" s="12" customFormat="1" ht="12">
      <c r="A50" s="123"/>
      <c r="B50" s="124"/>
      <c r="C50" s="124"/>
      <c r="D50" s="33" t="s">
        <v>278</v>
      </c>
      <c r="E50" s="33" t="s">
        <v>280</v>
      </c>
      <c r="F50" s="33" t="s">
        <v>286</v>
      </c>
      <c r="G50" s="125">
        <v>60000</v>
      </c>
      <c r="H50" s="125">
        <v>0</v>
      </c>
      <c r="I50" s="125">
        <v>0</v>
      </c>
      <c r="J50" s="125">
        <v>60000</v>
      </c>
      <c r="K50" s="125">
        <v>60000</v>
      </c>
      <c r="L50" s="125">
        <v>0</v>
      </c>
      <c r="M50" s="125">
        <v>0</v>
      </c>
      <c r="N50" s="125">
        <v>60000</v>
      </c>
    </row>
    <row r="51" spans="1:14" s="118" customFormat="1" ht="12">
      <c r="A51" s="119"/>
      <c r="B51" s="120" t="s">
        <v>88</v>
      </c>
      <c r="C51" s="120"/>
      <c r="D51" s="121"/>
      <c r="E51" s="121"/>
      <c r="F51" s="121" t="s">
        <v>87</v>
      </c>
      <c r="G51" s="122">
        <v>460020</v>
      </c>
      <c r="H51" s="122">
        <v>4336</v>
      </c>
      <c r="I51" s="122">
        <v>0</v>
      </c>
      <c r="J51" s="122">
        <v>464356</v>
      </c>
      <c r="K51" s="122">
        <v>471254.17199999996</v>
      </c>
      <c r="L51" s="122">
        <v>4336</v>
      </c>
      <c r="M51" s="122">
        <v>0</v>
      </c>
      <c r="N51" s="122">
        <v>475590.17199999996</v>
      </c>
    </row>
    <row r="52" spans="1:14" s="12" customFormat="1" ht="12">
      <c r="A52" s="123"/>
      <c r="B52" s="124"/>
      <c r="C52" s="124"/>
      <c r="D52" s="33" t="s">
        <v>287</v>
      </c>
      <c r="E52" s="33" t="s">
        <v>288</v>
      </c>
      <c r="F52" s="33" t="s">
        <v>289</v>
      </c>
      <c r="G52" s="125">
        <v>193410</v>
      </c>
      <c r="H52" s="125">
        <v>0</v>
      </c>
      <c r="I52" s="125">
        <v>0</v>
      </c>
      <c r="J52" s="125">
        <v>193410</v>
      </c>
      <c r="K52" s="125">
        <v>193410</v>
      </c>
      <c r="L52" s="125">
        <v>0</v>
      </c>
      <c r="M52" s="125">
        <v>0</v>
      </c>
      <c r="N52" s="125">
        <v>193410</v>
      </c>
    </row>
    <row r="53" spans="1:14" s="12" customFormat="1" ht="12">
      <c r="A53" s="123"/>
      <c r="B53" s="124"/>
      <c r="C53" s="124"/>
      <c r="D53" s="33" t="s">
        <v>287</v>
      </c>
      <c r="E53" s="33" t="s">
        <v>288</v>
      </c>
      <c r="F53" s="33" t="s">
        <v>290</v>
      </c>
      <c r="G53" s="125">
        <v>11</v>
      </c>
      <c r="H53" s="125">
        <v>0</v>
      </c>
      <c r="I53" s="125">
        <v>0</v>
      </c>
      <c r="J53" s="125">
        <v>11</v>
      </c>
      <c r="K53" s="125">
        <v>11</v>
      </c>
      <c r="L53" s="125">
        <v>0</v>
      </c>
      <c r="M53" s="125">
        <v>0</v>
      </c>
      <c r="N53" s="125">
        <v>11</v>
      </c>
    </row>
    <row r="54" spans="1:14" s="12" customFormat="1" ht="12">
      <c r="A54" s="123"/>
      <c r="B54" s="124"/>
      <c r="C54" s="124"/>
      <c r="D54" s="33" t="s">
        <v>287</v>
      </c>
      <c r="E54" s="33" t="s">
        <v>288</v>
      </c>
      <c r="F54" s="33" t="s">
        <v>291</v>
      </c>
      <c r="G54" s="125">
        <v>1154</v>
      </c>
      <c r="H54" s="125">
        <v>0</v>
      </c>
      <c r="I54" s="125">
        <v>0</v>
      </c>
      <c r="J54" s="125">
        <v>1154</v>
      </c>
      <c r="K54" s="125">
        <v>1154</v>
      </c>
      <c r="L54" s="125">
        <v>0</v>
      </c>
      <c r="M54" s="125">
        <v>0</v>
      </c>
      <c r="N54" s="125">
        <v>1154</v>
      </c>
    </row>
    <row r="55" spans="1:14" s="12" customFormat="1" ht="12">
      <c r="A55" s="123"/>
      <c r="B55" s="124"/>
      <c r="C55" s="124"/>
      <c r="D55" s="33" t="s">
        <v>287</v>
      </c>
      <c r="E55" s="33" t="s">
        <v>288</v>
      </c>
      <c r="F55" s="33" t="s">
        <v>292</v>
      </c>
      <c r="G55" s="125">
        <v>0</v>
      </c>
      <c r="H55" s="125">
        <v>4336</v>
      </c>
      <c r="I55" s="125">
        <v>0</v>
      </c>
      <c r="J55" s="125">
        <v>4336</v>
      </c>
      <c r="K55" s="125">
        <v>0</v>
      </c>
      <c r="L55" s="125">
        <v>4336</v>
      </c>
      <c r="M55" s="125">
        <v>0</v>
      </c>
      <c r="N55" s="125">
        <v>4336</v>
      </c>
    </row>
    <row r="56" spans="1:14" s="12" customFormat="1" ht="12">
      <c r="A56" s="123"/>
      <c r="B56" s="124"/>
      <c r="C56" s="124"/>
      <c r="D56" s="33" t="s">
        <v>287</v>
      </c>
      <c r="E56" s="33" t="s">
        <v>288</v>
      </c>
      <c r="F56" s="33" t="s">
        <v>293</v>
      </c>
      <c r="G56" s="125">
        <v>10052</v>
      </c>
      <c r="H56" s="125">
        <v>0</v>
      </c>
      <c r="I56" s="125">
        <v>0</v>
      </c>
      <c r="J56" s="125">
        <v>10052</v>
      </c>
      <c r="K56" s="125">
        <v>10052</v>
      </c>
      <c r="L56" s="125">
        <v>0</v>
      </c>
      <c r="M56" s="125">
        <v>0</v>
      </c>
      <c r="N56" s="125">
        <v>10052</v>
      </c>
    </row>
    <row r="57" spans="1:14" s="12" customFormat="1" ht="12">
      <c r="A57" s="123"/>
      <c r="B57" s="124"/>
      <c r="C57" s="124"/>
      <c r="D57" s="33" t="s">
        <v>287</v>
      </c>
      <c r="E57" s="33" t="s">
        <v>288</v>
      </c>
      <c r="F57" s="33" t="s">
        <v>294</v>
      </c>
      <c r="G57" s="125">
        <v>678</v>
      </c>
      <c r="H57" s="125">
        <v>0</v>
      </c>
      <c r="I57" s="125">
        <v>0</v>
      </c>
      <c r="J57" s="125">
        <v>678</v>
      </c>
      <c r="K57" s="125">
        <v>678</v>
      </c>
      <c r="L57" s="125">
        <v>0</v>
      </c>
      <c r="M57" s="125">
        <v>0</v>
      </c>
      <c r="N57" s="125">
        <v>678</v>
      </c>
    </row>
    <row r="58" spans="1:14" s="12" customFormat="1" ht="12">
      <c r="A58" s="123"/>
      <c r="B58" s="124"/>
      <c r="C58" s="124"/>
      <c r="D58" s="33" t="s">
        <v>287</v>
      </c>
      <c r="E58" s="33" t="s">
        <v>288</v>
      </c>
      <c r="F58" s="33" t="s">
        <v>295</v>
      </c>
      <c r="G58" s="125">
        <v>8253</v>
      </c>
      <c r="H58" s="125">
        <v>0</v>
      </c>
      <c r="I58" s="125">
        <v>0</v>
      </c>
      <c r="J58" s="125">
        <v>8253</v>
      </c>
      <c r="K58" s="125">
        <v>8253</v>
      </c>
      <c r="L58" s="125">
        <v>0</v>
      </c>
      <c r="M58" s="125">
        <v>0</v>
      </c>
      <c r="N58" s="125">
        <v>8253</v>
      </c>
    </row>
    <row r="59" spans="1:14" s="12" customFormat="1" ht="12">
      <c r="A59" s="123"/>
      <c r="B59" s="124"/>
      <c r="C59" s="124"/>
      <c r="D59" s="33" t="s">
        <v>296</v>
      </c>
      <c r="E59" s="33" t="s">
        <v>297</v>
      </c>
      <c r="F59" s="33" t="s">
        <v>298</v>
      </c>
      <c r="G59" s="125">
        <v>30021</v>
      </c>
      <c r="H59" s="125">
        <v>0</v>
      </c>
      <c r="I59" s="125">
        <v>0</v>
      </c>
      <c r="J59" s="125">
        <v>30021</v>
      </c>
      <c r="K59" s="125">
        <v>30021</v>
      </c>
      <c r="L59" s="125">
        <v>0</v>
      </c>
      <c r="M59" s="125">
        <v>0</v>
      </c>
      <c r="N59" s="125">
        <v>30021</v>
      </c>
    </row>
    <row r="60" spans="1:14" s="12" customFormat="1" ht="12">
      <c r="A60" s="123"/>
      <c r="B60" s="124"/>
      <c r="C60" s="124"/>
      <c r="D60" s="33" t="s">
        <v>296</v>
      </c>
      <c r="E60" s="33" t="s">
        <v>297</v>
      </c>
      <c r="F60" s="33" t="s">
        <v>299</v>
      </c>
      <c r="G60" s="125">
        <v>1455</v>
      </c>
      <c r="H60" s="125">
        <v>0</v>
      </c>
      <c r="I60" s="125">
        <v>0</v>
      </c>
      <c r="J60" s="125">
        <v>1455</v>
      </c>
      <c r="K60" s="125">
        <v>1455</v>
      </c>
      <c r="L60" s="125">
        <v>0</v>
      </c>
      <c r="M60" s="125">
        <v>0</v>
      </c>
      <c r="N60" s="125">
        <v>1455</v>
      </c>
    </row>
    <row r="61" spans="1:14" s="12" customFormat="1" ht="12">
      <c r="A61" s="123"/>
      <c r="B61" s="124"/>
      <c r="C61" s="124"/>
      <c r="D61" s="33" t="s">
        <v>296</v>
      </c>
      <c r="E61" s="33" t="s">
        <v>297</v>
      </c>
      <c r="F61" s="33" t="s">
        <v>300</v>
      </c>
      <c r="G61" s="125">
        <v>375</v>
      </c>
      <c r="H61" s="125">
        <v>0</v>
      </c>
      <c r="I61" s="125">
        <v>0</v>
      </c>
      <c r="J61" s="125">
        <v>375</v>
      </c>
      <c r="K61" s="125">
        <v>375</v>
      </c>
      <c r="L61" s="125">
        <v>0</v>
      </c>
      <c r="M61" s="125">
        <v>0</v>
      </c>
      <c r="N61" s="125">
        <v>375</v>
      </c>
    </row>
    <row r="62" spans="1:14" s="12" customFormat="1" ht="12">
      <c r="A62" s="123"/>
      <c r="B62" s="124"/>
      <c r="C62" s="124"/>
      <c r="D62" s="33" t="s">
        <v>296</v>
      </c>
      <c r="E62" s="33" t="s">
        <v>297</v>
      </c>
      <c r="F62" s="33" t="s">
        <v>301</v>
      </c>
      <c r="G62" s="125">
        <v>3763</v>
      </c>
      <c r="H62" s="125">
        <v>0</v>
      </c>
      <c r="I62" s="125">
        <v>0</v>
      </c>
      <c r="J62" s="125">
        <v>3763</v>
      </c>
      <c r="K62" s="125">
        <v>3763</v>
      </c>
      <c r="L62" s="125">
        <v>0</v>
      </c>
      <c r="M62" s="125">
        <v>0</v>
      </c>
      <c r="N62" s="125">
        <v>3763</v>
      </c>
    </row>
    <row r="63" spans="1:14" s="12" customFormat="1" ht="12">
      <c r="A63" s="123"/>
      <c r="B63" s="124"/>
      <c r="C63" s="124"/>
      <c r="D63" s="33" t="s">
        <v>302</v>
      </c>
      <c r="E63" s="33" t="s">
        <v>303</v>
      </c>
      <c r="F63" s="33" t="s">
        <v>304</v>
      </c>
      <c r="G63" s="125">
        <v>90000</v>
      </c>
      <c r="H63" s="125">
        <v>0</v>
      </c>
      <c r="I63" s="125">
        <v>0</v>
      </c>
      <c r="J63" s="125">
        <v>90000</v>
      </c>
      <c r="K63" s="125">
        <v>90000</v>
      </c>
      <c r="L63" s="125">
        <v>0</v>
      </c>
      <c r="M63" s="125">
        <v>0</v>
      </c>
      <c r="N63" s="125">
        <v>90000</v>
      </c>
    </row>
    <row r="64" spans="1:14" s="12" customFormat="1" ht="12">
      <c r="A64" s="126"/>
      <c r="B64" s="127"/>
      <c r="C64" s="127"/>
      <c r="D64" s="128" t="s">
        <v>302</v>
      </c>
      <c r="E64" s="128" t="s">
        <v>303</v>
      </c>
      <c r="F64" s="128" t="s">
        <v>305</v>
      </c>
      <c r="G64" s="129">
        <v>0</v>
      </c>
      <c r="H64" s="129">
        <v>0</v>
      </c>
      <c r="I64" s="129">
        <v>0</v>
      </c>
      <c r="J64" s="129">
        <v>0</v>
      </c>
      <c r="K64" s="129">
        <v>2189.6</v>
      </c>
      <c r="L64" s="129">
        <v>0</v>
      </c>
      <c r="M64" s="129">
        <v>0</v>
      </c>
      <c r="N64" s="129">
        <v>2189.6</v>
      </c>
    </row>
    <row r="65" spans="1:14" s="12" customFormat="1" ht="12">
      <c r="A65" s="123"/>
      <c r="B65" s="124"/>
      <c r="C65" s="124"/>
      <c r="D65" s="33" t="s">
        <v>306</v>
      </c>
      <c r="E65" s="33" t="s">
        <v>307</v>
      </c>
      <c r="F65" s="33" t="s">
        <v>308</v>
      </c>
      <c r="G65" s="125">
        <v>52224</v>
      </c>
      <c r="H65" s="125">
        <v>0</v>
      </c>
      <c r="I65" s="125">
        <v>0</v>
      </c>
      <c r="J65" s="125">
        <v>52224</v>
      </c>
      <c r="K65" s="125">
        <v>52224</v>
      </c>
      <c r="L65" s="125">
        <v>0</v>
      </c>
      <c r="M65" s="125">
        <v>0</v>
      </c>
      <c r="N65" s="125">
        <v>52224</v>
      </c>
    </row>
    <row r="66" spans="1:14" s="12" customFormat="1" ht="12">
      <c r="A66" s="123"/>
      <c r="B66" s="124"/>
      <c r="C66" s="124"/>
      <c r="D66" s="33" t="s">
        <v>306</v>
      </c>
      <c r="E66" s="33" t="s">
        <v>307</v>
      </c>
      <c r="F66" s="33" t="s">
        <v>309</v>
      </c>
      <c r="G66" s="125">
        <v>24300</v>
      </c>
      <c r="H66" s="125">
        <v>0</v>
      </c>
      <c r="I66" s="125">
        <v>0</v>
      </c>
      <c r="J66" s="125">
        <v>24300</v>
      </c>
      <c r="K66" s="125">
        <v>24300</v>
      </c>
      <c r="L66" s="125">
        <v>0</v>
      </c>
      <c r="M66" s="125">
        <v>0</v>
      </c>
      <c r="N66" s="125">
        <v>24300</v>
      </c>
    </row>
    <row r="67" spans="1:14" s="12" customFormat="1" ht="12">
      <c r="A67" s="123"/>
      <c r="B67" s="124"/>
      <c r="C67" s="124"/>
      <c r="D67" s="33" t="s">
        <v>306</v>
      </c>
      <c r="E67" s="33" t="s">
        <v>307</v>
      </c>
      <c r="F67" s="33" t="s">
        <v>310</v>
      </c>
      <c r="G67" s="125">
        <v>3026</v>
      </c>
      <c r="H67" s="125">
        <v>0</v>
      </c>
      <c r="I67" s="125">
        <v>0</v>
      </c>
      <c r="J67" s="125">
        <v>3026</v>
      </c>
      <c r="K67" s="125">
        <v>3026</v>
      </c>
      <c r="L67" s="125">
        <v>0</v>
      </c>
      <c r="M67" s="125">
        <v>0</v>
      </c>
      <c r="N67" s="125">
        <v>3026</v>
      </c>
    </row>
    <row r="68" spans="1:14" s="12" customFormat="1" ht="12">
      <c r="A68" s="123"/>
      <c r="B68" s="124"/>
      <c r="C68" s="124"/>
      <c r="D68" s="33" t="s">
        <v>306</v>
      </c>
      <c r="E68" s="33" t="s">
        <v>307</v>
      </c>
      <c r="F68" s="33" t="s">
        <v>311</v>
      </c>
      <c r="G68" s="125">
        <v>8106</v>
      </c>
      <c r="H68" s="125">
        <v>0</v>
      </c>
      <c r="I68" s="125">
        <v>0</v>
      </c>
      <c r="J68" s="125">
        <v>8106</v>
      </c>
      <c r="K68" s="125">
        <v>8106</v>
      </c>
      <c r="L68" s="125">
        <v>0</v>
      </c>
      <c r="M68" s="125">
        <v>0</v>
      </c>
      <c r="N68" s="125">
        <v>8106</v>
      </c>
    </row>
    <row r="69" spans="1:14" s="12" customFormat="1" ht="12">
      <c r="A69" s="123"/>
      <c r="B69" s="124"/>
      <c r="C69" s="124"/>
      <c r="D69" s="33" t="s">
        <v>306</v>
      </c>
      <c r="E69" s="33" t="s">
        <v>307</v>
      </c>
      <c r="F69" s="33" t="s">
        <v>312</v>
      </c>
      <c r="G69" s="125">
        <v>393</v>
      </c>
      <c r="H69" s="125">
        <v>0</v>
      </c>
      <c r="I69" s="125">
        <v>0</v>
      </c>
      <c r="J69" s="125">
        <v>393</v>
      </c>
      <c r="K69" s="125">
        <v>393</v>
      </c>
      <c r="L69" s="125">
        <v>0</v>
      </c>
      <c r="M69" s="125">
        <v>0</v>
      </c>
      <c r="N69" s="125">
        <v>393</v>
      </c>
    </row>
    <row r="70" spans="1:14" s="12" customFormat="1" ht="12">
      <c r="A70" s="123"/>
      <c r="B70" s="124"/>
      <c r="C70" s="124"/>
      <c r="D70" s="33" t="s">
        <v>306</v>
      </c>
      <c r="E70" s="33" t="s">
        <v>307</v>
      </c>
      <c r="F70" s="33" t="s">
        <v>313</v>
      </c>
      <c r="G70" s="125">
        <v>2411</v>
      </c>
      <c r="H70" s="125">
        <v>0</v>
      </c>
      <c r="I70" s="125">
        <v>0</v>
      </c>
      <c r="J70" s="125">
        <v>2411</v>
      </c>
      <c r="K70" s="125">
        <v>2411</v>
      </c>
      <c r="L70" s="125">
        <v>0</v>
      </c>
      <c r="M70" s="125">
        <v>0</v>
      </c>
      <c r="N70" s="125">
        <v>2411</v>
      </c>
    </row>
    <row r="71" spans="1:14" s="12" customFormat="1" ht="12">
      <c r="A71" s="123"/>
      <c r="B71" s="124"/>
      <c r="C71" s="124"/>
      <c r="D71" s="33" t="s">
        <v>306</v>
      </c>
      <c r="E71" s="33" t="s">
        <v>307</v>
      </c>
      <c r="F71" s="33" t="s">
        <v>314</v>
      </c>
      <c r="G71" s="125">
        <v>101</v>
      </c>
      <c r="H71" s="125">
        <v>0</v>
      </c>
      <c r="I71" s="125">
        <v>0</v>
      </c>
      <c r="J71" s="125">
        <v>101</v>
      </c>
      <c r="K71" s="125">
        <v>101</v>
      </c>
      <c r="L71" s="125">
        <v>0</v>
      </c>
      <c r="M71" s="125">
        <v>0</v>
      </c>
      <c r="N71" s="125">
        <v>101</v>
      </c>
    </row>
    <row r="72" spans="1:14" s="12" customFormat="1" ht="12">
      <c r="A72" s="123"/>
      <c r="B72" s="124"/>
      <c r="C72" s="124"/>
      <c r="D72" s="33" t="s">
        <v>306</v>
      </c>
      <c r="E72" s="33" t="s">
        <v>307</v>
      </c>
      <c r="F72" s="33" t="s">
        <v>315</v>
      </c>
      <c r="G72" s="125">
        <v>1016</v>
      </c>
      <c r="H72" s="125">
        <v>0</v>
      </c>
      <c r="I72" s="125">
        <v>0</v>
      </c>
      <c r="J72" s="125">
        <v>1016</v>
      </c>
      <c r="K72" s="125">
        <v>1016</v>
      </c>
      <c r="L72" s="125">
        <v>0</v>
      </c>
      <c r="M72" s="125">
        <v>0</v>
      </c>
      <c r="N72" s="125">
        <v>1016</v>
      </c>
    </row>
    <row r="73" spans="1:14" s="12" customFormat="1" ht="12">
      <c r="A73" s="126"/>
      <c r="B73" s="127"/>
      <c r="C73" s="127"/>
      <c r="D73" s="128" t="s">
        <v>306</v>
      </c>
      <c r="E73" s="128" t="s">
        <v>307</v>
      </c>
      <c r="F73" s="128" t="s">
        <v>316</v>
      </c>
      <c r="G73" s="129">
        <v>0</v>
      </c>
      <c r="H73" s="129">
        <v>0</v>
      </c>
      <c r="I73" s="129">
        <v>0</v>
      </c>
      <c r="J73" s="129">
        <v>0</v>
      </c>
      <c r="K73" s="129">
        <v>591.192</v>
      </c>
      <c r="L73" s="129">
        <v>0</v>
      </c>
      <c r="M73" s="129">
        <v>0</v>
      </c>
      <c r="N73" s="129">
        <v>591.192</v>
      </c>
    </row>
    <row r="74" spans="1:14" s="12" customFormat="1" ht="12">
      <c r="A74" s="126"/>
      <c r="B74" s="127"/>
      <c r="C74" s="127"/>
      <c r="D74" s="128" t="s">
        <v>317</v>
      </c>
      <c r="E74" s="128" t="s">
        <v>318</v>
      </c>
      <c r="F74" s="128" t="s">
        <v>319</v>
      </c>
      <c r="G74" s="129">
        <v>0</v>
      </c>
      <c r="H74" s="129">
        <v>0</v>
      </c>
      <c r="I74" s="129">
        <v>0</v>
      </c>
      <c r="J74" s="129">
        <v>0</v>
      </c>
      <c r="K74" s="129">
        <v>8453.38</v>
      </c>
      <c r="L74" s="129">
        <v>0</v>
      </c>
      <c r="M74" s="129">
        <v>0</v>
      </c>
      <c r="N74" s="129">
        <v>8453.38</v>
      </c>
    </row>
    <row r="75" spans="1:14" s="12" customFormat="1" ht="12">
      <c r="A75" s="123"/>
      <c r="B75" s="124"/>
      <c r="C75" s="124"/>
      <c r="D75" s="33" t="s">
        <v>317</v>
      </c>
      <c r="E75" s="33" t="s">
        <v>318</v>
      </c>
      <c r="F75" s="33" t="s">
        <v>320</v>
      </c>
      <c r="G75" s="125">
        <v>26994</v>
      </c>
      <c r="H75" s="125">
        <v>0</v>
      </c>
      <c r="I75" s="125">
        <v>0</v>
      </c>
      <c r="J75" s="125">
        <v>26994</v>
      </c>
      <c r="K75" s="125">
        <v>26994</v>
      </c>
      <c r="L75" s="125">
        <v>0</v>
      </c>
      <c r="M75" s="125">
        <v>0</v>
      </c>
      <c r="N75" s="125">
        <v>26994</v>
      </c>
    </row>
    <row r="76" spans="1:14" s="12" customFormat="1" ht="12">
      <c r="A76" s="123"/>
      <c r="B76" s="124"/>
      <c r="C76" s="124"/>
      <c r="D76" s="33" t="s">
        <v>321</v>
      </c>
      <c r="E76" s="33" t="s">
        <v>322</v>
      </c>
      <c r="F76" s="33" t="s">
        <v>323</v>
      </c>
      <c r="G76" s="125">
        <v>2277</v>
      </c>
      <c r="H76" s="125">
        <v>0</v>
      </c>
      <c r="I76" s="125">
        <v>0</v>
      </c>
      <c r="J76" s="125">
        <v>2277</v>
      </c>
      <c r="K76" s="125">
        <v>2277</v>
      </c>
      <c r="L76" s="125">
        <v>0</v>
      </c>
      <c r="M76" s="125">
        <v>0</v>
      </c>
      <c r="N76" s="125">
        <v>2277</v>
      </c>
    </row>
    <row r="77" spans="1:14" s="118" customFormat="1" ht="12">
      <c r="A77" s="119"/>
      <c r="B77" s="120" t="s">
        <v>94</v>
      </c>
      <c r="C77" s="120"/>
      <c r="D77" s="121"/>
      <c r="E77" s="121"/>
      <c r="F77" s="121" t="s">
        <v>93</v>
      </c>
      <c r="G77" s="122">
        <v>0</v>
      </c>
      <c r="H77" s="122">
        <v>0</v>
      </c>
      <c r="I77" s="122">
        <v>0</v>
      </c>
      <c r="J77" s="122">
        <v>0</v>
      </c>
      <c r="K77" s="122">
        <v>10400</v>
      </c>
      <c r="L77" s="122">
        <v>0</v>
      </c>
      <c r="M77" s="122">
        <v>0</v>
      </c>
      <c r="N77" s="122">
        <v>10400</v>
      </c>
    </row>
    <row r="78" spans="1:14" s="118" customFormat="1" ht="12">
      <c r="A78" s="119"/>
      <c r="B78" s="120"/>
      <c r="C78" s="120" t="s">
        <v>324</v>
      </c>
      <c r="D78" s="121"/>
      <c r="E78" s="121"/>
      <c r="F78" s="121" t="s">
        <v>325</v>
      </c>
      <c r="G78" s="122">
        <v>0</v>
      </c>
      <c r="H78" s="122">
        <v>0</v>
      </c>
      <c r="I78" s="122">
        <v>0</v>
      </c>
      <c r="J78" s="122">
        <v>0</v>
      </c>
      <c r="K78" s="122">
        <v>10400</v>
      </c>
      <c r="L78" s="122">
        <v>0</v>
      </c>
      <c r="M78" s="122">
        <v>0</v>
      </c>
      <c r="N78" s="122">
        <v>10400</v>
      </c>
    </row>
    <row r="79" spans="1:14" s="12" customFormat="1" ht="12">
      <c r="A79" s="126"/>
      <c r="B79" s="127"/>
      <c r="C79" s="127"/>
      <c r="D79" s="128" t="s">
        <v>324</v>
      </c>
      <c r="E79" s="128" t="s">
        <v>326</v>
      </c>
      <c r="F79" s="128" t="s">
        <v>327</v>
      </c>
      <c r="G79" s="129">
        <v>0</v>
      </c>
      <c r="H79" s="129">
        <v>0</v>
      </c>
      <c r="I79" s="129">
        <v>0</v>
      </c>
      <c r="J79" s="129">
        <v>0</v>
      </c>
      <c r="K79" s="129">
        <v>10400</v>
      </c>
      <c r="L79" s="129">
        <v>0</v>
      </c>
      <c r="M79" s="129">
        <v>0</v>
      </c>
      <c r="N79" s="129">
        <v>10400</v>
      </c>
    </row>
    <row r="80" spans="1:14" s="118" customFormat="1" ht="12">
      <c r="A80" s="119"/>
      <c r="B80" s="120" t="s">
        <v>106</v>
      </c>
      <c r="C80" s="120"/>
      <c r="D80" s="121"/>
      <c r="E80" s="121"/>
      <c r="F80" s="121" t="s">
        <v>328</v>
      </c>
      <c r="G80" s="122">
        <v>11449</v>
      </c>
      <c r="H80" s="122">
        <v>164</v>
      </c>
      <c r="I80" s="122">
        <v>0</v>
      </c>
      <c r="J80" s="122">
        <v>11613</v>
      </c>
      <c r="K80" s="122">
        <v>42757.816999999995</v>
      </c>
      <c r="L80" s="122">
        <v>164</v>
      </c>
      <c r="M80" s="122">
        <v>0</v>
      </c>
      <c r="N80" s="122">
        <v>42921.816999999995</v>
      </c>
    </row>
    <row r="81" spans="1:14" s="118" customFormat="1" ht="12">
      <c r="A81" s="130"/>
      <c r="B81" s="131"/>
      <c r="C81" s="131" t="s">
        <v>329</v>
      </c>
      <c r="D81" s="132"/>
      <c r="E81" s="132"/>
      <c r="F81" s="132" t="s">
        <v>330</v>
      </c>
      <c r="G81" s="133">
        <v>789</v>
      </c>
      <c r="H81" s="133">
        <v>164</v>
      </c>
      <c r="I81" s="133">
        <v>0</v>
      </c>
      <c r="J81" s="133">
        <v>953</v>
      </c>
      <c r="K81" s="133">
        <v>789</v>
      </c>
      <c r="L81" s="133">
        <v>164</v>
      </c>
      <c r="M81" s="133">
        <v>0</v>
      </c>
      <c r="N81" s="133">
        <v>953</v>
      </c>
    </row>
    <row r="82" spans="1:14" s="12" customFormat="1" ht="12">
      <c r="A82" s="123"/>
      <c r="B82" s="124"/>
      <c r="C82" s="124"/>
      <c r="D82" s="33" t="s">
        <v>331</v>
      </c>
      <c r="E82" s="33" t="s">
        <v>332</v>
      </c>
      <c r="F82" s="33" t="s">
        <v>333</v>
      </c>
      <c r="G82" s="125">
        <v>789</v>
      </c>
      <c r="H82" s="125">
        <v>0</v>
      </c>
      <c r="I82" s="125">
        <v>0</v>
      </c>
      <c r="J82" s="125">
        <v>789</v>
      </c>
      <c r="K82" s="125">
        <v>789</v>
      </c>
      <c r="L82" s="125">
        <v>0</v>
      </c>
      <c r="M82" s="125">
        <v>0</v>
      </c>
      <c r="N82" s="125">
        <v>789</v>
      </c>
    </row>
    <row r="83" spans="1:14" s="12" customFormat="1" ht="12">
      <c r="A83" s="123"/>
      <c r="B83" s="124"/>
      <c r="C83" s="124"/>
      <c r="D83" s="33" t="s">
        <v>331</v>
      </c>
      <c r="E83" s="33" t="s">
        <v>332</v>
      </c>
      <c r="F83" s="33" t="s">
        <v>334</v>
      </c>
      <c r="G83" s="125">
        <v>0</v>
      </c>
      <c r="H83" s="125">
        <v>164</v>
      </c>
      <c r="I83" s="125">
        <v>0</v>
      </c>
      <c r="J83" s="125">
        <v>164</v>
      </c>
      <c r="K83" s="125">
        <v>0</v>
      </c>
      <c r="L83" s="125">
        <v>164</v>
      </c>
      <c r="M83" s="125">
        <v>0</v>
      </c>
      <c r="N83" s="125">
        <v>164</v>
      </c>
    </row>
    <row r="84" spans="1:14" s="118" customFormat="1" ht="12">
      <c r="A84" s="119"/>
      <c r="B84" s="120"/>
      <c r="C84" s="120" t="s">
        <v>335</v>
      </c>
      <c r="D84" s="121"/>
      <c r="E84" s="121"/>
      <c r="F84" s="121" t="s">
        <v>336</v>
      </c>
      <c r="G84" s="122">
        <v>10660</v>
      </c>
      <c r="H84" s="122">
        <v>0</v>
      </c>
      <c r="I84" s="122">
        <v>0</v>
      </c>
      <c r="J84" s="122">
        <v>10660</v>
      </c>
      <c r="K84" s="122">
        <v>41968.816999999995</v>
      </c>
      <c r="L84" s="122">
        <v>0</v>
      </c>
      <c r="M84" s="122">
        <v>0</v>
      </c>
      <c r="N84" s="122">
        <v>41968.816999999995</v>
      </c>
    </row>
    <row r="85" spans="1:14" s="12" customFormat="1" ht="12">
      <c r="A85" s="123"/>
      <c r="B85" s="124"/>
      <c r="C85" s="124"/>
      <c r="D85" s="33" t="s">
        <v>337</v>
      </c>
      <c r="E85" s="33" t="s">
        <v>338</v>
      </c>
      <c r="F85" s="33" t="s">
        <v>339</v>
      </c>
      <c r="G85" s="125">
        <v>247</v>
      </c>
      <c r="H85" s="125">
        <v>0</v>
      </c>
      <c r="I85" s="125">
        <v>0</v>
      </c>
      <c r="J85" s="125">
        <v>247</v>
      </c>
      <c r="K85" s="125">
        <v>247</v>
      </c>
      <c r="L85" s="125">
        <v>0</v>
      </c>
      <c r="M85" s="125">
        <v>0</v>
      </c>
      <c r="N85" s="125">
        <v>247</v>
      </c>
    </row>
    <row r="86" spans="1:14" s="12" customFormat="1" ht="12">
      <c r="A86" s="123"/>
      <c r="B86" s="124"/>
      <c r="C86" s="124"/>
      <c r="D86" s="33" t="s">
        <v>337</v>
      </c>
      <c r="E86" s="33" t="s">
        <v>338</v>
      </c>
      <c r="F86" s="33" t="s">
        <v>340</v>
      </c>
      <c r="G86" s="125">
        <v>10413</v>
      </c>
      <c r="H86" s="125">
        <v>0</v>
      </c>
      <c r="I86" s="125">
        <v>0</v>
      </c>
      <c r="J86" s="125">
        <v>10413</v>
      </c>
      <c r="K86" s="125">
        <v>10413</v>
      </c>
      <c r="L86" s="125">
        <v>0</v>
      </c>
      <c r="M86" s="125">
        <v>0</v>
      </c>
      <c r="N86" s="125">
        <v>10413</v>
      </c>
    </row>
    <row r="87" spans="1:14" s="12" customFormat="1" ht="12">
      <c r="A87" s="126"/>
      <c r="B87" s="127"/>
      <c r="C87" s="127"/>
      <c r="D87" s="128" t="s">
        <v>341</v>
      </c>
      <c r="E87" s="128" t="s">
        <v>338</v>
      </c>
      <c r="F87" s="128" t="s">
        <v>342</v>
      </c>
      <c r="G87" s="129">
        <v>0</v>
      </c>
      <c r="H87" s="129">
        <v>0</v>
      </c>
      <c r="I87" s="129">
        <v>0</v>
      </c>
      <c r="J87" s="129">
        <v>0</v>
      </c>
      <c r="K87" s="129">
        <v>31308.817</v>
      </c>
      <c r="L87" s="129">
        <v>0</v>
      </c>
      <c r="M87" s="129">
        <v>0</v>
      </c>
      <c r="N87" s="129">
        <v>31308.817</v>
      </c>
    </row>
    <row r="88" spans="1:14" s="118" customFormat="1" ht="12">
      <c r="A88" s="119"/>
      <c r="B88" s="120" t="s">
        <v>343</v>
      </c>
      <c r="C88" s="120"/>
      <c r="D88" s="121"/>
      <c r="E88" s="121"/>
      <c r="F88" s="121" t="s">
        <v>344</v>
      </c>
      <c r="G88" s="122">
        <v>0</v>
      </c>
      <c r="H88" s="122">
        <v>0</v>
      </c>
      <c r="I88" s="122">
        <v>0</v>
      </c>
      <c r="J88" s="122">
        <v>0</v>
      </c>
      <c r="K88" s="122">
        <v>3520437.5270000002</v>
      </c>
      <c r="L88" s="122">
        <v>0</v>
      </c>
      <c r="M88" s="122">
        <v>0</v>
      </c>
      <c r="N88" s="122">
        <v>3520437.5270000002</v>
      </c>
    </row>
    <row r="89" spans="1:14" s="118" customFormat="1" ht="12">
      <c r="A89" s="119"/>
      <c r="B89" s="120"/>
      <c r="C89" s="120" t="s">
        <v>345</v>
      </c>
      <c r="D89" s="121"/>
      <c r="E89" s="121"/>
      <c r="F89" s="121" t="s">
        <v>346</v>
      </c>
      <c r="G89" s="122">
        <v>0</v>
      </c>
      <c r="H89" s="122">
        <v>0</v>
      </c>
      <c r="I89" s="122">
        <v>0</v>
      </c>
      <c r="J89" s="122">
        <v>0</v>
      </c>
      <c r="K89" s="122">
        <v>3520437.5270000002</v>
      </c>
      <c r="L89" s="122">
        <v>0</v>
      </c>
      <c r="M89" s="122">
        <v>0</v>
      </c>
      <c r="N89" s="122">
        <v>3520437.5270000002</v>
      </c>
    </row>
    <row r="90" spans="1:14" s="12" customFormat="1" ht="12">
      <c r="A90" s="126"/>
      <c r="B90" s="127"/>
      <c r="C90" s="127"/>
      <c r="D90" s="128" t="s">
        <v>347</v>
      </c>
      <c r="E90" s="128" t="s">
        <v>348</v>
      </c>
      <c r="F90" s="128" t="s">
        <v>349</v>
      </c>
      <c r="G90" s="129">
        <v>0</v>
      </c>
      <c r="H90" s="129">
        <v>0</v>
      </c>
      <c r="I90" s="129">
        <v>0</v>
      </c>
      <c r="J90" s="129">
        <v>0</v>
      </c>
      <c r="K90" s="129">
        <v>348062.834</v>
      </c>
      <c r="L90" s="129">
        <v>0</v>
      </c>
      <c r="M90" s="129">
        <v>0</v>
      </c>
      <c r="N90" s="129">
        <v>348062.834</v>
      </c>
    </row>
    <row r="91" spans="1:14" s="12" customFormat="1" ht="12">
      <c r="A91" s="126"/>
      <c r="B91" s="127"/>
      <c r="C91" s="127"/>
      <c r="D91" s="128" t="s">
        <v>158</v>
      </c>
      <c r="E91" s="128" t="s">
        <v>350</v>
      </c>
      <c r="F91" s="128" t="s">
        <v>351</v>
      </c>
      <c r="G91" s="129">
        <v>0</v>
      </c>
      <c r="H91" s="129">
        <v>0</v>
      </c>
      <c r="I91" s="129">
        <v>0</v>
      </c>
      <c r="J91" s="129">
        <v>0</v>
      </c>
      <c r="K91" s="129">
        <v>2200000</v>
      </c>
      <c r="L91" s="129">
        <v>0</v>
      </c>
      <c r="M91" s="129">
        <v>0</v>
      </c>
      <c r="N91" s="129">
        <v>2200000</v>
      </c>
    </row>
    <row r="92" spans="1:14" s="12" customFormat="1" ht="12">
      <c r="A92" s="126"/>
      <c r="B92" s="127"/>
      <c r="C92" s="127"/>
      <c r="D92" s="128" t="s">
        <v>352</v>
      </c>
      <c r="E92" s="128" t="s">
        <v>353</v>
      </c>
      <c r="F92" s="128" t="s">
        <v>354</v>
      </c>
      <c r="G92" s="129">
        <v>0</v>
      </c>
      <c r="H92" s="129">
        <v>0</v>
      </c>
      <c r="I92" s="129">
        <v>0</v>
      </c>
      <c r="J92" s="129">
        <v>0</v>
      </c>
      <c r="K92" s="129">
        <v>713822.49</v>
      </c>
      <c r="L92" s="129">
        <v>0</v>
      </c>
      <c r="M92" s="129">
        <v>0</v>
      </c>
      <c r="N92" s="129">
        <v>713822.49</v>
      </c>
    </row>
    <row r="93" spans="1:14" s="12" customFormat="1" ht="12">
      <c r="A93" s="126"/>
      <c r="B93" s="127"/>
      <c r="C93" s="127"/>
      <c r="D93" s="128" t="s">
        <v>352</v>
      </c>
      <c r="E93" s="128" t="s">
        <v>353</v>
      </c>
      <c r="F93" s="128" t="s">
        <v>355</v>
      </c>
      <c r="G93" s="129">
        <v>0</v>
      </c>
      <c r="H93" s="129">
        <v>0</v>
      </c>
      <c r="I93" s="129">
        <v>0</v>
      </c>
      <c r="J93" s="129">
        <v>0</v>
      </c>
      <c r="K93" s="129">
        <v>258552.203</v>
      </c>
      <c r="L93" s="129">
        <v>0</v>
      </c>
      <c r="M93" s="129">
        <v>0</v>
      </c>
      <c r="N93" s="129">
        <v>258552.203</v>
      </c>
    </row>
    <row r="94" spans="1:14" s="118" customFormat="1" ht="12">
      <c r="A94" s="130"/>
      <c r="B94" s="131"/>
      <c r="C94" s="131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s="118" customFormat="1" ht="12">
      <c r="A95" s="119" t="s">
        <v>356</v>
      </c>
      <c r="B95" s="120"/>
      <c r="C95" s="120"/>
      <c r="D95" s="121"/>
      <c r="E95" s="121"/>
      <c r="F95" s="121"/>
      <c r="G95" s="122">
        <v>11655078.058</v>
      </c>
      <c r="H95" s="122">
        <v>752560</v>
      </c>
      <c r="I95" s="122">
        <v>156944</v>
      </c>
      <c r="J95" s="122">
        <v>12564582.058</v>
      </c>
      <c r="K95" s="122">
        <v>17022401.490000002</v>
      </c>
      <c r="L95" s="122">
        <v>821266.586</v>
      </c>
      <c r="M95" s="122">
        <v>156944</v>
      </c>
      <c r="N95" s="122">
        <v>18000612.075999998</v>
      </c>
    </row>
    <row r="96" spans="1:14" s="118" customFormat="1" ht="12">
      <c r="A96" s="119"/>
      <c r="B96" s="120" t="s">
        <v>74</v>
      </c>
      <c r="C96" s="120"/>
      <c r="D96" s="121"/>
      <c r="E96" s="121"/>
      <c r="F96" s="121" t="s">
        <v>357</v>
      </c>
      <c r="G96" s="122">
        <v>60367</v>
      </c>
      <c r="H96" s="122">
        <v>128535</v>
      </c>
      <c r="I96" s="122">
        <v>0</v>
      </c>
      <c r="J96" s="122">
        <v>188902</v>
      </c>
      <c r="K96" s="122">
        <v>65541</v>
      </c>
      <c r="L96" s="122">
        <v>135847.435</v>
      </c>
      <c r="M96" s="122">
        <v>0</v>
      </c>
      <c r="N96" s="122">
        <v>201388.435</v>
      </c>
    </row>
    <row r="97" spans="1:14" s="118" customFormat="1" ht="12">
      <c r="A97" s="119"/>
      <c r="B97" s="120"/>
      <c r="C97" s="120" t="s">
        <v>358</v>
      </c>
      <c r="D97" s="121"/>
      <c r="E97" s="121"/>
      <c r="F97" s="121" t="s">
        <v>359</v>
      </c>
      <c r="G97" s="122">
        <v>23700</v>
      </c>
      <c r="H97" s="122">
        <v>0</v>
      </c>
      <c r="I97" s="122">
        <v>0</v>
      </c>
      <c r="J97" s="122">
        <v>23700</v>
      </c>
      <c r="K97" s="122">
        <v>28874</v>
      </c>
      <c r="L97" s="122">
        <v>0</v>
      </c>
      <c r="M97" s="122">
        <v>0</v>
      </c>
      <c r="N97" s="122">
        <v>28874</v>
      </c>
    </row>
    <row r="98" spans="1:14" s="12" customFormat="1" ht="12">
      <c r="A98" s="126"/>
      <c r="B98" s="127"/>
      <c r="C98" s="127"/>
      <c r="D98" s="128" t="s">
        <v>360</v>
      </c>
      <c r="E98" s="128" t="s">
        <v>361</v>
      </c>
      <c r="F98" s="128" t="s">
        <v>362</v>
      </c>
      <c r="G98" s="129">
        <v>0</v>
      </c>
      <c r="H98" s="129">
        <v>0</v>
      </c>
      <c r="I98" s="129">
        <v>0</v>
      </c>
      <c r="J98" s="129">
        <v>0</v>
      </c>
      <c r="K98" s="129">
        <v>4749.3</v>
      </c>
      <c r="L98" s="129">
        <v>0</v>
      </c>
      <c r="M98" s="129">
        <v>0</v>
      </c>
      <c r="N98" s="129">
        <v>4749.3</v>
      </c>
    </row>
    <row r="99" spans="1:14" s="12" customFormat="1" ht="12">
      <c r="A99" s="123"/>
      <c r="B99" s="124"/>
      <c r="C99" s="124"/>
      <c r="D99" s="33" t="s">
        <v>360</v>
      </c>
      <c r="E99" s="33" t="s">
        <v>361</v>
      </c>
      <c r="F99" s="33" t="s">
        <v>363</v>
      </c>
      <c r="G99" s="125">
        <v>7152</v>
      </c>
      <c r="H99" s="125">
        <v>0</v>
      </c>
      <c r="I99" s="125">
        <v>0</v>
      </c>
      <c r="J99" s="125">
        <v>7152</v>
      </c>
      <c r="K99" s="125">
        <v>7152</v>
      </c>
      <c r="L99" s="125">
        <v>0</v>
      </c>
      <c r="M99" s="125">
        <v>0</v>
      </c>
      <c r="N99" s="125">
        <v>7152</v>
      </c>
    </row>
    <row r="100" spans="1:14" s="12" customFormat="1" ht="12">
      <c r="A100" s="123"/>
      <c r="B100" s="124"/>
      <c r="C100" s="124"/>
      <c r="D100" s="33" t="s">
        <v>360</v>
      </c>
      <c r="E100" s="33" t="s">
        <v>361</v>
      </c>
      <c r="F100" s="33" t="s">
        <v>364</v>
      </c>
      <c r="G100" s="125">
        <v>1662</v>
      </c>
      <c r="H100" s="125">
        <v>0</v>
      </c>
      <c r="I100" s="125">
        <v>0</v>
      </c>
      <c r="J100" s="125">
        <v>1662</v>
      </c>
      <c r="K100" s="125">
        <v>1662</v>
      </c>
      <c r="L100" s="125">
        <v>0</v>
      </c>
      <c r="M100" s="125">
        <v>0</v>
      </c>
      <c r="N100" s="125">
        <v>1662</v>
      </c>
    </row>
    <row r="101" spans="1:14" s="12" customFormat="1" ht="12">
      <c r="A101" s="123"/>
      <c r="B101" s="124"/>
      <c r="C101" s="124"/>
      <c r="D101" s="33" t="s">
        <v>365</v>
      </c>
      <c r="E101" s="33" t="s">
        <v>366</v>
      </c>
      <c r="F101" s="33" t="s">
        <v>367</v>
      </c>
      <c r="G101" s="125">
        <v>12799</v>
      </c>
      <c r="H101" s="125">
        <v>0</v>
      </c>
      <c r="I101" s="125">
        <v>0</v>
      </c>
      <c r="J101" s="125">
        <v>12799</v>
      </c>
      <c r="K101" s="125">
        <v>12799</v>
      </c>
      <c r="L101" s="125">
        <v>0</v>
      </c>
      <c r="M101" s="125">
        <v>0</v>
      </c>
      <c r="N101" s="125">
        <v>12799</v>
      </c>
    </row>
    <row r="102" spans="1:14" s="12" customFormat="1" ht="12">
      <c r="A102" s="123"/>
      <c r="B102" s="124"/>
      <c r="C102" s="124"/>
      <c r="D102" s="33" t="s">
        <v>368</v>
      </c>
      <c r="E102" s="33" t="s">
        <v>369</v>
      </c>
      <c r="F102" s="33" t="s">
        <v>370</v>
      </c>
      <c r="G102" s="125">
        <v>1400</v>
      </c>
      <c r="H102" s="125">
        <v>0</v>
      </c>
      <c r="I102" s="125">
        <v>0</v>
      </c>
      <c r="J102" s="125">
        <v>1400</v>
      </c>
      <c r="K102" s="125">
        <v>1400</v>
      </c>
      <c r="L102" s="125">
        <v>0</v>
      </c>
      <c r="M102" s="125">
        <v>0</v>
      </c>
      <c r="N102" s="125">
        <v>1400</v>
      </c>
    </row>
    <row r="103" spans="1:14" s="12" customFormat="1" ht="12">
      <c r="A103" s="123"/>
      <c r="B103" s="124"/>
      <c r="C103" s="124"/>
      <c r="D103" s="33" t="s">
        <v>371</v>
      </c>
      <c r="E103" s="33" t="s">
        <v>372</v>
      </c>
      <c r="F103" s="33" t="s">
        <v>373</v>
      </c>
      <c r="G103" s="125">
        <v>90</v>
      </c>
      <c r="H103" s="125">
        <v>0</v>
      </c>
      <c r="I103" s="125">
        <v>0</v>
      </c>
      <c r="J103" s="125">
        <v>90</v>
      </c>
      <c r="K103" s="125">
        <v>90</v>
      </c>
      <c r="L103" s="125">
        <v>0</v>
      </c>
      <c r="M103" s="125">
        <v>0</v>
      </c>
      <c r="N103" s="125">
        <v>90</v>
      </c>
    </row>
    <row r="104" spans="1:14" s="12" customFormat="1" ht="12">
      <c r="A104" s="126"/>
      <c r="B104" s="127"/>
      <c r="C104" s="127"/>
      <c r="D104" s="128" t="s">
        <v>374</v>
      </c>
      <c r="E104" s="128" t="s">
        <v>375</v>
      </c>
      <c r="F104" s="128" t="s">
        <v>376</v>
      </c>
      <c r="G104" s="129">
        <v>0</v>
      </c>
      <c r="H104" s="129">
        <v>0</v>
      </c>
      <c r="I104" s="129">
        <v>0</v>
      </c>
      <c r="J104" s="129">
        <v>0</v>
      </c>
      <c r="K104" s="129">
        <v>309.2</v>
      </c>
      <c r="L104" s="129">
        <v>0</v>
      </c>
      <c r="M104" s="129">
        <v>0</v>
      </c>
      <c r="N104" s="129">
        <v>309.2</v>
      </c>
    </row>
    <row r="105" spans="1:14" s="12" customFormat="1" ht="12">
      <c r="A105" s="126"/>
      <c r="B105" s="127"/>
      <c r="C105" s="127"/>
      <c r="D105" s="128" t="s">
        <v>377</v>
      </c>
      <c r="E105" s="128" t="s">
        <v>378</v>
      </c>
      <c r="F105" s="128" t="s">
        <v>379</v>
      </c>
      <c r="G105" s="129">
        <v>0</v>
      </c>
      <c r="H105" s="129">
        <v>0</v>
      </c>
      <c r="I105" s="129">
        <v>0</v>
      </c>
      <c r="J105" s="129">
        <v>0</v>
      </c>
      <c r="K105" s="129">
        <v>115.5</v>
      </c>
      <c r="L105" s="129">
        <v>0</v>
      </c>
      <c r="M105" s="129">
        <v>0</v>
      </c>
      <c r="N105" s="129">
        <v>115.5</v>
      </c>
    </row>
    <row r="106" spans="1:14" s="12" customFormat="1" ht="12">
      <c r="A106" s="123"/>
      <c r="B106" s="124"/>
      <c r="C106" s="124"/>
      <c r="D106" s="33" t="s">
        <v>377</v>
      </c>
      <c r="E106" s="33" t="s">
        <v>378</v>
      </c>
      <c r="F106" s="33" t="s">
        <v>380</v>
      </c>
      <c r="G106" s="125">
        <v>42</v>
      </c>
      <c r="H106" s="125">
        <v>0</v>
      </c>
      <c r="I106" s="125">
        <v>0</v>
      </c>
      <c r="J106" s="125">
        <v>42</v>
      </c>
      <c r="K106" s="125">
        <v>42</v>
      </c>
      <c r="L106" s="125">
        <v>0</v>
      </c>
      <c r="M106" s="125">
        <v>0</v>
      </c>
      <c r="N106" s="125">
        <v>42</v>
      </c>
    </row>
    <row r="107" spans="1:14" s="12" customFormat="1" ht="12">
      <c r="A107" s="123"/>
      <c r="B107" s="124"/>
      <c r="C107" s="124"/>
      <c r="D107" s="33" t="s">
        <v>377</v>
      </c>
      <c r="E107" s="33" t="s">
        <v>378</v>
      </c>
      <c r="F107" s="33" t="s">
        <v>381</v>
      </c>
      <c r="G107" s="125">
        <v>555</v>
      </c>
      <c r="H107" s="125">
        <v>0</v>
      </c>
      <c r="I107" s="125">
        <v>0</v>
      </c>
      <c r="J107" s="125">
        <v>555</v>
      </c>
      <c r="K107" s="125">
        <v>555</v>
      </c>
      <c r="L107" s="125">
        <v>0</v>
      </c>
      <c r="M107" s="125">
        <v>0</v>
      </c>
      <c r="N107" s="125">
        <v>555</v>
      </c>
    </row>
    <row r="108" spans="1:14" s="118" customFormat="1" ht="12">
      <c r="A108" s="119"/>
      <c r="B108" s="120"/>
      <c r="C108" s="120" t="s">
        <v>382</v>
      </c>
      <c r="D108" s="121"/>
      <c r="E108" s="121"/>
      <c r="F108" s="121" t="s">
        <v>383</v>
      </c>
      <c r="G108" s="122">
        <v>36667</v>
      </c>
      <c r="H108" s="122">
        <v>128535</v>
      </c>
      <c r="I108" s="122">
        <v>0</v>
      </c>
      <c r="J108" s="122">
        <v>165202</v>
      </c>
      <c r="K108" s="122">
        <v>36667</v>
      </c>
      <c r="L108" s="122">
        <v>135847.435</v>
      </c>
      <c r="M108" s="122">
        <v>0</v>
      </c>
      <c r="N108" s="122">
        <v>172514.435</v>
      </c>
    </row>
    <row r="109" spans="1:14" s="12" customFormat="1" ht="12">
      <c r="A109" s="123"/>
      <c r="B109" s="124"/>
      <c r="C109" s="124"/>
      <c r="D109" s="33" t="s">
        <v>384</v>
      </c>
      <c r="E109" s="33" t="s">
        <v>385</v>
      </c>
      <c r="F109" s="33" t="s">
        <v>363</v>
      </c>
      <c r="G109" s="125">
        <v>24455</v>
      </c>
      <c r="H109" s="125">
        <v>0</v>
      </c>
      <c r="I109" s="125">
        <v>0</v>
      </c>
      <c r="J109" s="125">
        <v>24455</v>
      </c>
      <c r="K109" s="125">
        <v>24455</v>
      </c>
      <c r="L109" s="125">
        <v>0</v>
      </c>
      <c r="M109" s="125">
        <v>0</v>
      </c>
      <c r="N109" s="125">
        <v>24455</v>
      </c>
    </row>
    <row r="110" spans="1:14" s="12" customFormat="1" ht="12">
      <c r="A110" s="123"/>
      <c r="B110" s="124"/>
      <c r="C110" s="124"/>
      <c r="D110" s="33" t="s">
        <v>384</v>
      </c>
      <c r="E110" s="33" t="s">
        <v>385</v>
      </c>
      <c r="F110" s="33" t="s">
        <v>386</v>
      </c>
      <c r="G110" s="125">
        <v>0</v>
      </c>
      <c r="H110" s="125">
        <v>60185</v>
      </c>
      <c r="I110" s="125">
        <v>0</v>
      </c>
      <c r="J110" s="125">
        <v>60185</v>
      </c>
      <c r="K110" s="125">
        <v>0</v>
      </c>
      <c r="L110" s="125">
        <v>60185</v>
      </c>
      <c r="M110" s="125">
        <v>0</v>
      </c>
      <c r="N110" s="125">
        <v>60185</v>
      </c>
    </row>
    <row r="111" spans="1:14" s="12" customFormat="1" ht="12">
      <c r="A111" s="123"/>
      <c r="B111" s="124"/>
      <c r="C111" s="124"/>
      <c r="D111" s="33" t="s">
        <v>384</v>
      </c>
      <c r="E111" s="33" t="s">
        <v>385</v>
      </c>
      <c r="F111" s="33" t="s">
        <v>387</v>
      </c>
      <c r="G111" s="125">
        <v>3670</v>
      </c>
      <c r="H111" s="125">
        <v>0</v>
      </c>
      <c r="I111" s="125">
        <v>0</v>
      </c>
      <c r="J111" s="125">
        <v>3670</v>
      </c>
      <c r="K111" s="125">
        <v>3670</v>
      </c>
      <c r="L111" s="125">
        <v>0</v>
      </c>
      <c r="M111" s="125">
        <v>0</v>
      </c>
      <c r="N111" s="125">
        <v>3670</v>
      </c>
    </row>
    <row r="112" spans="1:14" s="12" customFormat="1" ht="12">
      <c r="A112" s="123"/>
      <c r="B112" s="124"/>
      <c r="C112" s="124"/>
      <c r="D112" s="33" t="s">
        <v>388</v>
      </c>
      <c r="E112" s="33" t="s">
        <v>389</v>
      </c>
      <c r="F112" s="33" t="s">
        <v>390</v>
      </c>
      <c r="G112" s="125">
        <v>2820</v>
      </c>
      <c r="H112" s="125">
        <v>0</v>
      </c>
      <c r="I112" s="125">
        <v>0</v>
      </c>
      <c r="J112" s="125">
        <v>2820</v>
      </c>
      <c r="K112" s="125">
        <v>2820</v>
      </c>
      <c r="L112" s="125">
        <v>0</v>
      </c>
      <c r="M112" s="125">
        <v>0</v>
      </c>
      <c r="N112" s="125">
        <v>2820</v>
      </c>
    </row>
    <row r="113" spans="1:14" s="12" customFormat="1" ht="12">
      <c r="A113" s="123"/>
      <c r="B113" s="124"/>
      <c r="C113" s="124"/>
      <c r="D113" s="33" t="s">
        <v>388</v>
      </c>
      <c r="E113" s="33" t="s">
        <v>389</v>
      </c>
      <c r="F113" s="33" t="s">
        <v>391</v>
      </c>
      <c r="G113" s="125">
        <v>3720</v>
      </c>
      <c r="H113" s="125">
        <v>12798</v>
      </c>
      <c r="I113" s="125">
        <v>0</v>
      </c>
      <c r="J113" s="125">
        <v>16518</v>
      </c>
      <c r="K113" s="125">
        <v>3720</v>
      </c>
      <c r="L113" s="125">
        <v>12798</v>
      </c>
      <c r="M113" s="125">
        <v>0</v>
      </c>
      <c r="N113" s="125">
        <v>16518</v>
      </c>
    </row>
    <row r="114" spans="1:14" s="12" customFormat="1" ht="12">
      <c r="A114" s="126"/>
      <c r="B114" s="127"/>
      <c r="C114" s="127"/>
      <c r="D114" s="128" t="s">
        <v>388</v>
      </c>
      <c r="E114" s="128" t="s">
        <v>389</v>
      </c>
      <c r="F114" s="128" t="s">
        <v>392</v>
      </c>
      <c r="G114" s="129">
        <v>0</v>
      </c>
      <c r="H114" s="129">
        <v>0</v>
      </c>
      <c r="I114" s="129">
        <v>0</v>
      </c>
      <c r="J114" s="129">
        <v>0</v>
      </c>
      <c r="K114" s="129">
        <v>0</v>
      </c>
      <c r="L114" s="129">
        <v>885.827</v>
      </c>
      <c r="M114" s="129">
        <v>0</v>
      </c>
      <c r="N114" s="129">
        <v>885.827</v>
      </c>
    </row>
    <row r="115" spans="1:14" s="12" customFormat="1" ht="12">
      <c r="A115" s="126"/>
      <c r="B115" s="127"/>
      <c r="C115" s="127"/>
      <c r="D115" s="128" t="s">
        <v>388</v>
      </c>
      <c r="E115" s="128" t="s">
        <v>389</v>
      </c>
      <c r="F115" s="128" t="s">
        <v>393</v>
      </c>
      <c r="G115" s="129">
        <v>0</v>
      </c>
      <c r="H115" s="129">
        <v>0</v>
      </c>
      <c r="I115" s="129">
        <v>0</v>
      </c>
      <c r="J115" s="129">
        <v>0</v>
      </c>
      <c r="K115" s="129">
        <v>0</v>
      </c>
      <c r="L115" s="129">
        <v>1589.7</v>
      </c>
      <c r="M115" s="129">
        <v>0</v>
      </c>
      <c r="N115" s="129">
        <v>1589.7</v>
      </c>
    </row>
    <row r="116" spans="1:14" s="12" customFormat="1" ht="12">
      <c r="A116" s="126"/>
      <c r="B116" s="127"/>
      <c r="C116" s="127"/>
      <c r="D116" s="128" t="s">
        <v>388</v>
      </c>
      <c r="E116" s="128" t="s">
        <v>389</v>
      </c>
      <c r="F116" s="128" t="s">
        <v>394</v>
      </c>
      <c r="G116" s="129">
        <v>0</v>
      </c>
      <c r="H116" s="129">
        <v>0</v>
      </c>
      <c r="I116" s="129">
        <v>0</v>
      </c>
      <c r="J116" s="129">
        <v>0</v>
      </c>
      <c r="K116" s="129">
        <v>0</v>
      </c>
      <c r="L116" s="129">
        <v>2500</v>
      </c>
      <c r="M116" s="129">
        <v>0</v>
      </c>
      <c r="N116" s="129">
        <v>2500</v>
      </c>
    </row>
    <row r="117" spans="1:14" s="12" customFormat="1" ht="12">
      <c r="A117" s="123"/>
      <c r="B117" s="124"/>
      <c r="C117" s="124"/>
      <c r="D117" s="33" t="s">
        <v>388</v>
      </c>
      <c r="E117" s="33" t="s">
        <v>389</v>
      </c>
      <c r="F117" s="33" t="s">
        <v>395</v>
      </c>
      <c r="G117" s="125">
        <v>0</v>
      </c>
      <c r="H117" s="125">
        <v>2760</v>
      </c>
      <c r="I117" s="125">
        <v>0</v>
      </c>
      <c r="J117" s="125">
        <v>2760</v>
      </c>
      <c r="K117" s="125">
        <v>0</v>
      </c>
      <c r="L117" s="125">
        <v>2760</v>
      </c>
      <c r="M117" s="125">
        <v>0</v>
      </c>
      <c r="N117" s="125">
        <v>2760</v>
      </c>
    </row>
    <row r="118" spans="1:14" s="12" customFormat="1" ht="12">
      <c r="A118" s="123"/>
      <c r="B118" s="124"/>
      <c r="C118" s="124"/>
      <c r="D118" s="33" t="s">
        <v>388</v>
      </c>
      <c r="E118" s="33" t="s">
        <v>389</v>
      </c>
      <c r="F118" s="33" t="s">
        <v>396</v>
      </c>
      <c r="G118" s="125">
        <v>0</v>
      </c>
      <c r="H118" s="125">
        <v>1440</v>
      </c>
      <c r="I118" s="125">
        <v>0</v>
      </c>
      <c r="J118" s="125">
        <v>1440</v>
      </c>
      <c r="K118" s="125">
        <v>0</v>
      </c>
      <c r="L118" s="125">
        <v>1440</v>
      </c>
      <c r="M118" s="125">
        <v>0</v>
      </c>
      <c r="N118" s="125">
        <v>1440</v>
      </c>
    </row>
    <row r="119" spans="1:14" s="12" customFormat="1" ht="12">
      <c r="A119" s="123"/>
      <c r="B119" s="124"/>
      <c r="C119" s="124"/>
      <c r="D119" s="33" t="s">
        <v>388</v>
      </c>
      <c r="E119" s="33" t="s">
        <v>389</v>
      </c>
      <c r="F119" s="33" t="s">
        <v>397</v>
      </c>
      <c r="G119" s="125">
        <v>0</v>
      </c>
      <c r="H119" s="125">
        <v>10000</v>
      </c>
      <c r="I119" s="125">
        <v>0</v>
      </c>
      <c r="J119" s="125">
        <v>10000</v>
      </c>
      <c r="K119" s="125">
        <v>0</v>
      </c>
      <c r="L119" s="125">
        <v>10000</v>
      </c>
      <c r="M119" s="125">
        <v>0</v>
      </c>
      <c r="N119" s="125">
        <v>10000</v>
      </c>
    </row>
    <row r="120" spans="1:14" s="12" customFormat="1" ht="12">
      <c r="A120" s="123"/>
      <c r="B120" s="124"/>
      <c r="C120" s="124"/>
      <c r="D120" s="33" t="s">
        <v>388</v>
      </c>
      <c r="E120" s="33" t="s">
        <v>389</v>
      </c>
      <c r="F120" s="33" t="s">
        <v>398</v>
      </c>
      <c r="G120" s="125">
        <v>502</v>
      </c>
      <c r="H120" s="125">
        <v>0</v>
      </c>
      <c r="I120" s="125">
        <v>0</v>
      </c>
      <c r="J120" s="125">
        <v>502</v>
      </c>
      <c r="K120" s="125">
        <v>502</v>
      </c>
      <c r="L120" s="125">
        <v>0</v>
      </c>
      <c r="M120" s="125">
        <v>0</v>
      </c>
      <c r="N120" s="125">
        <v>502</v>
      </c>
    </row>
    <row r="121" spans="1:14" s="12" customFormat="1" ht="12">
      <c r="A121" s="123"/>
      <c r="B121" s="124"/>
      <c r="C121" s="124"/>
      <c r="D121" s="33" t="s">
        <v>388</v>
      </c>
      <c r="E121" s="33" t="s">
        <v>389</v>
      </c>
      <c r="F121" s="33" t="s">
        <v>399</v>
      </c>
      <c r="G121" s="125">
        <v>0</v>
      </c>
      <c r="H121" s="125">
        <v>10000</v>
      </c>
      <c r="I121" s="125">
        <v>0</v>
      </c>
      <c r="J121" s="125">
        <v>10000</v>
      </c>
      <c r="K121" s="125">
        <v>0</v>
      </c>
      <c r="L121" s="125">
        <v>10000</v>
      </c>
      <c r="M121" s="125">
        <v>0</v>
      </c>
      <c r="N121" s="125">
        <v>10000</v>
      </c>
    </row>
    <row r="122" spans="1:14" s="12" customFormat="1" ht="12">
      <c r="A122" s="126"/>
      <c r="B122" s="127"/>
      <c r="C122" s="127"/>
      <c r="D122" s="128" t="s">
        <v>388</v>
      </c>
      <c r="E122" s="128" t="s">
        <v>389</v>
      </c>
      <c r="F122" s="128" t="s">
        <v>400</v>
      </c>
      <c r="G122" s="129">
        <v>0</v>
      </c>
      <c r="H122" s="129">
        <v>980</v>
      </c>
      <c r="I122" s="129">
        <v>0</v>
      </c>
      <c r="J122" s="129">
        <v>980</v>
      </c>
      <c r="K122" s="129">
        <v>0</v>
      </c>
      <c r="L122" s="129">
        <v>173.64800000000002</v>
      </c>
      <c r="M122" s="129">
        <v>0</v>
      </c>
      <c r="N122" s="129">
        <v>173.648</v>
      </c>
    </row>
    <row r="123" spans="1:14" s="12" customFormat="1" ht="12">
      <c r="A123" s="123"/>
      <c r="B123" s="124"/>
      <c r="C123" s="124"/>
      <c r="D123" s="33" t="s">
        <v>388</v>
      </c>
      <c r="E123" s="33" t="s">
        <v>389</v>
      </c>
      <c r="F123" s="33" t="s">
        <v>401</v>
      </c>
      <c r="G123" s="125">
        <v>0</v>
      </c>
      <c r="H123" s="125">
        <v>800</v>
      </c>
      <c r="I123" s="125">
        <v>0</v>
      </c>
      <c r="J123" s="125">
        <v>800</v>
      </c>
      <c r="K123" s="125">
        <v>0</v>
      </c>
      <c r="L123" s="125">
        <v>800</v>
      </c>
      <c r="M123" s="125">
        <v>0</v>
      </c>
      <c r="N123" s="125">
        <v>800</v>
      </c>
    </row>
    <row r="124" spans="1:14" s="12" customFormat="1" ht="12">
      <c r="A124" s="123"/>
      <c r="B124" s="124"/>
      <c r="C124" s="124"/>
      <c r="D124" s="33" t="s">
        <v>402</v>
      </c>
      <c r="E124" s="33" t="s">
        <v>403</v>
      </c>
      <c r="F124" s="33" t="s">
        <v>404</v>
      </c>
      <c r="G124" s="125">
        <v>0</v>
      </c>
      <c r="H124" s="125">
        <v>1000</v>
      </c>
      <c r="I124" s="125">
        <v>0</v>
      </c>
      <c r="J124" s="125">
        <v>1000</v>
      </c>
      <c r="K124" s="125">
        <v>0</v>
      </c>
      <c r="L124" s="125">
        <v>1000</v>
      </c>
      <c r="M124" s="125">
        <v>0</v>
      </c>
      <c r="N124" s="125">
        <v>1000</v>
      </c>
    </row>
    <row r="125" spans="1:14" s="12" customFormat="1" ht="12">
      <c r="A125" s="126"/>
      <c r="B125" s="127"/>
      <c r="C125" s="127"/>
      <c r="D125" s="128" t="s">
        <v>402</v>
      </c>
      <c r="E125" s="128" t="s">
        <v>403</v>
      </c>
      <c r="F125" s="128" t="s">
        <v>394</v>
      </c>
      <c r="G125" s="129">
        <v>0</v>
      </c>
      <c r="H125" s="129">
        <v>0</v>
      </c>
      <c r="I125" s="129">
        <v>0</v>
      </c>
      <c r="J125" s="129">
        <v>0</v>
      </c>
      <c r="K125" s="129">
        <v>0</v>
      </c>
      <c r="L125" s="129">
        <v>143.26</v>
      </c>
      <c r="M125" s="129">
        <v>0</v>
      </c>
      <c r="N125" s="129">
        <v>143.26</v>
      </c>
    </row>
    <row r="126" spans="1:14" s="12" customFormat="1" ht="12">
      <c r="A126" s="123"/>
      <c r="B126" s="124"/>
      <c r="C126" s="124"/>
      <c r="D126" s="33" t="s">
        <v>402</v>
      </c>
      <c r="E126" s="33" t="s">
        <v>403</v>
      </c>
      <c r="F126" s="33" t="s">
        <v>405</v>
      </c>
      <c r="G126" s="125">
        <v>0</v>
      </c>
      <c r="H126" s="125">
        <v>1500</v>
      </c>
      <c r="I126" s="125">
        <v>0</v>
      </c>
      <c r="J126" s="125">
        <v>1500</v>
      </c>
      <c r="K126" s="125">
        <v>0</v>
      </c>
      <c r="L126" s="125">
        <v>1500</v>
      </c>
      <c r="M126" s="125">
        <v>0</v>
      </c>
      <c r="N126" s="125">
        <v>1500</v>
      </c>
    </row>
    <row r="127" spans="1:14" s="12" customFormat="1" ht="12">
      <c r="A127" s="123"/>
      <c r="B127" s="124"/>
      <c r="C127" s="124"/>
      <c r="D127" s="33" t="s">
        <v>402</v>
      </c>
      <c r="E127" s="33" t="s">
        <v>403</v>
      </c>
      <c r="F127" s="33" t="s">
        <v>406</v>
      </c>
      <c r="G127" s="125">
        <v>0</v>
      </c>
      <c r="H127" s="125">
        <v>20000</v>
      </c>
      <c r="I127" s="125">
        <v>0</v>
      </c>
      <c r="J127" s="125">
        <v>20000</v>
      </c>
      <c r="K127" s="125">
        <v>0</v>
      </c>
      <c r="L127" s="125">
        <v>20000</v>
      </c>
      <c r="M127" s="125">
        <v>0</v>
      </c>
      <c r="N127" s="125">
        <v>20000</v>
      </c>
    </row>
    <row r="128" spans="1:14" s="12" customFormat="1" ht="12">
      <c r="A128" s="123"/>
      <c r="B128" s="124"/>
      <c r="C128" s="124"/>
      <c r="D128" s="33" t="s">
        <v>402</v>
      </c>
      <c r="E128" s="33" t="s">
        <v>403</v>
      </c>
      <c r="F128" s="33" t="s">
        <v>407</v>
      </c>
      <c r="G128" s="125">
        <v>0</v>
      </c>
      <c r="H128" s="125">
        <v>3000</v>
      </c>
      <c r="I128" s="125">
        <v>0</v>
      </c>
      <c r="J128" s="125">
        <v>3000</v>
      </c>
      <c r="K128" s="125">
        <v>0</v>
      </c>
      <c r="L128" s="125">
        <v>3000</v>
      </c>
      <c r="M128" s="125">
        <v>0</v>
      </c>
      <c r="N128" s="125">
        <v>3000</v>
      </c>
    </row>
    <row r="129" spans="1:14" s="12" customFormat="1" ht="12">
      <c r="A129" s="126"/>
      <c r="B129" s="127"/>
      <c r="C129" s="127"/>
      <c r="D129" s="128" t="s">
        <v>402</v>
      </c>
      <c r="E129" s="128" t="s">
        <v>403</v>
      </c>
      <c r="F129" s="128" t="s">
        <v>408</v>
      </c>
      <c r="G129" s="129">
        <v>0</v>
      </c>
      <c r="H129" s="129">
        <v>0</v>
      </c>
      <c r="I129" s="129">
        <v>0</v>
      </c>
      <c r="J129" s="129">
        <v>0</v>
      </c>
      <c r="K129" s="129">
        <v>0</v>
      </c>
      <c r="L129" s="129">
        <v>3000</v>
      </c>
      <c r="M129" s="129">
        <v>0</v>
      </c>
      <c r="N129" s="129">
        <v>3000</v>
      </c>
    </row>
    <row r="130" spans="1:14" s="12" customFormat="1" ht="12">
      <c r="A130" s="123"/>
      <c r="B130" s="124"/>
      <c r="C130" s="124"/>
      <c r="D130" s="33" t="s">
        <v>402</v>
      </c>
      <c r="E130" s="33" t="s">
        <v>403</v>
      </c>
      <c r="F130" s="33" t="s">
        <v>409</v>
      </c>
      <c r="G130" s="125">
        <v>0</v>
      </c>
      <c r="H130" s="125">
        <v>4072</v>
      </c>
      <c r="I130" s="125">
        <v>0</v>
      </c>
      <c r="J130" s="125">
        <v>4072</v>
      </c>
      <c r="K130" s="125">
        <v>0</v>
      </c>
      <c r="L130" s="125">
        <v>4072</v>
      </c>
      <c r="M130" s="125">
        <v>0</v>
      </c>
      <c r="N130" s="125">
        <v>4072</v>
      </c>
    </row>
    <row r="131" spans="1:14" s="12" customFormat="1" ht="12">
      <c r="A131" s="123"/>
      <c r="B131" s="124"/>
      <c r="C131" s="124"/>
      <c r="D131" s="33" t="s">
        <v>402</v>
      </c>
      <c r="E131" s="33" t="s">
        <v>403</v>
      </c>
      <c r="F131" s="33" t="s">
        <v>410</v>
      </c>
      <c r="G131" s="125">
        <v>1500</v>
      </c>
      <c r="H131" s="125">
        <v>0</v>
      </c>
      <c r="I131" s="125">
        <v>0</v>
      </c>
      <c r="J131" s="125">
        <v>1500</v>
      </c>
      <c r="K131" s="125">
        <v>1500</v>
      </c>
      <c r="L131" s="125">
        <v>0</v>
      </c>
      <c r="M131" s="125">
        <v>0</v>
      </c>
      <c r="N131" s="125">
        <v>1500</v>
      </c>
    </row>
    <row r="132" spans="1:14" s="118" customFormat="1" ht="12">
      <c r="A132" s="119"/>
      <c r="B132" s="120" t="s">
        <v>79</v>
      </c>
      <c r="C132" s="120"/>
      <c r="D132" s="121"/>
      <c r="E132" s="121"/>
      <c r="F132" s="121" t="s">
        <v>411</v>
      </c>
      <c r="G132" s="122">
        <v>17094</v>
      </c>
      <c r="H132" s="122">
        <v>37725</v>
      </c>
      <c r="I132" s="122">
        <v>0</v>
      </c>
      <c r="J132" s="122">
        <v>54819</v>
      </c>
      <c r="K132" s="122">
        <v>18212.341</v>
      </c>
      <c r="L132" s="122">
        <v>38607.10600000001</v>
      </c>
      <c r="M132" s="122">
        <v>0</v>
      </c>
      <c r="N132" s="122">
        <v>56819.44700000001</v>
      </c>
    </row>
    <row r="133" spans="1:14" s="12" customFormat="1" ht="12">
      <c r="A133" s="126"/>
      <c r="B133" s="127"/>
      <c r="C133" s="127"/>
      <c r="D133" s="128" t="s">
        <v>79</v>
      </c>
      <c r="E133" s="128" t="s">
        <v>412</v>
      </c>
      <c r="F133" s="128" t="s">
        <v>413</v>
      </c>
      <c r="G133" s="129">
        <v>0</v>
      </c>
      <c r="H133" s="129">
        <v>0</v>
      </c>
      <c r="I133" s="129">
        <v>0</v>
      </c>
      <c r="J133" s="129">
        <v>0</v>
      </c>
      <c r="K133" s="129">
        <v>31.185</v>
      </c>
      <c r="L133" s="129">
        <v>0</v>
      </c>
      <c r="M133" s="129">
        <v>0</v>
      </c>
      <c r="N133" s="129">
        <v>31.185</v>
      </c>
    </row>
    <row r="134" spans="1:14" s="12" customFormat="1" ht="12">
      <c r="A134" s="126"/>
      <c r="B134" s="127"/>
      <c r="C134" s="127"/>
      <c r="D134" s="128" t="s">
        <v>79</v>
      </c>
      <c r="E134" s="128" t="s">
        <v>412</v>
      </c>
      <c r="F134" s="128" t="s">
        <v>414</v>
      </c>
      <c r="G134" s="129">
        <v>0</v>
      </c>
      <c r="H134" s="129">
        <v>0</v>
      </c>
      <c r="I134" s="129">
        <v>0</v>
      </c>
      <c r="J134" s="129">
        <v>0</v>
      </c>
      <c r="K134" s="129">
        <v>0</v>
      </c>
      <c r="L134" s="129">
        <v>239.173</v>
      </c>
      <c r="M134" s="129">
        <v>0</v>
      </c>
      <c r="N134" s="129">
        <v>239.173</v>
      </c>
    </row>
    <row r="135" spans="1:14" s="12" customFormat="1" ht="12">
      <c r="A135" s="126"/>
      <c r="B135" s="127"/>
      <c r="C135" s="127"/>
      <c r="D135" s="128" t="s">
        <v>79</v>
      </c>
      <c r="E135" s="128" t="s">
        <v>412</v>
      </c>
      <c r="F135" s="128" t="s">
        <v>415</v>
      </c>
      <c r="G135" s="129">
        <v>0</v>
      </c>
      <c r="H135" s="129">
        <v>0</v>
      </c>
      <c r="I135" s="129">
        <v>0</v>
      </c>
      <c r="J135" s="129">
        <v>0</v>
      </c>
      <c r="K135" s="129">
        <v>641.156</v>
      </c>
      <c r="L135" s="129">
        <v>0</v>
      </c>
      <c r="M135" s="129">
        <v>0</v>
      </c>
      <c r="N135" s="129">
        <v>641.156</v>
      </c>
    </row>
    <row r="136" spans="1:14" s="12" customFormat="1" ht="12">
      <c r="A136" s="123"/>
      <c r="B136" s="124"/>
      <c r="C136" s="124"/>
      <c r="D136" s="33" t="s">
        <v>79</v>
      </c>
      <c r="E136" s="33" t="s">
        <v>412</v>
      </c>
      <c r="F136" s="33" t="s">
        <v>416</v>
      </c>
      <c r="G136" s="125">
        <v>15851</v>
      </c>
      <c r="H136" s="125">
        <v>34440</v>
      </c>
      <c r="I136" s="125">
        <v>0</v>
      </c>
      <c r="J136" s="125">
        <v>50291</v>
      </c>
      <c r="K136" s="125">
        <v>15851</v>
      </c>
      <c r="L136" s="125">
        <v>34440</v>
      </c>
      <c r="M136" s="125">
        <v>0</v>
      </c>
      <c r="N136" s="125">
        <v>50291</v>
      </c>
    </row>
    <row r="137" spans="1:14" s="12" customFormat="1" ht="12">
      <c r="A137" s="126"/>
      <c r="B137" s="127"/>
      <c r="C137" s="127"/>
      <c r="D137" s="128" t="s">
        <v>79</v>
      </c>
      <c r="E137" s="128" t="s">
        <v>412</v>
      </c>
      <c r="F137" s="128" t="s">
        <v>417</v>
      </c>
      <c r="G137" s="129">
        <v>0</v>
      </c>
      <c r="H137" s="129">
        <v>265</v>
      </c>
      <c r="I137" s="129">
        <v>0</v>
      </c>
      <c r="J137" s="129">
        <v>265</v>
      </c>
      <c r="K137" s="129">
        <v>0</v>
      </c>
      <c r="L137" s="129">
        <v>40.13300000000001</v>
      </c>
      <c r="M137" s="129">
        <v>0</v>
      </c>
      <c r="N137" s="129">
        <v>40.133</v>
      </c>
    </row>
    <row r="138" spans="1:14" s="12" customFormat="1" ht="12">
      <c r="A138" s="123"/>
      <c r="B138" s="124"/>
      <c r="C138" s="124"/>
      <c r="D138" s="33" t="s">
        <v>79</v>
      </c>
      <c r="E138" s="33" t="s">
        <v>412</v>
      </c>
      <c r="F138" s="33" t="s">
        <v>418</v>
      </c>
      <c r="G138" s="125">
        <v>0</v>
      </c>
      <c r="H138" s="125">
        <v>16</v>
      </c>
      <c r="I138" s="125">
        <v>0</v>
      </c>
      <c r="J138" s="125">
        <v>16</v>
      </c>
      <c r="K138" s="125">
        <v>0</v>
      </c>
      <c r="L138" s="125">
        <v>16</v>
      </c>
      <c r="M138" s="125">
        <v>0</v>
      </c>
      <c r="N138" s="125">
        <v>16</v>
      </c>
    </row>
    <row r="139" spans="1:14" s="12" customFormat="1" ht="12">
      <c r="A139" s="123"/>
      <c r="B139" s="124"/>
      <c r="C139" s="124"/>
      <c r="D139" s="33" t="s">
        <v>79</v>
      </c>
      <c r="E139" s="33" t="s">
        <v>412</v>
      </c>
      <c r="F139" s="33" t="s">
        <v>419</v>
      </c>
      <c r="G139" s="125">
        <v>0</v>
      </c>
      <c r="H139" s="125">
        <v>2261</v>
      </c>
      <c r="I139" s="125">
        <v>0</v>
      </c>
      <c r="J139" s="125">
        <v>2261</v>
      </c>
      <c r="K139" s="125">
        <v>0</v>
      </c>
      <c r="L139" s="125">
        <v>2261</v>
      </c>
      <c r="M139" s="125">
        <v>0</v>
      </c>
      <c r="N139" s="125">
        <v>2261</v>
      </c>
    </row>
    <row r="140" spans="1:14" s="12" customFormat="1" ht="12">
      <c r="A140" s="126"/>
      <c r="B140" s="127"/>
      <c r="C140" s="127"/>
      <c r="D140" s="128" t="s">
        <v>79</v>
      </c>
      <c r="E140" s="128" t="s">
        <v>412</v>
      </c>
      <c r="F140" s="128" t="s">
        <v>420</v>
      </c>
      <c r="G140" s="129">
        <v>0</v>
      </c>
      <c r="H140" s="129">
        <v>0</v>
      </c>
      <c r="I140" s="129">
        <v>0</v>
      </c>
      <c r="J140" s="129">
        <v>0</v>
      </c>
      <c r="K140" s="129">
        <v>0</v>
      </c>
      <c r="L140" s="129">
        <v>510.3</v>
      </c>
      <c r="M140" s="129">
        <v>0</v>
      </c>
      <c r="N140" s="129">
        <v>510.3</v>
      </c>
    </row>
    <row r="141" spans="1:14" s="12" customFormat="1" ht="12">
      <c r="A141" s="126"/>
      <c r="B141" s="127"/>
      <c r="C141" s="127"/>
      <c r="D141" s="128" t="s">
        <v>79</v>
      </c>
      <c r="E141" s="128" t="s">
        <v>412</v>
      </c>
      <c r="F141" s="128" t="s">
        <v>394</v>
      </c>
      <c r="G141" s="129">
        <v>0</v>
      </c>
      <c r="H141" s="129">
        <v>0</v>
      </c>
      <c r="I141" s="129">
        <v>0</v>
      </c>
      <c r="J141" s="129">
        <v>0</v>
      </c>
      <c r="K141" s="129">
        <v>446</v>
      </c>
      <c r="L141" s="129">
        <v>357.5</v>
      </c>
      <c r="M141" s="129">
        <v>0</v>
      </c>
      <c r="N141" s="129">
        <v>803.5</v>
      </c>
    </row>
    <row r="142" spans="1:14" s="12" customFormat="1" ht="12">
      <c r="A142" s="123"/>
      <c r="B142" s="124"/>
      <c r="C142" s="124"/>
      <c r="D142" s="33" t="s">
        <v>79</v>
      </c>
      <c r="E142" s="33" t="s">
        <v>412</v>
      </c>
      <c r="F142" s="33" t="s">
        <v>421</v>
      </c>
      <c r="G142" s="125">
        <v>118</v>
      </c>
      <c r="H142" s="125">
        <v>0</v>
      </c>
      <c r="I142" s="125">
        <v>0</v>
      </c>
      <c r="J142" s="125">
        <v>118</v>
      </c>
      <c r="K142" s="125">
        <v>118</v>
      </c>
      <c r="L142" s="125">
        <v>0</v>
      </c>
      <c r="M142" s="125">
        <v>0</v>
      </c>
      <c r="N142" s="125">
        <v>118</v>
      </c>
    </row>
    <row r="143" spans="1:14" s="12" customFormat="1" ht="12">
      <c r="A143" s="123"/>
      <c r="B143" s="124"/>
      <c r="C143" s="124"/>
      <c r="D143" s="33" t="s">
        <v>79</v>
      </c>
      <c r="E143" s="33" t="s">
        <v>412</v>
      </c>
      <c r="F143" s="33" t="s">
        <v>422</v>
      </c>
      <c r="G143" s="125">
        <v>224</v>
      </c>
      <c r="H143" s="125">
        <v>0</v>
      </c>
      <c r="I143" s="125">
        <v>0</v>
      </c>
      <c r="J143" s="125">
        <v>224</v>
      </c>
      <c r="K143" s="125">
        <v>224</v>
      </c>
      <c r="L143" s="125">
        <v>0</v>
      </c>
      <c r="M143" s="125">
        <v>0</v>
      </c>
      <c r="N143" s="125">
        <v>224</v>
      </c>
    </row>
    <row r="144" spans="1:14" s="12" customFormat="1" ht="12">
      <c r="A144" s="123"/>
      <c r="B144" s="124"/>
      <c r="C144" s="124"/>
      <c r="D144" s="33" t="s">
        <v>79</v>
      </c>
      <c r="E144" s="33" t="s">
        <v>412</v>
      </c>
      <c r="F144" s="33" t="s">
        <v>423</v>
      </c>
      <c r="G144" s="125">
        <v>0</v>
      </c>
      <c r="H144" s="125">
        <v>286</v>
      </c>
      <c r="I144" s="125">
        <v>0</v>
      </c>
      <c r="J144" s="125">
        <v>286</v>
      </c>
      <c r="K144" s="125">
        <v>0</v>
      </c>
      <c r="L144" s="125">
        <v>286</v>
      </c>
      <c r="M144" s="125">
        <v>0</v>
      </c>
      <c r="N144" s="125">
        <v>286</v>
      </c>
    </row>
    <row r="145" spans="1:14" s="12" customFormat="1" ht="12">
      <c r="A145" s="123"/>
      <c r="B145" s="124"/>
      <c r="C145" s="124"/>
      <c r="D145" s="33" t="s">
        <v>79</v>
      </c>
      <c r="E145" s="33" t="s">
        <v>412</v>
      </c>
      <c r="F145" s="33" t="s">
        <v>424</v>
      </c>
      <c r="G145" s="125">
        <v>153</v>
      </c>
      <c r="H145" s="125">
        <v>0</v>
      </c>
      <c r="I145" s="125">
        <v>0</v>
      </c>
      <c r="J145" s="125">
        <v>153</v>
      </c>
      <c r="K145" s="125">
        <v>153</v>
      </c>
      <c r="L145" s="125">
        <v>0</v>
      </c>
      <c r="M145" s="125">
        <v>0</v>
      </c>
      <c r="N145" s="125">
        <v>153</v>
      </c>
    </row>
    <row r="146" spans="1:14" s="12" customFormat="1" ht="12">
      <c r="A146" s="123"/>
      <c r="B146" s="124"/>
      <c r="C146" s="124"/>
      <c r="D146" s="33" t="s">
        <v>79</v>
      </c>
      <c r="E146" s="33" t="s">
        <v>412</v>
      </c>
      <c r="F146" s="33" t="s">
        <v>425</v>
      </c>
      <c r="G146" s="125">
        <v>0</v>
      </c>
      <c r="H146" s="125">
        <v>142</v>
      </c>
      <c r="I146" s="125">
        <v>0</v>
      </c>
      <c r="J146" s="125">
        <v>142</v>
      </c>
      <c r="K146" s="125">
        <v>0</v>
      </c>
      <c r="L146" s="125">
        <v>142</v>
      </c>
      <c r="M146" s="125">
        <v>0</v>
      </c>
      <c r="N146" s="125">
        <v>142</v>
      </c>
    </row>
    <row r="147" spans="1:14" s="12" customFormat="1" ht="12">
      <c r="A147" s="123"/>
      <c r="B147" s="124"/>
      <c r="C147" s="124"/>
      <c r="D147" s="33" t="s">
        <v>79</v>
      </c>
      <c r="E147" s="33" t="s">
        <v>412</v>
      </c>
      <c r="F147" s="33" t="s">
        <v>426</v>
      </c>
      <c r="G147" s="125">
        <v>75</v>
      </c>
      <c r="H147" s="125">
        <v>0</v>
      </c>
      <c r="I147" s="125">
        <v>0</v>
      </c>
      <c r="J147" s="125">
        <v>75</v>
      </c>
      <c r="K147" s="125">
        <v>75</v>
      </c>
      <c r="L147" s="125">
        <v>0</v>
      </c>
      <c r="M147" s="125">
        <v>0</v>
      </c>
      <c r="N147" s="125">
        <v>75</v>
      </c>
    </row>
    <row r="148" spans="1:14" s="12" customFormat="1" ht="12">
      <c r="A148" s="123"/>
      <c r="B148" s="124"/>
      <c r="C148" s="124"/>
      <c r="D148" s="33" t="s">
        <v>79</v>
      </c>
      <c r="E148" s="33" t="s">
        <v>412</v>
      </c>
      <c r="F148" s="33" t="s">
        <v>427</v>
      </c>
      <c r="G148" s="125">
        <v>27</v>
      </c>
      <c r="H148" s="125">
        <v>0</v>
      </c>
      <c r="I148" s="125">
        <v>0</v>
      </c>
      <c r="J148" s="125">
        <v>27</v>
      </c>
      <c r="K148" s="125">
        <v>27</v>
      </c>
      <c r="L148" s="125">
        <v>0</v>
      </c>
      <c r="M148" s="125">
        <v>0</v>
      </c>
      <c r="N148" s="125">
        <v>27</v>
      </c>
    </row>
    <row r="149" spans="1:14" s="12" customFormat="1" ht="12">
      <c r="A149" s="123"/>
      <c r="B149" s="124"/>
      <c r="C149" s="124"/>
      <c r="D149" s="33" t="s">
        <v>79</v>
      </c>
      <c r="E149" s="33" t="s">
        <v>412</v>
      </c>
      <c r="F149" s="33" t="s">
        <v>428</v>
      </c>
      <c r="G149" s="125">
        <v>0</v>
      </c>
      <c r="H149" s="125">
        <v>299</v>
      </c>
      <c r="I149" s="125">
        <v>0</v>
      </c>
      <c r="J149" s="125">
        <v>299</v>
      </c>
      <c r="K149" s="125">
        <v>0</v>
      </c>
      <c r="L149" s="125">
        <v>299</v>
      </c>
      <c r="M149" s="125">
        <v>0</v>
      </c>
      <c r="N149" s="125">
        <v>299</v>
      </c>
    </row>
    <row r="150" spans="1:14" s="12" customFormat="1" ht="12">
      <c r="A150" s="123"/>
      <c r="B150" s="124"/>
      <c r="C150" s="124"/>
      <c r="D150" s="33" t="s">
        <v>79</v>
      </c>
      <c r="E150" s="33" t="s">
        <v>412</v>
      </c>
      <c r="F150" s="33" t="s">
        <v>429</v>
      </c>
      <c r="G150" s="125">
        <v>0</v>
      </c>
      <c r="H150" s="125">
        <v>16</v>
      </c>
      <c r="I150" s="125">
        <v>0</v>
      </c>
      <c r="J150" s="125">
        <v>16</v>
      </c>
      <c r="K150" s="125">
        <v>0</v>
      </c>
      <c r="L150" s="125">
        <v>16</v>
      </c>
      <c r="M150" s="125">
        <v>0</v>
      </c>
      <c r="N150" s="125">
        <v>16</v>
      </c>
    </row>
    <row r="151" spans="1:14" s="12" customFormat="1" ht="12">
      <c r="A151" s="123"/>
      <c r="B151" s="124"/>
      <c r="C151" s="124"/>
      <c r="D151" s="33" t="s">
        <v>79</v>
      </c>
      <c r="E151" s="33" t="s">
        <v>412</v>
      </c>
      <c r="F151" s="33" t="s">
        <v>430</v>
      </c>
      <c r="G151" s="125">
        <v>646</v>
      </c>
      <c r="H151" s="125">
        <v>0</v>
      </c>
      <c r="I151" s="125">
        <v>0</v>
      </c>
      <c r="J151" s="125">
        <v>646</v>
      </c>
      <c r="K151" s="125">
        <v>646</v>
      </c>
      <c r="L151" s="125">
        <v>0</v>
      </c>
      <c r="M151" s="125">
        <v>0</v>
      </c>
      <c r="N151" s="125">
        <v>646</v>
      </c>
    </row>
    <row r="152" spans="1:14" s="118" customFormat="1" ht="12">
      <c r="A152" s="119"/>
      <c r="B152" s="120" t="s">
        <v>85</v>
      </c>
      <c r="C152" s="120"/>
      <c r="D152" s="121"/>
      <c r="E152" s="121"/>
      <c r="F152" s="121" t="s">
        <v>84</v>
      </c>
      <c r="G152" s="122">
        <v>1120194</v>
      </c>
      <c r="H152" s="122">
        <v>123532</v>
      </c>
      <c r="I152" s="122">
        <v>0</v>
      </c>
      <c r="J152" s="122">
        <v>1243726</v>
      </c>
      <c r="K152" s="122">
        <v>1214638.0820000002</v>
      </c>
      <c r="L152" s="122">
        <v>274066.2189999999</v>
      </c>
      <c r="M152" s="122">
        <v>0</v>
      </c>
      <c r="N152" s="122">
        <v>1488704.3010000002</v>
      </c>
    </row>
    <row r="153" spans="1:14" s="118" customFormat="1" ht="12">
      <c r="A153" s="119"/>
      <c r="B153" s="120"/>
      <c r="C153" s="120" t="s">
        <v>431</v>
      </c>
      <c r="D153" s="121"/>
      <c r="E153" s="121"/>
      <c r="F153" s="121" t="s">
        <v>432</v>
      </c>
      <c r="G153" s="122">
        <v>5496</v>
      </c>
      <c r="H153" s="122">
        <v>2700</v>
      </c>
      <c r="I153" s="122">
        <v>0</v>
      </c>
      <c r="J153" s="122">
        <v>8196</v>
      </c>
      <c r="K153" s="122">
        <v>5524.41</v>
      </c>
      <c r="L153" s="122">
        <v>2915.179</v>
      </c>
      <c r="M153" s="122">
        <v>0</v>
      </c>
      <c r="N153" s="122">
        <v>8439.589</v>
      </c>
    </row>
    <row r="154" spans="1:14" s="12" customFormat="1" ht="12">
      <c r="A154" s="126"/>
      <c r="B154" s="127"/>
      <c r="C154" s="127"/>
      <c r="D154" s="128" t="s">
        <v>433</v>
      </c>
      <c r="E154" s="128" t="s">
        <v>434</v>
      </c>
      <c r="F154" s="128" t="s">
        <v>394</v>
      </c>
      <c r="G154" s="129">
        <v>0</v>
      </c>
      <c r="H154" s="129">
        <v>0</v>
      </c>
      <c r="I154" s="129">
        <v>0</v>
      </c>
      <c r="J154" s="129">
        <v>0</v>
      </c>
      <c r="K154" s="129">
        <v>28.41</v>
      </c>
      <c r="L154" s="129">
        <v>0</v>
      </c>
      <c r="M154" s="129">
        <v>0</v>
      </c>
      <c r="N154" s="129">
        <v>28.41</v>
      </c>
    </row>
    <row r="155" spans="1:14" s="12" customFormat="1" ht="12">
      <c r="A155" s="123"/>
      <c r="B155" s="124"/>
      <c r="C155" s="124"/>
      <c r="D155" s="33" t="s">
        <v>433</v>
      </c>
      <c r="E155" s="33" t="s">
        <v>434</v>
      </c>
      <c r="F155" s="33" t="s">
        <v>435</v>
      </c>
      <c r="G155" s="125">
        <v>0</v>
      </c>
      <c r="H155" s="125">
        <v>200</v>
      </c>
      <c r="I155" s="125">
        <v>0</v>
      </c>
      <c r="J155" s="125">
        <v>200</v>
      </c>
      <c r="K155" s="125">
        <v>0</v>
      </c>
      <c r="L155" s="125">
        <v>200</v>
      </c>
      <c r="M155" s="125">
        <v>0</v>
      </c>
      <c r="N155" s="125">
        <v>200</v>
      </c>
    </row>
    <row r="156" spans="1:14" s="12" customFormat="1" ht="12">
      <c r="A156" s="126"/>
      <c r="B156" s="127"/>
      <c r="C156" s="127"/>
      <c r="D156" s="128" t="s">
        <v>436</v>
      </c>
      <c r="E156" s="128" t="s">
        <v>437</v>
      </c>
      <c r="F156" s="128" t="s">
        <v>438</v>
      </c>
      <c r="G156" s="129">
        <v>0</v>
      </c>
      <c r="H156" s="129">
        <v>0</v>
      </c>
      <c r="I156" s="129">
        <v>0</v>
      </c>
      <c r="J156" s="129">
        <v>0</v>
      </c>
      <c r="K156" s="129">
        <v>0</v>
      </c>
      <c r="L156" s="129">
        <v>215.179</v>
      </c>
      <c r="M156" s="129">
        <v>0</v>
      </c>
      <c r="N156" s="129">
        <v>215.179</v>
      </c>
    </row>
    <row r="157" spans="1:14" s="12" customFormat="1" ht="12">
      <c r="A157" s="123"/>
      <c r="B157" s="124"/>
      <c r="C157" s="124"/>
      <c r="D157" s="33" t="s">
        <v>436</v>
      </c>
      <c r="E157" s="33" t="s">
        <v>437</v>
      </c>
      <c r="F157" s="33" t="s">
        <v>439</v>
      </c>
      <c r="G157" s="125">
        <v>1500</v>
      </c>
      <c r="H157" s="125">
        <v>0</v>
      </c>
      <c r="I157" s="125">
        <v>0</v>
      </c>
      <c r="J157" s="125">
        <v>1500</v>
      </c>
      <c r="K157" s="125">
        <v>1500</v>
      </c>
      <c r="L157" s="125">
        <v>0</v>
      </c>
      <c r="M157" s="125">
        <v>0</v>
      </c>
      <c r="N157" s="125">
        <v>1500</v>
      </c>
    </row>
    <row r="158" spans="1:14" s="12" customFormat="1" ht="12">
      <c r="A158" s="123"/>
      <c r="B158" s="124"/>
      <c r="C158" s="124"/>
      <c r="D158" s="33" t="s">
        <v>436</v>
      </c>
      <c r="E158" s="33" t="s">
        <v>437</v>
      </c>
      <c r="F158" s="33" t="s">
        <v>440</v>
      </c>
      <c r="G158" s="125">
        <v>472</v>
      </c>
      <c r="H158" s="125">
        <v>0</v>
      </c>
      <c r="I158" s="125">
        <v>0</v>
      </c>
      <c r="J158" s="125">
        <v>472</v>
      </c>
      <c r="K158" s="125">
        <v>472</v>
      </c>
      <c r="L158" s="125">
        <v>0</v>
      </c>
      <c r="M158" s="125">
        <v>0</v>
      </c>
      <c r="N158" s="125">
        <v>472</v>
      </c>
    </row>
    <row r="159" spans="1:14" s="12" customFormat="1" ht="12">
      <c r="A159" s="123"/>
      <c r="B159" s="124"/>
      <c r="C159" s="124"/>
      <c r="D159" s="33" t="s">
        <v>436</v>
      </c>
      <c r="E159" s="33" t="s">
        <v>437</v>
      </c>
      <c r="F159" s="33" t="s">
        <v>441</v>
      </c>
      <c r="G159" s="125">
        <v>0</v>
      </c>
      <c r="H159" s="125">
        <v>2000</v>
      </c>
      <c r="I159" s="125">
        <v>0</v>
      </c>
      <c r="J159" s="125">
        <v>2000</v>
      </c>
      <c r="K159" s="125">
        <v>0</v>
      </c>
      <c r="L159" s="125">
        <v>2000</v>
      </c>
      <c r="M159" s="125">
        <v>0</v>
      </c>
      <c r="N159" s="125">
        <v>2000</v>
      </c>
    </row>
    <row r="160" spans="1:14" s="12" customFormat="1" ht="12">
      <c r="A160" s="123"/>
      <c r="B160" s="124"/>
      <c r="C160" s="124"/>
      <c r="D160" s="33" t="s">
        <v>436</v>
      </c>
      <c r="E160" s="33" t="s">
        <v>437</v>
      </c>
      <c r="F160" s="33" t="s">
        <v>442</v>
      </c>
      <c r="G160" s="125">
        <v>1024</v>
      </c>
      <c r="H160" s="125">
        <v>0</v>
      </c>
      <c r="I160" s="125">
        <v>0</v>
      </c>
      <c r="J160" s="125">
        <v>1024</v>
      </c>
      <c r="K160" s="125">
        <v>1024</v>
      </c>
      <c r="L160" s="125">
        <v>0</v>
      </c>
      <c r="M160" s="125">
        <v>0</v>
      </c>
      <c r="N160" s="125">
        <v>1024</v>
      </c>
    </row>
    <row r="161" spans="1:14" s="12" customFormat="1" ht="12">
      <c r="A161" s="123"/>
      <c r="B161" s="124"/>
      <c r="C161" s="124"/>
      <c r="D161" s="33" t="s">
        <v>436</v>
      </c>
      <c r="E161" s="33" t="s">
        <v>437</v>
      </c>
      <c r="F161" s="33" t="s">
        <v>443</v>
      </c>
      <c r="G161" s="125">
        <v>1500</v>
      </c>
      <c r="H161" s="125">
        <v>0</v>
      </c>
      <c r="I161" s="125">
        <v>0</v>
      </c>
      <c r="J161" s="125">
        <v>1500</v>
      </c>
      <c r="K161" s="125">
        <v>1500</v>
      </c>
      <c r="L161" s="125">
        <v>0</v>
      </c>
      <c r="M161" s="125">
        <v>0</v>
      </c>
      <c r="N161" s="125">
        <v>1500</v>
      </c>
    </row>
    <row r="162" spans="1:14" s="12" customFormat="1" ht="12">
      <c r="A162" s="123"/>
      <c r="B162" s="124"/>
      <c r="C162" s="124"/>
      <c r="D162" s="33" t="s">
        <v>436</v>
      </c>
      <c r="E162" s="33" t="s">
        <v>437</v>
      </c>
      <c r="F162" s="33" t="s">
        <v>444</v>
      </c>
      <c r="G162" s="125">
        <v>0</v>
      </c>
      <c r="H162" s="125">
        <v>500</v>
      </c>
      <c r="I162" s="125">
        <v>0</v>
      </c>
      <c r="J162" s="125">
        <v>500</v>
      </c>
      <c r="K162" s="125">
        <v>0</v>
      </c>
      <c r="L162" s="125">
        <v>500</v>
      </c>
      <c r="M162" s="125">
        <v>0</v>
      </c>
      <c r="N162" s="125">
        <v>500</v>
      </c>
    </row>
    <row r="163" spans="1:14" s="12" customFormat="1" ht="12">
      <c r="A163" s="123"/>
      <c r="B163" s="124"/>
      <c r="C163" s="124"/>
      <c r="D163" s="33" t="s">
        <v>436</v>
      </c>
      <c r="E163" s="33" t="s">
        <v>437</v>
      </c>
      <c r="F163" s="33" t="s">
        <v>445</v>
      </c>
      <c r="G163" s="125">
        <v>1000</v>
      </c>
      <c r="H163" s="125">
        <v>0</v>
      </c>
      <c r="I163" s="125">
        <v>0</v>
      </c>
      <c r="J163" s="125">
        <v>1000</v>
      </c>
      <c r="K163" s="125">
        <v>1000</v>
      </c>
      <c r="L163" s="125">
        <v>0</v>
      </c>
      <c r="M163" s="125">
        <v>0</v>
      </c>
      <c r="N163" s="125">
        <v>1000</v>
      </c>
    </row>
    <row r="164" spans="1:14" s="118" customFormat="1" ht="12">
      <c r="A164" s="119"/>
      <c r="B164" s="120"/>
      <c r="C164" s="120" t="s">
        <v>446</v>
      </c>
      <c r="D164" s="121"/>
      <c r="E164" s="121"/>
      <c r="F164" s="121" t="s">
        <v>447</v>
      </c>
      <c r="G164" s="122">
        <v>100</v>
      </c>
      <c r="H164" s="122">
        <v>3571</v>
      </c>
      <c r="I164" s="122">
        <v>0</v>
      </c>
      <c r="J164" s="122">
        <v>3671</v>
      </c>
      <c r="K164" s="122">
        <v>137.446</v>
      </c>
      <c r="L164" s="122">
        <v>3571</v>
      </c>
      <c r="M164" s="122">
        <v>0</v>
      </c>
      <c r="N164" s="122">
        <v>3708.446</v>
      </c>
    </row>
    <row r="165" spans="1:14" s="12" customFormat="1" ht="12">
      <c r="A165" s="126"/>
      <c r="B165" s="127"/>
      <c r="C165" s="127"/>
      <c r="D165" s="128" t="s">
        <v>448</v>
      </c>
      <c r="E165" s="128" t="s">
        <v>449</v>
      </c>
      <c r="F165" s="128" t="s">
        <v>394</v>
      </c>
      <c r="G165" s="129">
        <v>0</v>
      </c>
      <c r="H165" s="129">
        <v>0</v>
      </c>
      <c r="I165" s="129">
        <v>0</v>
      </c>
      <c r="J165" s="129">
        <v>0</v>
      </c>
      <c r="K165" s="129">
        <v>37.446</v>
      </c>
      <c r="L165" s="129">
        <v>0</v>
      </c>
      <c r="M165" s="129">
        <v>0</v>
      </c>
      <c r="N165" s="129">
        <v>37.446</v>
      </c>
    </row>
    <row r="166" spans="1:14" s="12" customFormat="1" ht="12">
      <c r="A166" s="123"/>
      <c r="B166" s="124"/>
      <c r="C166" s="124"/>
      <c r="D166" s="33" t="s">
        <v>448</v>
      </c>
      <c r="E166" s="33" t="s">
        <v>449</v>
      </c>
      <c r="F166" s="33" t="s">
        <v>450</v>
      </c>
      <c r="G166" s="125">
        <v>0</v>
      </c>
      <c r="H166" s="125">
        <v>500</v>
      </c>
      <c r="I166" s="125">
        <v>0</v>
      </c>
      <c r="J166" s="125">
        <v>500</v>
      </c>
      <c r="K166" s="125">
        <v>0</v>
      </c>
      <c r="L166" s="125">
        <v>500</v>
      </c>
      <c r="M166" s="125">
        <v>0</v>
      </c>
      <c r="N166" s="125">
        <v>500</v>
      </c>
    </row>
    <row r="167" spans="1:14" s="12" customFormat="1" ht="12">
      <c r="A167" s="123"/>
      <c r="B167" s="124"/>
      <c r="C167" s="124"/>
      <c r="D167" s="33" t="s">
        <v>448</v>
      </c>
      <c r="E167" s="33" t="s">
        <v>449</v>
      </c>
      <c r="F167" s="33" t="s">
        <v>451</v>
      </c>
      <c r="G167" s="125">
        <v>0</v>
      </c>
      <c r="H167" s="125">
        <v>3071</v>
      </c>
      <c r="I167" s="125">
        <v>0</v>
      </c>
      <c r="J167" s="125">
        <v>3071</v>
      </c>
      <c r="K167" s="125">
        <v>0</v>
      </c>
      <c r="L167" s="125">
        <v>3071</v>
      </c>
      <c r="M167" s="125">
        <v>0</v>
      </c>
      <c r="N167" s="125">
        <v>3071</v>
      </c>
    </row>
    <row r="168" spans="1:14" s="12" customFormat="1" ht="12">
      <c r="A168" s="123"/>
      <c r="B168" s="124"/>
      <c r="C168" s="124"/>
      <c r="D168" s="33" t="s">
        <v>452</v>
      </c>
      <c r="E168" s="33" t="s">
        <v>453</v>
      </c>
      <c r="F168" s="33" t="s">
        <v>454</v>
      </c>
      <c r="G168" s="125">
        <v>30</v>
      </c>
      <c r="H168" s="125">
        <v>0</v>
      </c>
      <c r="I168" s="125">
        <v>0</v>
      </c>
      <c r="J168" s="125">
        <v>30</v>
      </c>
      <c r="K168" s="125">
        <v>30</v>
      </c>
      <c r="L168" s="125">
        <v>0</v>
      </c>
      <c r="M168" s="125">
        <v>0</v>
      </c>
      <c r="N168" s="125">
        <v>30</v>
      </c>
    </row>
    <row r="169" spans="1:14" s="12" customFormat="1" ht="12">
      <c r="A169" s="123"/>
      <c r="B169" s="124"/>
      <c r="C169" s="124"/>
      <c r="D169" s="33" t="s">
        <v>452</v>
      </c>
      <c r="E169" s="33" t="s">
        <v>453</v>
      </c>
      <c r="F169" s="33" t="s">
        <v>455</v>
      </c>
      <c r="G169" s="125">
        <v>70</v>
      </c>
      <c r="H169" s="125">
        <v>0</v>
      </c>
      <c r="I169" s="125">
        <v>0</v>
      </c>
      <c r="J169" s="125">
        <v>70</v>
      </c>
      <c r="K169" s="125">
        <v>70</v>
      </c>
      <c r="L169" s="125">
        <v>0</v>
      </c>
      <c r="M169" s="125">
        <v>0</v>
      </c>
      <c r="N169" s="125">
        <v>70</v>
      </c>
    </row>
    <row r="170" spans="1:14" s="118" customFormat="1" ht="12">
      <c r="A170" s="119"/>
      <c r="B170" s="120"/>
      <c r="C170" s="120" t="s">
        <v>456</v>
      </c>
      <c r="D170" s="121"/>
      <c r="E170" s="121"/>
      <c r="F170" s="121" t="s">
        <v>457</v>
      </c>
      <c r="G170" s="122">
        <v>830808</v>
      </c>
      <c r="H170" s="122">
        <v>83858</v>
      </c>
      <c r="I170" s="122">
        <v>0</v>
      </c>
      <c r="J170" s="122">
        <v>914666</v>
      </c>
      <c r="K170" s="122">
        <v>906512.737</v>
      </c>
      <c r="L170" s="122">
        <v>217349.752</v>
      </c>
      <c r="M170" s="122">
        <v>0</v>
      </c>
      <c r="N170" s="122">
        <v>1123862.489</v>
      </c>
    </row>
    <row r="171" spans="1:14" s="12" customFormat="1" ht="12">
      <c r="A171" s="126"/>
      <c r="B171" s="127"/>
      <c r="C171" s="127"/>
      <c r="D171" s="128" t="s">
        <v>458</v>
      </c>
      <c r="E171" s="128" t="s">
        <v>459</v>
      </c>
      <c r="F171" s="128" t="s">
        <v>394</v>
      </c>
      <c r="G171" s="129">
        <v>0</v>
      </c>
      <c r="H171" s="129">
        <v>0</v>
      </c>
      <c r="I171" s="129">
        <v>0</v>
      </c>
      <c r="J171" s="129">
        <v>0</v>
      </c>
      <c r="K171" s="129">
        <v>11915.118000000002</v>
      </c>
      <c r="L171" s="129">
        <v>0</v>
      </c>
      <c r="M171" s="129">
        <v>0</v>
      </c>
      <c r="N171" s="129">
        <v>11915.118</v>
      </c>
    </row>
    <row r="172" spans="1:14" s="12" customFormat="1" ht="12">
      <c r="A172" s="123"/>
      <c r="B172" s="124"/>
      <c r="C172" s="124"/>
      <c r="D172" s="33" t="s">
        <v>458</v>
      </c>
      <c r="E172" s="33" t="s">
        <v>459</v>
      </c>
      <c r="F172" s="33" t="s">
        <v>460</v>
      </c>
      <c r="G172" s="125">
        <v>192</v>
      </c>
      <c r="H172" s="125">
        <v>0</v>
      </c>
      <c r="I172" s="125">
        <v>0</v>
      </c>
      <c r="J172" s="125">
        <v>192</v>
      </c>
      <c r="K172" s="125">
        <v>192</v>
      </c>
      <c r="L172" s="125">
        <v>0</v>
      </c>
      <c r="M172" s="125">
        <v>0</v>
      </c>
      <c r="N172" s="125">
        <v>192</v>
      </c>
    </row>
    <row r="173" spans="1:14" s="12" customFormat="1" ht="12">
      <c r="A173" s="123"/>
      <c r="B173" s="124"/>
      <c r="C173" s="124"/>
      <c r="D173" s="33" t="s">
        <v>458</v>
      </c>
      <c r="E173" s="33" t="s">
        <v>459</v>
      </c>
      <c r="F173" s="33" t="s">
        <v>461</v>
      </c>
      <c r="G173" s="125">
        <v>7686</v>
      </c>
      <c r="H173" s="125">
        <v>0</v>
      </c>
      <c r="I173" s="125">
        <v>0</v>
      </c>
      <c r="J173" s="125">
        <v>7686</v>
      </c>
      <c r="K173" s="125">
        <v>7686</v>
      </c>
      <c r="L173" s="125">
        <v>0</v>
      </c>
      <c r="M173" s="125">
        <v>0</v>
      </c>
      <c r="N173" s="125">
        <v>7686</v>
      </c>
    </row>
    <row r="174" spans="1:14" s="12" customFormat="1" ht="12">
      <c r="A174" s="123"/>
      <c r="B174" s="124"/>
      <c r="C174" s="124"/>
      <c r="D174" s="33" t="s">
        <v>458</v>
      </c>
      <c r="E174" s="33" t="s">
        <v>459</v>
      </c>
      <c r="F174" s="33" t="s">
        <v>462</v>
      </c>
      <c r="G174" s="125">
        <v>0</v>
      </c>
      <c r="H174" s="125">
        <v>660</v>
      </c>
      <c r="I174" s="125">
        <v>0</v>
      </c>
      <c r="J174" s="125">
        <v>660</v>
      </c>
      <c r="K174" s="125">
        <v>0</v>
      </c>
      <c r="L174" s="125">
        <v>660</v>
      </c>
      <c r="M174" s="125">
        <v>0</v>
      </c>
      <c r="N174" s="125">
        <v>660</v>
      </c>
    </row>
    <row r="175" spans="1:14" s="12" customFormat="1" ht="12">
      <c r="A175" s="123"/>
      <c r="B175" s="124"/>
      <c r="C175" s="124"/>
      <c r="D175" s="33" t="s">
        <v>458</v>
      </c>
      <c r="E175" s="33" t="s">
        <v>459</v>
      </c>
      <c r="F175" s="33" t="s">
        <v>463</v>
      </c>
      <c r="G175" s="125">
        <v>31131</v>
      </c>
      <c r="H175" s="125">
        <v>0</v>
      </c>
      <c r="I175" s="125">
        <v>0</v>
      </c>
      <c r="J175" s="125">
        <v>31131</v>
      </c>
      <c r="K175" s="125">
        <v>31131</v>
      </c>
      <c r="L175" s="125">
        <v>0</v>
      </c>
      <c r="M175" s="125">
        <v>0</v>
      </c>
      <c r="N175" s="125">
        <v>31131</v>
      </c>
    </row>
    <row r="176" spans="1:14" s="12" customFormat="1" ht="12">
      <c r="A176" s="123"/>
      <c r="B176" s="124"/>
      <c r="C176" s="124"/>
      <c r="D176" s="33" t="s">
        <v>458</v>
      </c>
      <c r="E176" s="33" t="s">
        <v>459</v>
      </c>
      <c r="F176" s="33" t="s">
        <v>464</v>
      </c>
      <c r="G176" s="125">
        <v>2433</v>
      </c>
      <c r="H176" s="125">
        <v>0</v>
      </c>
      <c r="I176" s="125">
        <v>0</v>
      </c>
      <c r="J176" s="125">
        <v>2433</v>
      </c>
      <c r="K176" s="125">
        <v>2433</v>
      </c>
      <c r="L176" s="125">
        <v>0</v>
      </c>
      <c r="M176" s="125">
        <v>0</v>
      </c>
      <c r="N176" s="125">
        <v>2433</v>
      </c>
    </row>
    <row r="177" spans="1:14" s="12" customFormat="1" ht="12">
      <c r="A177" s="123"/>
      <c r="B177" s="124"/>
      <c r="C177" s="124"/>
      <c r="D177" s="33" t="s">
        <v>458</v>
      </c>
      <c r="E177" s="33" t="s">
        <v>459</v>
      </c>
      <c r="F177" s="33" t="s">
        <v>465</v>
      </c>
      <c r="G177" s="125">
        <v>111</v>
      </c>
      <c r="H177" s="125">
        <v>0</v>
      </c>
      <c r="I177" s="125">
        <v>0</v>
      </c>
      <c r="J177" s="125">
        <v>111</v>
      </c>
      <c r="K177" s="125">
        <v>111</v>
      </c>
      <c r="L177" s="125">
        <v>0</v>
      </c>
      <c r="M177" s="125">
        <v>0</v>
      </c>
      <c r="N177" s="125">
        <v>111</v>
      </c>
    </row>
    <row r="178" spans="1:14" s="12" customFormat="1" ht="12">
      <c r="A178" s="123"/>
      <c r="B178" s="124"/>
      <c r="C178" s="124"/>
      <c r="D178" s="33" t="s">
        <v>458</v>
      </c>
      <c r="E178" s="33" t="s">
        <v>459</v>
      </c>
      <c r="F178" s="33" t="s">
        <v>466</v>
      </c>
      <c r="G178" s="125">
        <v>2107</v>
      </c>
      <c r="H178" s="125">
        <v>0</v>
      </c>
      <c r="I178" s="125">
        <v>0</v>
      </c>
      <c r="J178" s="125">
        <v>2107</v>
      </c>
      <c r="K178" s="125">
        <v>2107</v>
      </c>
      <c r="L178" s="125">
        <v>0</v>
      </c>
      <c r="M178" s="125">
        <v>0</v>
      </c>
      <c r="N178" s="125">
        <v>2107</v>
      </c>
    </row>
    <row r="179" spans="1:14" s="12" customFormat="1" ht="12">
      <c r="A179" s="123"/>
      <c r="B179" s="124"/>
      <c r="C179" s="124"/>
      <c r="D179" s="33" t="s">
        <v>458</v>
      </c>
      <c r="E179" s="33" t="s">
        <v>459</v>
      </c>
      <c r="F179" s="33" t="s">
        <v>467</v>
      </c>
      <c r="G179" s="125">
        <v>121243</v>
      </c>
      <c r="H179" s="125">
        <v>0</v>
      </c>
      <c r="I179" s="125">
        <v>0</v>
      </c>
      <c r="J179" s="125">
        <v>121243</v>
      </c>
      <c r="K179" s="125">
        <v>121243</v>
      </c>
      <c r="L179" s="125">
        <v>0</v>
      </c>
      <c r="M179" s="125">
        <v>0</v>
      </c>
      <c r="N179" s="125">
        <v>121243</v>
      </c>
    </row>
    <row r="180" spans="1:14" s="12" customFormat="1" ht="12">
      <c r="A180" s="123"/>
      <c r="B180" s="124"/>
      <c r="C180" s="124"/>
      <c r="D180" s="33" t="s">
        <v>468</v>
      </c>
      <c r="E180" s="33" t="s">
        <v>469</v>
      </c>
      <c r="F180" s="33" t="s">
        <v>470</v>
      </c>
      <c r="G180" s="125">
        <v>500</v>
      </c>
      <c r="H180" s="125">
        <v>0</v>
      </c>
      <c r="I180" s="125">
        <v>0</v>
      </c>
      <c r="J180" s="125">
        <v>500</v>
      </c>
      <c r="K180" s="125">
        <v>500</v>
      </c>
      <c r="L180" s="125">
        <v>0</v>
      </c>
      <c r="M180" s="125">
        <v>0</v>
      </c>
      <c r="N180" s="125">
        <v>500</v>
      </c>
    </row>
    <row r="181" spans="1:14" s="12" customFormat="1" ht="12">
      <c r="A181" s="123"/>
      <c r="B181" s="124"/>
      <c r="C181" s="124"/>
      <c r="D181" s="33" t="s">
        <v>468</v>
      </c>
      <c r="E181" s="33" t="s">
        <v>469</v>
      </c>
      <c r="F181" s="33" t="s">
        <v>471</v>
      </c>
      <c r="G181" s="125">
        <v>1000</v>
      </c>
      <c r="H181" s="125">
        <v>0</v>
      </c>
      <c r="I181" s="125">
        <v>0</v>
      </c>
      <c r="J181" s="125">
        <v>1000</v>
      </c>
      <c r="K181" s="125">
        <v>1000</v>
      </c>
      <c r="L181" s="125">
        <v>0</v>
      </c>
      <c r="M181" s="125">
        <v>0</v>
      </c>
      <c r="N181" s="125">
        <v>1000</v>
      </c>
    </row>
    <row r="182" spans="1:14" s="12" customFormat="1" ht="12">
      <c r="A182" s="126"/>
      <c r="B182" s="127"/>
      <c r="C182" s="127"/>
      <c r="D182" s="128" t="s">
        <v>468</v>
      </c>
      <c r="E182" s="128" t="s">
        <v>469</v>
      </c>
      <c r="F182" s="128" t="s">
        <v>394</v>
      </c>
      <c r="G182" s="129">
        <v>0</v>
      </c>
      <c r="H182" s="129">
        <v>0</v>
      </c>
      <c r="I182" s="129">
        <v>0</v>
      </c>
      <c r="J182" s="129">
        <v>0</v>
      </c>
      <c r="K182" s="129">
        <v>314.959</v>
      </c>
      <c r="L182" s="129">
        <v>0</v>
      </c>
      <c r="M182" s="129">
        <v>0</v>
      </c>
      <c r="N182" s="129">
        <v>314.959</v>
      </c>
    </row>
    <row r="183" spans="1:14" s="12" customFormat="1" ht="12">
      <c r="A183" s="123"/>
      <c r="B183" s="124"/>
      <c r="C183" s="124"/>
      <c r="D183" s="33" t="s">
        <v>468</v>
      </c>
      <c r="E183" s="33" t="s">
        <v>469</v>
      </c>
      <c r="F183" s="33" t="s">
        <v>472</v>
      </c>
      <c r="G183" s="125">
        <v>0</v>
      </c>
      <c r="H183" s="125">
        <v>149</v>
      </c>
      <c r="I183" s="125">
        <v>0</v>
      </c>
      <c r="J183" s="125">
        <v>149</v>
      </c>
      <c r="K183" s="125">
        <v>0</v>
      </c>
      <c r="L183" s="125">
        <v>149</v>
      </c>
      <c r="M183" s="125">
        <v>0</v>
      </c>
      <c r="N183" s="125">
        <v>149</v>
      </c>
    </row>
    <row r="184" spans="1:14" s="12" customFormat="1" ht="12">
      <c r="A184" s="126"/>
      <c r="B184" s="127"/>
      <c r="C184" s="127"/>
      <c r="D184" s="128" t="s">
        <v>468</v>
      </c>
      <c r="E184" s="128" t="s">
        <v>469</v>
      </c>
      <c r="F184" s="128" t="s">
        <v>473</v>
      </c>
      <c r="G184" s="129">
        <v>0</v>
      </c>
      <c r="H184" s="129">
        <v>0</v>
      </c>
      <c r="I184" s="129">
        <v>0</v>
      </c>
      <c r="J184" s="129">
        <v>0</v>
      </c>
      <c r="K184" s="129">
        <v>0</v>
      </c>
      <c r="L184" s="129">
        <v>40</v>
      </c>
      <c r="M184" s="129">
        <v>0</v>
      </c>
      <c r="N184" s="129">
        <v>40</v>
      </c>
    </row>
    <row r="185" spans="1:14" s="12" customFormat="1" ht="12">
      <c r="A185" s="126"/>
      <c r="B185" s="127"/>
      <c r="C185" s="127"/>
      <c r="D185" s="128" t="s">
        <v>474</v>
      </c>
      <c r="E185" s="128" t="s">
        <v>475</v>
      </c>
      <c r="F185" s="128" t="s">
        <v>476</v>
      </c>
      <c r="G185" s="129">
        <v>1000</v>
      </c>
      <c r="H185" s="129">
        <v>0</v>
      </c>
      <c r="I185" s="129">
        <v>0</v>
      </c>
      <c r="J185" s="129">
        <v>1000</v>
      </c>
      <c r="K185" s="129">
        <v>200</v>
      </c>
      <c r="L185" s="129">
        <v>0</v>
      </c>
      <c r="M185" s="129">
        <v>0</v>
      </c>
      <c r="N185" s="129">
        <v>200</v>
      </c>
    </row>
    <row r="186" spans="1:14" s="12" customFormat="1" ht="12">
      <c r="A186" s="126"/>
      <c r="B186" s="127"/>
      <c r="C186" s="127"/>
      <c r="D186" s="128" t="s">
        <v>474</v>
      </c>
      <c r="E186" s="128" t="s">
        <v>475</v>
      </c>
      <c r="F186" s="128" t="s">
        <v>477</v>
      </c>
      <c r="G186" s="129">
        <v>0</v>
      </c>
      <c r="H186" s="129">
        <v>0</v>
      </c>
      <c r="I186" s="129">
        <v>0</v>
      </c>
      <c r="J186" s="129">
        <v>0</v>
      </c>
      <c r="K186" s="129">
        <v>400</v>
      </c>
      <c r="L186" s="129">
        <v>0</v>
      </c>
      <c r="M186" s="129">
        <v>0</v>
      </c>
      <c r="N186" s="129">
        <v>400</v>
      </c>
    </row>
    <row r="187" spans="1:14" s="12" customFormat="1" ht="12">
      <c r="A187" s="126"/>
      <c r="B187" s="127"/>
      <c r="C187" s="127"/>
      <c r="D187" s="128" t="s">
        <v>474</v>
      </c>
      <c r="E187" s="128" t="s">
        <v>475</v>
      </c>
      <c r="F187" s="128" t="s">
        <v>478</v>
      </c>
      <c r="G187" s="129">
        <v>0</v>
      </c>
      <c r="H187" s="129">
        <v>0</v>
      </c>
      <c r="I187" s="129">
        <v>0</v>
      </c>
      <c r="J187" s="129">
        <v>0</v>
      </c>
      <c r="K187" s="129">
        <v>400</v>
      </c>
      <c r="L187" s="129">
        <v>0</v>
      </c>
      <c r="M187" s="129">
        <v>0</v>
      </c>
      <c r="N187" s="129">
        <v>400</v>
      </c>
    </row>
    <row r="188" spans="1:14" s="12" customFormat="1" ht="12">
      <c r="A188" s="126"/>
      <c r="B188" s="127"/>
      <c r="C188" s="127"/>
      <c r="D188" s="128" t="s">
        <v>474</v>
      </c>
      <c r="E188" s="128" t="s">
        <v>475</v>
      </c>
      <c r="F188" s="128" t="s">
        <v>394</v>
      </c>
      <c r="G188" s="129">
        <v>0</v>
      </c>
      <c r="H188" s="129">
        <v>0</v>
      </c>
      <c r="I188" s="129">
        <v>0</v>
      </c>
      <c r="J188" s="129">
        <v>0</v>
      </c>
      <c r="K188" s="129">
        <v>50.001</v>
      </c>
      <c r="L188" s="129">
        <v>428.245</v>
      </c>
      <c r="M188" s="129">
        <v>0</v>
      </c>
      <c r="N188" s="129">
        <v>478.246</v>
      </c>
    </row>
    <row r="189" spans="1:14" s="12" customFormat="1" ht="12">
      <c r="A189" s="123"/>
      <c r="B189" s="124"/>
      <c r="C189" s="124"/>
      <c r="D189" s="33" t="s">
        <v>474</v>
      </c>
      <c r="E189" s="33" t="s">
        <v>475</v>
      </c>
      <c r="F189" s="33" t="s">
        <v>479</v>
      </c>
      <c r="G189" s="125">
        <v>120</v>
      </c>
      <c r="H189" s="125">
        <v>0</v>
      </c>
      <c r="I189" s="125">
        <v>0</v>
      </c>
      <c r="J189" s="125">
        <v>120</v>
      </c>
      <c r="K189" s="125">
        <v>120</v>
      </c>
      <c r="L189" s="125">
        <v>0</v>
      </c>
      <c r="M189" s="125">
        <v>0</v>
      </c>
      <c r="N189" s="125">
        <v>120</v>
      </c>
    </row>
    <row r="190" spans="1:14" s="12" customFormat="1" ht="12">
      <c r="A190" s="126"/>
      <c r="B190" s="127"/>
      <c r="C190" s="127"/>
      <c r="D190" s="128" t="s">
        <v>480</v>
      </c>
      <c r="E190" s="128" t="s">
        <v>481</v>
      </c>
      <c r="F190" s="128" t="s">
        <v>394</v>
      </c>
      <c r="G190" s="129">
        <v>0</v>
      </c>
      <c r="H190" s="129">
        <v>0</v>
      </c>
      <c r="I190" s="129">
        <v>0</v>
      </c>
      <c r="J190" s="129">
        <v>0</v>
      </c>
      <c r="K190" s="129">
        <v>861.405</v>
      </c>
      <c r="L190" s="129">
        <v>0</v>
      </c>
      <c r="M190" s="129">
        <v>0</v>
      </c>
      <c r="N190" s="129">
        <v>861.405</v>
      </c>
    </row>
    <row r="191" spans="1:14" s="12" customFormat="1" ht="12">
      <c r="A191" s="123"/>
      <c r="B191" s="124"/>
      <c r="C191" s="124"/>
      <c r="D191" s="33" t="s">
        <v>480</v>
      </c>
      <c r="E191" s="33" t="s">
        <v>481</v>
      </c>
      <c r="F191" s="33" t="s">
        <v>482</v>
      </c>
      <c r="G191" s="125">
        <v>20000</v>
      </c>
      <c r="H191" s="125">
        <v>0</v>
      </c>
      <c r="I191" s="125">
        <v>0</v>
      </c>
      <c r="J191" s="125">
        <v>20000</v>
      </c>
      <c r="K191" s="125">
        <v>20000</v>
      </c>
      <c r="L191" s="125">
        <v>0</v>
      </c>
      <c r="M191" s="125">
        <v>0</v>
      </c>
      <c r="N191" s="125">
        <v>20000</v>
      </c>
    </row>
    <row r="192" spans="1:14" s="12" customFormat="1" ht="12">
      <c r="A192" s="123"/>
      <c r="B192" s="124"/>
      <c r="C192" s="124"/>
      <c r="D192" s="33" t="s">
        <v>483</v>
      </c>
      <c r="E192" s="33" t="s">
        <v>484</v>
      </c>
      <c r="F192" s="33" t="s">
        <v>485</v>
      </c>
      <c r="G192" s="125">
        <v>76</v>
      </c>
      <c r="H192" s="125">
        <v>0</v>
      </c>
      <c r="I192" s="125">
        <v>0</v>
      </c>
      <c r="J192" s="125">
        <v>76</v>
      </c>
      <c r="K192" s="125">
        <v>76</v>
      </c>
      <c r="L192" s="125">
        <v>0</v>
      </c>
      <c r="M192" s="125">
        <v>0</v>
      </c>
      <c r="N192" s="125">
        <v>76</v>
      </c>
    </row>
    <row r="193" spans="1:14" s="12" customFormat="1" ht="12">
      <c r="A193" s="123"/>
      <c r="B193" s="124"/>
      <c r="C193" s="124"/>
      <c r="D193" s="33" t="s">
        <v>483</v>
      </c>
      <c r="E193" s="33" t="s">
        <v>484</v>
      </c>
      <c r="F193" s="33" t="s">
        <v>486</v>
      </c>
      <c r="G193" s="125">
        <v>5000</v>
      </c>
      <c r="H193" s="125">
        <v>0</v>
      </c>
      <c r="I193" s="125">
        <v>0</v>
      </c>
      <c r="J193" s="125">
        <v>5000</v>
      </c>
      <c r="K193" s="125">
        <v>5000</v>
      </c>
      <c r="L193" s="125">
        <v>0</v>
      </c>
      <c r="M193" s="125">
        <v>0</v>
      </c>
      <c r="N193" s="125">
        <v>5000</v>
      </c>
    </row>
    <row r="194" spans="1:14" s="12" customFormat="1" ht="12">
      <c r="A194" s="126"/>
      <c r="B194" s="127"/>
      <c r="C194" s="127"/>
      <c r="D194" s="128" t="s">
        <v>483</v>
      </c>
      <c r="E194" s="128" t="s">
        <v>484</v>
      </c>
      <c r="F194" s="128" t="s">
        <v>394</v>
      </c>
      <c r="G194" s="129">
        <v>0</v>
      </c>
      <c r="H194" s="129">
        <v>0</v>
      </c>
      <c r="I194" s="129">
        <v>0</v>
      </c>
      <c r="J194" s="129">
        <v>0</v>
      </c>
      <c r="K194" s="129">
        <v>9030.585</v>
      </c>
      <c r="L194" s="129">
        <v>2893.842</v>
      </c>
      <c r="M194" s="129">
        <v>0</v>
      </c>
      <c r="N194" s="129">
        <v>11924.427</v>
      </c>
    </row>
    <row r="195" spans="1:14" s="12" customFormat="1" ht="12">
      <c r="A195" s="123"/>
      <c r="B195" s="124"/>
      <c r="C195" s="124"/>
      <c r="D195" s="33" t="s">
        <v>483</v>
      </c>
      <c r="E195" s="33" t="s">
        <v>484</v>
      </c>
      <c r="F195" s="33" t="s">
        <v>487</v>
      </c>
      <c r="G195" s="125">
        <v>100000</v>
      </c>
      <c r="H195" s="125">
        <v>0</v>
      </c>
      <c r="I195" s="125">
        <v>0</v>
      </c>
      <c r="J195" s="125">
        <v>100000</v>
      </c>
      <c r="K195" s="125">
        <v>100000</v>
      </c>
      <c r="L195" s="125">
        <v>0</v>
      </c>
      <c r="M195" s="125">
        <v>0</v>
      </c>
      <c r="N195" s="125">
        <v>100000</v>
      </c>
    </row>
    <row r="196" spans="1:14" s="12" customFormat="1" ht="12">
      <c r="A196" s="126"/>
      <c r="B196" s="127"/>
      <c r="C196" s="127"/>
      <c r="D196" s="128" t="s">
        <v>483</v>
      </c>
      <c r="E196" s="128" t="s">
        <v>484</v>
      </c>
      <c r="F196" s="128" t="s">
        <v>488</v>
      </c>
      <c r="G196" s="129">
        <v>0</v>
      </c>
      <c r="H196" s="129">
        <v>0</v>
      </c>
      <c r="I196" s="129">
        <v>0</v>
      </c>
      <c r="J196" s="129">
        <v>0</v>
      </c>
      <c r="K196" s="129">
        <v>19685</v>
      </c>
      <c r="L196" s="129">
        <v>0</v>
      </c>
      <c r="M196" s="129">
        <v>0</v>
      </c>
      <c r="N196" s="129">
        <v>19685</v>
      </c>
    </row>
    <row r="197" spans="1:14" s="12" customFormat="1" ht="12">
      <c r="A197" s="123"/>
      <c r="B197" s="124"/>
      <c r="C197" s="124"/>
      <c r="D197" s="33" t="s">
        <v>483</v>
      </c>
      <c r="E197" s="33" t="s">
        <v>484</v>
      </c>
      <c r="F197" s="33" t="s">
        <v>489</v>
      </c>
      <c r="G197" s="125">
        <v>450</v>
      </c>
      <c r="H197" s="125">
        <v>0</v>
      </c>
      <c r="I197" s="125">
        <v>0</v>
      </c>
      <c r="J197" s="125">
        <v>450</v>
      </c>
      <c r="K197" s="125">
        <v>450</v>
      </c>
      <c r="L197" s="125">
        <v>0</v>
      </c>
      <c r="M197" s="125">
        <v>0</v>
      </c>
      <c r="N197" s="125">
        <v>450</v>
      </c>
    </row>
    <row r="198" spans="1:14" s="12" customFormat="1" ht="12">
      <c r="A198" s="123"/>
      <c r="B198" s="124"/>
      <c r="C198" s="124"/>
      <c r="D198" s="33" t="s">
        <v>483</v>
      </c>
      <c r="E198" s="33" t="s">
        <v>484</v>
      </c>
      <c r="F198" s="33" t="s">
        <v>490</v>
      </c>
      <c r="G198" s="125">
        <v>30900</v>
      </c>
      <c r="H198" s="125">
        <v>0</v>
      </c>
      <c r="I198" s="125">
        <v>0</v>
      </c>
      <c r="J198" s="125">
        <v>30900</v>
      </c>
      <c r="K198" s="125">
        <v>30900</v>
      </c>
      <c r="L198" s="125">
        <v>0</v>
      </c>
      <c r="M198" s="125">
        <v>0</v>
      </c>
      <c r="N198" s="125">
        <v>30900</v>
      </c>
    </row>
    <row r="199" spans="1:14" s="12" customFormat="1" ht="12">
      <c r="A199" s="123"/>
      <c r="B199" s="124"/>
      <c r="C199" s="124"/>
      <c r="D199" s="33" t="s">
        <v>483</v>
      </c>
      <c r="E199" s="33" t="s">
        <v>484</v>
      </c>
      <c r="F199" s="33" t="s">
        <v>491</v>
      </c>
      <c r="G199" s="125">
        <v>118</v>
      </c>
      <c r="H199" s="125">
        <v>31300</v>
      </c>
      <c r="I199" s="125">
        <v>0</v>
      </c>
      <c r="J199" s="125">
        <v>31418</v>
      </c>
      <c r="K199" s="125">
        <v>118</v>
      </c>
      <c r="L199" s="125">
        <v>31300</v>
      </c>
      <c r="M199" s="125">
        <v>0</v>
      </c>
      <c r="N199" s="125">
        <v>31418</v>
      </c>
    </row>
    <row r="200" spans="1:14" s="12" customFormat="1" ht="12">
      <c r="A200" s="123"/>
      <c r="B200" s="124"/>
      <c r="C200" s="124"/>
      <c r="D200" s="33" t="s">
        <v>483</v>
      </c>
      <c r="E200" s="33" t="s">
        <v>484</v>
      </c>
      <c r="F200" s="33" t="s">
        <v>492</v>
      </c>
      <c r="G200" s="125">
        <v>11600</v>
      </c>
      <c r="H200" s="125">
        <v>0</v>
      </c>
      <c r="I200" s="125">
        <v>0</v>
      </c>
      <c r="J200" s="125">
        <v>11600</v>
      </c>
      <c r="K200" s="125">
        <v>11600</v>
      </c>
      <c r="L200" s="125">
        <v>0</v>
      </c>
      <c r="M200" s="125">
        <v>0</v>
      </c>
      <c r="N200" s="125">
        <v>11600</v>
      </c>
    </row>
    <row r="201" spans="1:14" s="12" customFormat="1" ht="12">
      <c r="A201" s="126"/>
      <c r="B201" s="127"/>
      <c r="C201" s="127"/>
      <c r="D201" s="128" t="s">
        <v>483</v>
      </c>
      <c r="E201" s="128" t="s">
        <v>484</v>
      </c>
      <c r="F201" s="128" t="s">
        <v>493</v>
      </c>
      <c r="G201" s="129">
        <v>0</v>
      </c>
      <c r="H201" s="129">
        <v>2000</v>
      </c>
      <c r="I201" s="129">
        <v>0</v>
      </c>
      <c r="J201" s="129">
        <v>2000</v>
      </c>
      <c r="K201" s="129">
        <v>0</v>
      </c>
      <c r="L201" s="129">
        <v>1926.157</v>
      </c>
      <c r="M201" s="129">
        <v>0</v>
      </c>
      <c r="N201" s="129">
        <v>1926.157</v>
      </c>
    </row>
    <row r="202" spans="1:14" s="12" customFormat="1" ht="12">
      <c r="A202" s="123"/>
      <c r="B202" s="124"/>
      <c r="C202" s="124"/>
      <c r="D202" s="33" t="s">
        <v>483</v>
      </c>
      <c r="E202" s="33" t="s">
        <v>484</v>
      </c>
      <c r="F202" s="33" t="s">
        <v>494</v>
      </c>
      <c r="G202" s="125">
        <v>0</v>
      </c>
      <c r="H202" s="125">
        <v>34</v>
      </c>
      <c r="I202" s="125">
        <v>0</v>
      </c>
      <c r="J202" s="125">
        <v>34</v>
      </c>
      <c r="K202" s="125">
        <v>0</v>
      </c>
      <c r="L202" s="125">
        <v>34</v>
      </c>
      <c r="M202" s="125">
        <v>0</v>
      </c>
      <c r="N202" s="125">
        <v>34</v>
      </c>
    </row>
    <row r="203" spans="1:14" s="12" customFormat="1" ht="12">
      <c r="A203" s="123"/>
      <c r="B203" s="124"/>
      <c r="C203" s="124"/>
      <c r="D203" s="33" t="s">
        <v>483</v>
      </c>
      <c r="E203" s="33" t="s">
        <v>484</v>
      </c>
      <c r="F203" s="33" t="s">
        <v>495</v>
      </c>
      <c r="G203" s="125">
        <v>24669</v>
      </c>
      <c r="H203" s="125">
        <v>0</v>
      </c>
      <c r="I203" s="125">
        <v>0</v>
      </c>
      <c r="J203" s="125">
        <v>24669</v>
      </c>
      <c r="K203" s="125">
        <v>24669</v>
      </c>
      <c r="L203" s="125">
        <v>0</v>
      </c>
      <c r="M203" s="125">
        <v>0</v>
      </c>
      <c r="N203" s="125">
        <v>24669</v>
      </c>
    </row>
    <row r="204" spans="1:14" s="12" customFormat="1" ht="12">
      <c r="A204" s="123"/>
      <c r="B204" s="124"/>
      <c r="C204" s="124"/>
      <c r="D204" s="33" t="s">
        <v>496</v>
      </c>
      <c r="E204" s="33" t="s">
        <v>497</v>
      </c>
      <c r="F204" s="33" t="s">
        <v>498</v>
      </c>
      <c r="G204" s="125">
        <v>1500</v>
      </c>
      <c r="H204" s="125">
        <v>0</v>
      </c>
      <c r="I204" s="125">
        <v>0</v>
      </c>
      <c r="J204" s="125">
        <v>1500</v>
      </c>
      <c r="K204" s="125">
        <v>1500</v>
      </c>
      <c r="L204" s="125">
        <v>0</v>
      </c>
      <c r="M204" s="125">
        <v>0</v>
      </c>
      <c r="N204" s="125">
        <v>1500</v>
      </c>
    </row>
    <row r="205" spans="1:14" s="12" customFormat="1" ht="12">
      <c r="A205" s="123"/>
      <c r="B205" s="124"/>
      <c r="C205" s="124"/>
      <c r="D205" s="33" t="s">
        <v>496</v>
      </c>
      <c r="E205" s="33" t="s">
        <v>497</v>
      </c>
      <c r="F205" s="33" t="s">
        <v>499</v>
      </c>
      <c r="G205" s="125">
        <v>0</v>
      </c>
      <c r="H205" s="125">
        <v>40500</v>
      </c>
      <c r="I205" s="125">
        <v>0</v>
      </c>
      <c r="J205" s="125">
        <v>40500</v>
      </c>
      <c r="K205" s="125">
        <v>0</v>
      </c>
      <c r="L205" s="125">
        <v>40500</v>
      </c>
      <c r="M205" s="125">
        <v>0</v>
      </c>
      <c r="N205" s="125">
        <v>40500</v>
      </c>
    </row>
    <row r="206" spans="1:14" s="12" customFormat="1" ht="12">
      <c r="A206" s="123"/>
      <c r="B206" s="124"/>
      <c r="C206" s="124"/>
      <c r="D206" s="33" t="s">
        <v>496</v>
      </c>
      <c r="E206" s="33" t="s">
        <v>497</v>
      </c>
      <c r="F206" s="33" t="s">
        <v>500</v>
      </c>
      <c r="G206" s="125">
        <v>66144</v>
      </c>
      <c r="H206" s="125">
        <v>0</v>
      </c>
      <c r="I206" s="125">
        <v>0</v>
      </c>
      <c r="J206" s="125">
        <v>66144</v>
      </c>
      <c r="K206" s="125">
        <v>66144</v>
      </c>
      <c r="L206" s="125">
        <v>0</v>
      </c>
      <c r="M206" s="125">
        <v>0</v>
      </c>
      <c r="N206" s="125">
        <v>66144</v>
      </c>
    </row>
    <row r="207" spans="1:14" s="12" customFormat="1" ht="12">
      <c r="A207" s="123"/>
      <c r="B207" s="124"/>
      <c r="C207" s="124"/>
      <c r="D207" s="33" t="s">
        <v>496</v>
      </c>
      <c r="E207" s="33" t="s">
        <v>497</v>
      </c>
      <c r="F207" s="33" t="s">
        <v>501</v>
      </c>
      <c r="G207" s="125">
        <v>31300</v>
      </c>
      <c r="H207" s="125">
        <v>223</v>
      </c>
      <c r="I207" s="125">
        <v>0</v>
      </c>
      <c r="J207" s="125">
        <v>31523</v>
      </c>
      <c r="K207" s="125">
        <v>31300</v>
      </c>
      <c r="L207" s="125">
        <v>223</v>
      </c>
      <c r="M207" s="125">
        <v>0</v>
      </c>
      <c r="N207" s="125">
        <v>31523</v>
      </c>
    </row>
    <row r="208" spans="1:14" s="12" customFormat="1" ht="12">
      <c r="A208" s="123"/>
      <c r="B208" s="124"/>
      <c r="C208" s="124"/>
      <c r="D208" s="33" t="s">
        <v>496</v>
      </c>
      <c r="E208" s="33" t="s">
        <v>497</v>
      </c>
      <c r="F208" s="33" t="s">
        <v>502</v>
      </c>
      <c r="G208" s="125">
        <v>6000</v>
      </c>
      <c r="H208" s="125">
        <v>0</v>
      </c>
      <c r="I208" s="125">
        <v>0</v>
      </c>
      <c r="J208" s="125">
        <v>6000</v>
      </c>
      <c r="K208" s="125">
        <v>6000</v>
      </c>
      <c r="L208" s="125">
        <v>0</v>
      </c>
      <c r="M208" s="125">
        <v>0</v>
      </c>
      <c r="N208" s="125">
        <v>6000</v>
      </c>
    </row>
    <row r="209" spans="1:14" s="12" customFormat="1" ht="12">
      <c r="A209" s="123"/>
      <c r="B209" s="124"/>
      <c r="C209" s="124"/>
      <c r="D209" s="33" t="s">
        <v>496</v>
      </c>
      <c r="E209" s="33" t="s">
        <v>497</v>
      </c>
      <c r="F209" s="33" t="s">
        <v>503</v>
      </c>
      <c r="G209" s="125">
        <v>3000</v>
      </c>
      <c r="H209" s="125">
        <v>0</v>
      </c>
      <c r="I209" s="125">
        <v>0</v>
      </c>
      <c r="J209" s="125">
        <v>3000</v>
      </c>
      <c r="K209" s="125">
        <v>3000</v>
      </c>
      <c r="L209" s="125">
        <v>0</v>
      </c>
      <c r="M209" s="125">
        <v>0</v>
      </c>
      <c r="N209" s="125">
        <v>3000</v>
      </c>
    </row>
    <row r="210" spans="1:14" s="12" customFormat="1" ht="12">
      <c r="A210" s="123"/>
      <c r="B210" s="124"/>
      <c r="C210" s="124"/>
      <c r="D210" s="33" t="s">
        <v>496</v>
      </c>
      <c r="E210" s="33" t="s">
        <v>497</v>
      </c>
      <c r="F210" s="33" t="s">
        <v>504</v>
      </c>
      <c r="G210" s="125">
        <v>9786</v>
      </c>
      <c r="H210" s="125">
        <v>0</v>
      </c>
      <c r="I210" s="125">
        <v>0</v>
      </c>
      <c r="J210" s="125">
        <v>9786</v>
      </c>
      <c r="K210" s="125">
        <v>9786</v>
      </c>
      <c r="L210" s="125">
        <v>0</v>
      </c>
      <c r="M210" s="125">
        <v>0</v>
      </c>
      <c r="N210" s="125">
        <v>9786</v>
      </c>
    </row>
    <row r="211" spans="1:14" s="12" customFormat="1" ht="12">
      <c r="A211" s="123"/>
      <c r="B211" s="124"/>
      <c r="C211" s="124"/>
      <c r="D211" s="33" t="s">
        <v>496</v>
      </c>
      <c r="E211" s="33" t="s">
        <v>497</v>
      </c>
      <c r="F211" s="33" t="s">
        <v>505</v>
      </c>
      <c r="G211" s="125">
        <v>9786</v>
      </c>
      <c r="H211" s="125">
        <v>0</v>
      </c>
      <c r="I211" s="125">
        <v>0</v>
      </c>
      <c r="J211" s="125">
        <v>9786</v>
      </c>
      <c r="K211" s="125">
        <v>9786</v>
      </c>
      <c r="L211" s="125">
        <v>0</v>
      </c>
      <c r="M211" s="125">
        <v>0</v>
      </c>
      <c r="N211" s="125">
        <v>9786</v>
      </c>
    </row>
    <row r="212" spans="1:14" s="12" customFormat="1" ht="12">
      <c r="A212" s="123"/>
      <c r="B212" s="124"/>
      <c r="C212" s="124"/>
      <c r="D212" s="33" t="s">
        <v>496</v>
      </c>
      <c r="E212" s="33" t="s">
        <v>497</v>
      </c>
      <c r="F212" s="33" t="s">
        <v>506</v>
      </c>
      <c r="G212" s="125">
        <v>15600</v>
      </c>
      <c r="H212" s="125">
        <v>0</v>
      </c>
      <c r="I212" s="125">
        <v>0</v>
      </c>
      <c r="J212" s="125">
        <v>15600</v>
      </c>
      <c r="K212" s="125">
        <v>15600</v>
      </c>
      <c r="L212" s="125">
        <v>0</v>
      </c>
      <c r="M212" s="125">
        <v>0</v>
      </c>
      <c r="N212" s="125">
        <v>15600</v>
      </c>
    </row>
    <row r="213" spans="1:14" s="12" customFormat="1" ht="12">
      <c r="A213" s="123"/>
      <c r="B213" s="124"/>
      <c r="C213" s="124"/>
      <c r="D213" s="33" t="s">
        <v>496</v>
      </c>
      <c r="E213" s="33" t="s">
        <v>497</v>
      </c>
      <c r="F213" s="33" t="s">
        <v>507</v>
      </c>
      <c r="G213" s="125">
        <v>0</v>
      </c>
      <c r="H213" s="125">
        <v>4336</v>
      </c>
      <c r="I213" s="125">
        <v>0</v>
      </c>
      <c r="J213" s="125">
        <v>4336</v>
      </c>
      <c r="K213" s="125">
        <v>0</v>
      </c>
      <c r="L213" s="125">
        <v>4336</v>
      </c>
      <c r="M213" s="125">
        <v>0</v>
      </c>
      <c r="N213" s="125">
        <v>4336</v>
      </c>
    </row>
    <row r="214" spans="1:14" s="12" customFormat="1" ht="12">
      <c r="A214" s="123"/>
      <c r="B214" s="124"/>
      <c r="C214" s="124"/>
      <c r="D214" s="33" t="s">
        <v>496</v>
      </c>
      <c r="E214" s="33" t="s">
        <v>497</v>
      </c>
      <c r="F214" s="33" t="s">
        <v>508</v>
      </c>
      <c r="G214" s="125">
        <v>1200</v>
      </c>
      <c r="H214" s="125">
        <v>0</v>
      </c>
      <c r="I214" s="125">
        <v>0</v>
      </c>
      <c r="J214" s="125">
        <v>1200</v>
      </c>
      <c r="K214" s="125">
        <v>1200</v>
      </c>
      <c r="L214" s="125">
        <v>0</v>
      </c>
      <c r="M214" s="125">
        <v>0</v>
      </c>
      <c r="N214" s="125">
        <v>1200</v>
      </c>
    </row>
    <row r="215" spans="1:14" s="12" customFormat="1" ht="12">
      <c r="A215" s="126"/>
      <c r="B215" s="127"/>
      <c r="C215" s="127"/>
      <c r="D215" s="128" t="s">
        <v>496</v>
      </c>
      <c r="E215" s="128" t="s">
        <v>497</v>
      </c>
      <c r="F215" s="128" t="s">
        <v>509</v>
      </c>
      <c r="G215" s="129">
        <v>0</v>
      </c>
      <c r="H215" s="129">
        <v>0</v>
      </c>
      <c r="I215" s="129">
        <v>0</v>
      </c>
      <c r="J215" s="129">
        <v>0</v>
      </c>
      <c r="K215" s="129">
        <v>11132</v>
      </c>
      <c r="L215" s="129">
        <v>0</v>
      </c>
      <c r="M215" s="129">
        <v>0</v>
      </c>
      <c r="N215" s="129">
        <v>11132</v>
      </c>
    </row>
    <row r="216" spans="1:14" s="12" customFormat="1" ht="12">
      <c r="A216" s="126"/>
      <c r="B216" s="127"/>
      <c r="C216" s="127"/>
      <c r="D216" s="128" t="s">
        <v>496</v>
      </c>
      <c r="E216" s="128" t="s">
        <v>497</v>
      </c>
      <c r="F216" s="128" t="s">
        <v>394</v>
      </c>
      <c r="G216" s="129">
        <v>0</v>
      </c>
      <c r="H216" s="129">
        <v>0</v>
      </c>
      <c r="I216" s="129">
        <v>0</v>
      </c>
      <c r="J216" s="129">
        <v>0</v>
      </c>
      <c r="K216" s="129">
        <v>16416.669</v>
      </c>
      <c r="L216" s="129">
        <v>11037.821</v>
      </c>
      <c r="M216" s="129">
        <v>0</v>
      </c>
      <c r="N216" s="129">
        <v>27454.49</v>
      </c>
    </row>
    <row r="217" spans="1:14" s="12" customFormat="1" ht="12">
      <c r="A217" s="123"/>
      <c r="B217" s="124"/>
      <c r="C217" s="124"/>
      <c r="D217" s="33" t="s">
        <v>496</v>
      </c>
      <c r="E217" s="33" t="s">
        <v>497</v>
      </c>
      <c r="F217" s="33" t="s">
        <v>510</v>
      </c>
      <c r="G217" s="125">
        <v>28123</v>
      </c>
      <c r="H217" s="125">
        <v>0</v>
      </c>
      <c r="I217" s="125">
        <v>0</v>
      </c>
      <c r="J217" s="125">
        <v>28123</v>
      </c>
      <c r="K217" s="125">
        <v>28123</v>
      </c>
      <c r="L217" s="125">
        <v>0</v>
      </c>
      <c r="M217" s="125">
        <v>0</v>
      </c>
      <c r="N217" s="125">
        <v>28123</v>
      </c>
    </row>
    <row r="218" spans="1:14" s="12" customFormat="1" ht="12">
      <c r="A218" s="123"/>
      <c r="B218" s="124"/>
      <c r="C218" s="124"/>
      <c r="D218" s="33" t="s">
        <v>496</v>
      </c>
      <c r="E218" s="33" t="s">
        <v>497</v>
      </c>
      <c r="F218" s="33" t="s">
        <v>511</v>
      </c>
      <c r="G218" s="125">
        <v>1575</v>
      </c>
      <c r="H218" s="125">
        <v>0</v>
      </c>
      <c r="I218" s="125">
        <v>0</v>
      </c>
      <c r="J218" s="125">
        <v>1575</v>
      </c>
      <c r="K218" s="125">
        <v>1575</v>
      </c>
      <c r="L218" s="125">
        <v>0</v>
      </c>
      <c r="M218" s="125">
        <v>0</v>
      </c>
      <c r="N218" s="125">
        <v>1575</v>
      </c>
    </row>
    <row r="219" spans="1:14" s="12" customFormat="1" ht="12">
      <c r="A219" s="123"/>
      <c r="B219" s="124"/>
      <c r="C219" s="124"/>
      <c r="D219" s="33" t="s">
        <v>496</v>
      </c>
      <c r="E219" s="33" t="s">
        <v>497</v>
      </c>
      <c r="F219" s="33" t="s">
        <v>512</v>
      </c>
      <c r="G219" s="125">
        <v>7200</v>
      </c>
      <c r="H219" s="125">
        <v>0</v>
      </c>
      <c r="I219" s="125">
        <v>0</v>
      </c>
      <c r="J219" s="125">
        <v>7200</v>
      </c>
      <c r="K219" s="125">
        <v>7200</v>
      </c>
      <c r="L219" s="125">
        <v>0</v>
      </c>
      <c r="M219" s="125">
        <v>0</v>
      </c>
      <c r="N219" s="125">
        <v>7200</v>
      </c>
    </row>
    <row r="220" spans="1:14" s="12" customFormat="1" ht="12">
      <c r="A220" s="123"/>
      <c r="B220" s="124"/>
      <c r="C220" s="124"/>
      <c r="D220" s="33" t="s">
        <v>496</v>
      </c>
      <c r="E220" s="33" t="s">
        <v>497</v>
      </c>
      <c r="F220" s="33" t="s">
        <v>513</v>
      </c>
      <c r="G220" s="125">
        <v>500</v>
      </c>
      <c r="H220" s="125">
        <v>0</v>
      </c>
      <c r="I220" s="125">
        <v>0</v>
      </c>
      <c r="J220" s="125">
        <v>500</v>
      </c>
      <c r="K220" s="125">
        <v>500</v>
      </c>
      <c r="L220" s="125">
        <v>0</v>
      </c>
      <c r="M220" s="125">
        <v>0</v>
      </c>
      <c r="N220" s="125">
        <v>500</v>
      </c>
    </row>
    <row r="221" spans="1:14" s="12" customFormat="1" ht="12">
      <c r="A221" s="123"/>
      <c r="B221" s="124"/>
      <c r="C221" s="124"/>
      <c r="D221" s="33" t="s">
        <v>496</v>
      </c>
      <c r="E221" s="33" t="s">
        <v>497</v>
      </c>
      <c r="F221" s="33" t="s">
        <v>514</v>
      </c>
      <c r="G221" s="125">
        <v>94488</v>
      </c>
      <c r="H221" s="125">
        <v>0</v>
      </c>
      <c r="I221" s="125">
        <v>0</v>
      </c>
      <c r="J221" s="125">
        <v>94488</v>
      </c>
      <c r="K221" s="125">
        <v>94488</v>
      </c>
      <c r="L221" s="125">
        <v>0</v>
      </c>
      <c r="M221" s="125">
        <v>0</v>
      </c>
      <c r="N221" s="125">
        <v>94488</v>
      </c>
    </row>
    <row r="222" spans="1:14" s="12" customFormat="1" ht="12">
      <c r="A222" s="123"/>
      <c r="B222" s="124"/>
      <c r="C222" s="124"/>
      <c r="D222" s="33" t="s">
        <v>496</v>
      </c>
      <c r="E222" s="33" t="s">
        <v>497</v>
      </c>
      <c r="F222" s="33" t="s">
        <v>515</v>
      </c>
      <c r="G222" s="125">
        <v>6000</v>
      </c>
      <c r="H222" s="125">
        <v>0</v>
      </c>
      <c r="I222" s="125">
        <v>0</v>
      </c>
      <c r="J222" s="125">
        <v>6000</v>
      </c>
      <c r="K222" s="125">
        <v>6000</v>
      </c>
      <c r="L222" s="125">
        <v>0</v>
      </c>
      <c r="M222" s="125">
        <v>0</v>
      </c>
      <c r="N222" s="125">
        <v>6000</v>
      </c>
    </row>
    <row r="223" spans="1:14" s="12" customFormat="1" ht="12">
      <c r="A223" s="123"/>
      <c r="B223" s="124"/>
      <c r="C223" s="124"/>
      <c r="D223" s="33" t="s">
        <v>496</v>
      </c>
      <c r="E223" s="33" t="s">
        <v>497</v>
      </c>
      <c r="F223" s="33" t="s">
        <v>516</v>
      </c>
      <c r="G223" s="125">
        <v>18</v>
      </c>
      <c r="H223" s="125">
        <v>740</v>
      </c>
      <c r="I223" s="125">
        <v>0</v>
      </c>
      <c r="J223" s="125">
        <v>758</v>
      </c>
      <c r="K223" s="125">
        <v>18</v>
      </c>
      <c r="L223" s="125">
        <v>740</v>
      </c>
      <c r="M223" s="125">
        <v>0</v>
      </c>
      <c r="N223" s="125">
        <v>758</v>
      </c>
    </row>
    <row r="224" spans="1:14" s="12" customFormat="1" ht="12">
      <c r="A224" s="123"/>
      <c r="B224" s="124"/>
      <c r="C224" s="124"/>
      <c r="D224" s="33" t="s">
        <v>496</v>
      </c>
      <c r="E224" s="33" t="s">
        <v>497</v>
      </c>
      <c r="F224" s="33" t="s">
        <v>517</v>
      </c>
      <c r="G224" s="125">
        <v>0</v>
      </c>
      <c r="H224" s="125">
        <v>32</v>
      </c>
      <c r="I224" s="125">
        <v>0</v>
      </c>
      <c r="J224" s="125">
        <v>32</v>
      </c>
      <c r="K224" s="125">
        <v>0</v>
      </c>
      <c r="L224" s="125">
        <v>32</v>
      </c>
      <c r="M224" s="125">
        <v>0</v>
      </c>
      <c r="N224" s="125">
        <v>32</v>
      </c>
    </row>
    <row r="225" spans="1:14" s="12" customFormat="1" ht="12">
      <c r="A225" s="123"/>
      <c r="B225" s="124"/>
      <c r="C225" s="124"/>
      <c r="D225" s="33" t="s">
        <v>496</v>
      </c>
      <c r="E225" s="33" t="s">
        <v>497</v>
      </c>
      <c r="F225" s="33" t="s">
        <v>518</v>
      </c>
      <c r="G225" s="125">
        <v>44000</v>
      </c>
      <c r="H225" s="125">
        <v>0</v>
      </c>
      <c r="I225" s="125">
        <v>0</v>
      </c>
      <c r="J225" s="125">
        <v>44000</v>
      </c>
      <c r="K225" s="125">
        <v>44000</v>
      </c>
      <c r="L225" s="125">
        <v>0</v>
      </c>
      <c r="M225" s="125">
        <v>0</v>
      </c>
      <c r="N225" s="125">
        <v>44000</v>
      </c>
    </row>
    <row r="226" spans="1:14" s="12" customFormat="1" ht="12">
      <c r="A226" s="123"/>
      <c r="B226" s="124"/>
      <c r="C226" s="124"/>
      <c r="D226" s="33" t="s">
        <v>496</v>
      </c>
      <c r="E226" s="33" t="s">
        <v>497</v>
      </c>
      <c r="F226" s="33" t="s">
        <v>519</v>
      </c>
      <c r="G226" s="125">
        <v>26</v>
      </c>
      <c r="H226" s="125">
        <v>0</v>
      </c>
      <c r="I226" s="125">
        <v>0</v>
      </c>
      <c r="J226" s="125">
        <v>26</v>
      </c>
      <c r="K226" s="125">
        <v>26</v>
      </c>
      <c r="L226" s="125">
        <v>0</v>
      </c>
      <c r="M226" s="125">
        <v>0</v>
      </c>
      <c r="N226" s="125">
        <v>26</v>
      </c>
    </row>
    <row r="227" spans="1:14" s="12" customFormat="1" ht="12">
      <c r="A227" s="126"/>
      <c r="B227" s="127"/>
      <c r="C227" s="127"/>
      <c r="D227" s="128" t="s">
        <v>496</v>
      </c>
      <c r="E227" s="128" t="s">
        <v>497</v>
      </c>
      <c r="F227" s="128" t="s">
        <v>520</v>
      </c>
      <c r="G227" s="129">
        <v>0</v>
      </c>
      <c r="H227" s="129">
        <v>0</v>
      </c>
      <c r="I227" s="129">
        <v>0</v>
      </c>
      <c r="J227" s="129">
        <v>0</v>
      </c>
      <c r="K227" s="129">
        <v>0</v>
      </c>
      <c r="L227" s="129">
        <v>46320</v>
      </c>
      <c r="M227" s="129">
        <v>0</v>
      </c>
      <c r="N227" s="129">
        <v>46320</v>
      </c>
    </row>
    <row r="228" spans="1:14" s="12" customFormat="1" ht="12">
      <c r="A228" s="123"/>
      <c r="B228" s="124"/>
      <c r="C228" s="124"/>
      <c r="D228" s="33" t="s">
        <v>496</v>
      </c>
      <c r="E228" s="33" t="s">
        <v>497</v>
      </c>
      <c r="F228" s="33" t="s">
        <v>521</v>
      </c>
      <c r="G228" s="125">
        <v>0</v>
      </c>
      <c r="H228" s="125">
        <v>384</v>
      </c>
      <c r="I228" s="125">
        <v>0</v>
      </c>
      <c r="J228" s="125">
        <v>384</v>
      </c>
      <c r="K228" s="125">
        <v>0</v>
      </c>
      <c r="L228" s="125">
        <v>384</v>
      </c>
      <c r="M228" s="125">
        <v>0</v>
      </c>
      <c r="N228" s="125">
        <v>384</v>
      </c>
    </row>
    <row r="229" spans="1:14" s="12" customFormat="1" ht="12">
      <c r="A229" s="123"/>
      <c r="B229" s="124"/>
      <c r="C229" s="124"/>
      <c r="D229" s="33" t="s">
        <v>496</v>
      </c>
      <c r="E229" s="33" t="s">
        <v>497</v>
      </c>
      <c r="F229" s="33" t="s">
        <v>522</v>
      </c>
      <c r="G229" s="125">
        <v>1946</v>
      </c>
      <c r="H229" s="125">
        <v>0</v>
      </c>
      <c r="I229" s="125">
        <v>0</v>
      </c>
      <c r="J229" s="125">
        <v>1946</v>
      </c>
      <c r="K229" s="125">
        <v>1946</v>
      </c>
      <c r="L229" s="125">
        <v>0</v>
      </c>
      <c r="M229" s="125">
        <v>0</v>
      </c>
      <c r="N229" s="125">
        <v>1946</v>
      </c>
    </row>
    <row r="230" spans="1:14" s="12" customFormat="1" ht="12">
      <c r="A230" s="123"/>
      <c r="B230" s="124"/>
      <c r="C230" s="124"/>
      <c r="D230" s="33" t="s">
        <v>496</v>
      </c>
      <c r="E230" s="33" t="s">
        <v>497</v>
      </c>
      <c r="F230" s="33" t="s">
        <v>523</v>
      </c>
      <c r="G230" s="125">
        <v>0</v>
      </c>
      <c r="H230" s="125">
        <v>3500</v>
      </c>
      <c r="I230" s="125">
        <v>0</v>
      </c>
      <c r="J230" s="125">
        <v>3500</v>
      </c>
      <c r="K230" s="125">
        <v>0</v>
      </c>
      <c r="L230" s="125">
        <v>3500</v>
      </c>
      <c r="M230" s="125">
        <v>0</v>
      </c>
      <c r="N230" s="125">
        <v>3500</v>
      </c>
    </row>
    <row r="231" spans="1:14" s="12" customFormat="1" ht="12">
      <c r="A231" s="123"/>
      <c r="B231" s="124"/>
      <c r="C231" s="124"/>
      <c r="D231" s="33" t="s">
        <v>496</v>
      </c>
      <c r="E231" s="33" t="s">
        <v>497</v>
      </c>
      <c r="F231" s="33" t="s">
        <v>524</v>
      </c>
      <c r="G231" s="125">
        <v>7559</v>
      </c>
      <c r="H231" s="125">
        <v>0</v>
      </c>
      <c r="I231" s="125">
        <v>0</v>
      </c>
      <c r="J231" s="125">
        <v>7559</v>
      </c>
      <c r="K231" s="125">
        <v>7559</v>
      </c>
      <c r="L231" s="125">
        <v>0</v>
      </c>
      <c r="M231" s="125">
        <v>0</v>
      </c>
      <c r="N231" s="125">
        <v>7559</v>
      </c>
    </row>
    <row r="232" spans="1:14" s="12" customFormat="1" ht="12">
      <c r="A232" s="123"/>
      <c r="B232" s="124"/>
      <c r="C232" s="124"/>
      <c r="D232" s="33" t="s">
        <v>496</v>
      </c>
      <c r="E232" s="33" t="s">
        <v>497</v>
      </c>
      <c r="F232" s="33" t="s">
        <v>525</v>
      </c>
      <c r="G232" s="125">
        <v>13937</v>
      </c>
      <c r="H232" s="125">
        <v>0</v>
      </c>
      <c r="I232" s="125">
        <v>0</v>
      </c>
      <c r="J232" s="125">
        <v>13937</v>
      </c>
      <c r="K232" s="125">
        <v>13937</v>
      </c>
      <c r="L232" s="125">
        <v>0</v>
      </c>
      <c r="M232" s="125">
        <v>0</v>
      </c>
      <c r="N232" s="125">
        <v>13937</v>
      </c>
    </row>
    <row r="233" spans="1:14" s="12" customFormat="1" ht="12">
      <c r="A233" s="123"/>
      <c r="B233" s="124"/>
      <c r="C233" s="124"/>
      <c r="D233" s="33" t="s">
        <v>496</v>
      </c>
      <c r="E233" s="33" t="s">
        <v>497</v>
      </c>
      <c r="F233" s="33" t="s">
        <v>526</v>
      </c>
      <c r="G233" s="125">
        <v>4215</v>
      </c>
      <c r="H233" s="125">
        <v>0</v>
      </c>
      <c r="I233" s="125">
        <v>0</v>
      </c>
      <c r="J233" s="125">
        <v>4215</v>
      </c>
      <c r="K233" s="125">
        <v>4215</v>
      </c>
      <c r="L233" s="125">
        <v>0</v>
      </c>
      <c r="M233" s="125">
        <v>0</v>
      </c>
      <c r="N233" s="125">
        <v>4215</v>
      </c>
    </row>
    <row r="234" spans="1:14" s="12" customFormat="1" ht="12">
      <c r="A234" s="126"/>
      <c r="B234" s="127"/>
      <c r="C234" s="127"/>
      <c r="D234" s="128" t="s">
        <v>496</v>
      </c>
      <c r="E234" s="128" t="s">
        <v>497</v>
      </c>
      <c r="F234" s="128" t="s">
        <v>527</v>
      </c>
      <c r="G234" s="129">
        <v>0</v>
      </c>
      <c r="H234" s="129">
        <v>0</v>
      </c>
      <c r="I234" s="129">
        <v>0</v>
      </c>
      <c r="J234" s="129">
        <v>0</v>
      </c>
      <c r="K234" s="129">
        <v>6299</v>
      </c>
      <c r="L234" s="129">
        <v>0</v>
      </c>
      <c r="M234" s="129">
        <v>0</v>
      </c>
      <c r="N234" s="129">
        <v>6299</v>
      </c>
    </row>
    <row r="235" spans="1:14" s="12" customFormat="1" ht="12">
      <c r="A235" s="126"/>
      <c r="B235" s="127"/>
      <c r="C235" s="127"/>
      <c r="D235" s="128" t="s">
        <v>496</v>
      </c>
      <c r="E235" s="128" t="s">
        <v>497</v>
      </c>
      <c r="F235" s="128" t="s">
        <v>528</v>
      </c>
      <c r="G235" s="129">
        <v>0</v>
      </c>
      <c r="H235" s="129">
        <v>0</v>
      </c>
      <c r="I235" s="129">
        <v>0</v>
      </c>
      <c r="J235" s="129">
        <v>0</v>
      </c>
      <c r="K235" s="129">
        <v>0</v>
      </c>
      <c r="L235" s="129">
        <v>2362</v>
      </c>
      <c r="M235" s="129">
        <v>0</v>
      </c>
      <c r="N235" s="129">
        <v>2362</v>
      </c>
    </row>
    <row r="236" spans="1:14" s="12" customFormat="1" ht="12">
      <c r="A236" s="126"/>
      <c r="B236" s="127"/>
      <c r="C236" s="127"/>
      <c r="D236" s="128" t="s">
        <v>496</v>
      </c>
      <c r="E236" s="128" t="s">
        <v>497</v>
      </c>
      <c r="F236" s="128" t="s">
        <v>529</v>
      </c>
      <c r="G236" s="129">
        <v>0</v>
      </c>
      <c r="H236" s="129">
        <v>0</v>
      </c>
      <c r="I236" s="129">
        <v>0</v>
      </c>
      <c r="J236" s="129">
        <v>0</v>
      </c>
      <c r="K236" s="129">
        <v>0</v>
      </c>
      <c r="L236" s="129">
        <v>1155.687</v>
      </c>
      <c r="M236" s="129">
        <v>0</v>
      </c>
      <c r="N236" s="129">
        <v>1155.687</v>
      </c>
    </row>
    <row r="237" spans="1:14" s="12" customFormat="1" ht="12">
      <c r="A237" s="123"/>
      <c r="B237" s="124"/>
      <c r="C237" s="124"/>
      <c r="D237" s="33" t="s">
        <v>496</v>
      </c>
      <c r="E237" s="33" t="s">
        <v>497</v>
      </c>
      <c r="F237" s="33" t="s">
        <v>530</v>
      </c>
      <c r="G237" s="125">
        <v>61814</v>
      </c>
      <c r="H237" s="125">
        <v>0</v>
      </c>
      <c r="I237" s="125">
        <v>0</v>
      </c>
      <c r="J237" s="125">
        <v>61814</v>
      </c>
      <c r="K237" s="125">
        <v>61814</v>
      </c>
      <c r="L237" s="125">
        <v>0</v>
      </c>
      <c r="M237" s="125">
        <v>0</v>
      </c>
      <c r="N237" s="125">
        <v>61814</v>
      </c>
    </row>
    <row r="238" spans="1:14" s="12" customFormat="1" ht="12">
      <c r="A238" s="123"/>
      <c r="B238" s="124"/>
      <c r="C238" s="124"/>
      <c r="D238" s="33" t="s">
        <v>496</v>
      </c>
      <c r="E238" s="33" t="s">
        <v>497</v>
      </c>
      <c r="F238" s="33" t="s">
        <v>531</v>
      </c>
      <c r="G238" s="125">
        <v>9781</v>
      </c>
      <c r="H238" s="125">
        <v>0</v>
      </c>
      <c r="I238" s="125">
        <v>0</v>
      </c>
      <c r="J238" s="125">
        <v>9781</v>
      </c>
      <c r="K238" s="125">
        <v>9781</v>
      </c>
      <c r="L238" s="125">
        <v>0</v>
      </c>
      <c r="M238" s="125">
        <v>0</v>
      </c>
      <c r="N238" s="125">
        <v>9781</v>
      </c>
    </row>
    <row r="239" spans="1:14" s="12" customFormat="1" ht="12">
      <c r="A239" s="126"/>
      <c r="B239" s="127"/>
      <c r="C239" s="127"/>
      <c r="D239" s="128" t="s">
        <v>496</v>
      </c>
      <c r="E239" s="128" t="s">
        <v>497</v>
      </c>
      <c r="F239" s="128" t="s">
        <v>532</v>
      </c>
      <c r="G239" s="129">
        <v>0</v>
      </c>
      <c r="H239" s="129">
        <v>0</v>
      </c>
      <c r="I239" s="129">
        <v>0</v>
      </c>
      <c r="J239" s="129">
        <v>0</v>
      </c>
      <c r="K239" s="129">
        <v>0</v>
      </c>
      <c r="L239" s="129">
        <v>69328</v>
      </c>
      <c r="M239" s="129">
        <v>0</v>
      </c>
      <c r="N239" s="129">
        <v>69328</v>
      </c>
    </row>
    <row r="240" spans="1:14" s="12" customFormat="1" ht="12">
      <c r="A240" s="123"/>
      <c r="B240" s="124"/>
      <c r="C240" s="124"/>
      <c r="D240" s="33" t="s">
        <v>496</v>
      </c>
      <c r="E240" s="33" t="s">
        <v>497</v>
      </c>
      <c r="F240" s="33" t="s">
        <v>533</v>
      </c>
      <c r="G240" s="125">
        <v>1956</v>
      </c>
      <c r="H240" s="125">
        <v>0</v>
      </c>
      <c r="I240" s="125">
        <v>0</v>
      </c>
      <c r="J240" s="125">
        <v>1956</v>
      </c>
      <c r="K240" s="125">
        <v>1956</v>
      </c>
      <c r="L240" s="125">
        <v>0</v>
      </c>
      <c r="M240" s="125">
        <v>0</v>
      </c>
      <c r="N240" s="125">
        <v>1956</v>
      </c>
    </row>
    <row r="241" spans="1:14" s="12" customFormat="1" ht="12">
      <c r="A241" s="123"/>
      <c r="B241" s="124"/>
      <c r="C241" s="124"/>
      <c r="D241" s="33" t="s">
        <v>496</v>
      </c>
      <c r="E241" s="33" t="s">
        <v>497</v>
      </c>
      <c r="F241" s="33" t="s">
        <v>534</v>
      </c>
      <c r="G241" s="125">
        <v>32532</v>
      </c>
      <c r="H241" s="125">
        <v>0</v>
      </c>
      <c r="I241" s="125">
        <v>0</v>
      </c>
      <c r="J241" s="125">
        <v>32532</v>
      </c>
      <c r="K241" s="125">
        <v>32532</v>
      </c>
      <c r="L241" s="125">
        <v>0</v>
      </c>
      <c r="M241" s="125">
        <v>0</v>
      </c>
      <c r="N241" s="125">
        <v>32532</v>
      </c>
    </row>
    <row r="242" spans="1:14" s="12" customFormat="1" ht="12">
      <c r="A242" s="123"/>
      <c r="B242" s="124"/>
      <c r="C242" s="124"/>
      <c r="D242" s="33" t="s">
        <v>496</v>
      </c>
      <c r="E242" s="33" t="s">
        <v>497</v>
      </c>
      <c r="F242" s="33" t="s">
        <v>535</v>
      </c>
      <c r="G242" s="125">
        <v>8986</v>
      </c>
      <c r="H242" s="125">
        <v>0</v>
      </c>
      <c r="I242" s="125">
        <v>0</v>
      </c>
      <c r="J242" s="125">
        <v>8986</v>
      </c>
      <c r="K242" s="125">
        <v>8986</v>
      </c>
      <c r="L242" s="125">
        <v>0</v>
      </c>
      <c r="M242" s="125">
        <v>0</v>
      </c>
      <c r="N242" s="125">
        <v>8986</v>
      </c>
    </row>
    <row r="243" spans="1:14" s="12" customFormat="1" ht="12">
      <c r="A243" s="123"/>
      <c r="B243" s="124"/>
      <c r="C243" s="124"/>
      <c r="D243" s="33" t="s">
        <v>496</v>
      </c>
      <c r="E243" s="33" t="s">
        <v>497</v>
      </c>
      <c r="F243" s="33" t="s">
        <v>410</v>
      </c>
      <c r="G243" s="125">
        <v>1500</v>
      </c>
      <c r="H243" s="125">
        <v>0</v>
      </c>
      <c r="I243" s="125">
        <v>0</v>
      </c>
      <c r="J243" s="125">
        <v>1500</v>
      </c>
      <c r="K243" s="125">
        <v>1500</v>
      </c>
      <c r="L243" s="125">
        <v>0</v>
      </c>
      <c r="M243" s="125">
        <v>0</v>
      </c>
      <c r="N243" s="125">
        <v>1500</v>
      </c>
    </row>
    <row r="244" spans="1:14" s="118" customFormat="1" ht="12">
      <c r="A244" s="130"/>
      <c r="B244" s="131"/>
      <c r="C244" s="131" t="s">
        <v>536</v>
      </c>
      <c r="D244" s="132"/>
      <c r="E244" s="132"/>
      <c r="F244" s="132" t="s">
        <v>537</v>
      </c>
      <c r="G244" s="133">
        <v>0</v>
      </c>
      <c r="H244" s="133">
        <v>7880</v>
      </c>
      <c r="I244" s="133">
        <v>0</v>
      </c>
      <c r="J244" s="133">
        <v>7880</v>
      </c>
      <c r="K244" s="133">
        <v>0</v>
      </c>
      <c r="L244" s="133">
        <v>7880</v>
      </c>
      <c r="M244" s="133">
        <v>0</v>
      </c>
      <c r="N244" s="133">
        <v>7880</v>
      </c>
    </row>
    <row r="245" spans="1:14" s="12" customFormat="1" ht="12">
      <c r="A245" s="123"/>
      <c r="B245" s="124"/>
      <c r="C245" s="124"/>
      <c r="D245" s="33" t="s">
        <v>538</v>
      </c>
      <c r="E245" s="33" t="s">
        <v>539</v>
      </c>
      <c r="F245" s="33" t="s">
        <v>540</v>
      </c>
      <c r="G245" s="125">
        <v>0</v>
      </c>
      <c r="H245" s="125">
        <v>2100</v>
      </c>
      <c r="I245" s="125">
        <v>0</v>
      </c>
      <c r="J245" s="125">
        <v>2100</v>
      </c>
      <c r="K245" s="125">
        <v>0</v>
      </c>
      <c r="L245" s="125">
        <v>2100</v>
      </c>
      <c r="M245" s="125">
        <v>0</v>
      </c>
      <c r="N245" s="125">
        <v>2100</v>
      </c>
    </row>
    <row r="246" spans="1:14" s="12" customFormat="1" ht="12">
      <c r="A246" s="123"/>
      <c r="B246" s="124"/>
      <c r="C246" s="124"/>
      <c r="D246" s="33" t="s">
        <v>538</v>
      </c>
      <c r="E246" s="33" t="s">
        <v>539</v>
      </c>
      <c r="F246" s="33" t="s">
        <v>541</v>
      </c>
      <c r="G246" s="125">
        <v>0</v>
      </c>
      <c r="H246" s="125">
        <v>900</v>
      </c>
      <c r="I246" s="125">
        <v>0</v>
      </c>
      <c r="J246" s="125">
        <v>900</v>
      </c>
      <c r="K246" s="125">
        <v>0</v>
      </c>
      <c r="L246" s="125">
        <v>900</v>
      </c>
      <c r="M246" s="125">
        <v>0</v>
      </c>
      <c r="N246" s="125">
        <v>900</v>
      </c>
    </row>
    <row r="247" spans="1:14" s="12" customFormat="1" ht="12">
      <c r="A247" s="123"/>
      <c r="B247" s="124"/>
      <c r="C247" s="124"/>
      <c r="D247" s="33" t="s">
        <v>542</v>
      </c>
      <c r="E247" s="33" t="s">
        <v>543</v>
      </c>
      <c r="F247" s="33" t="s">
        <v>544</v>
      </c>
      <c r="G247" s="125">
        <v>0</v>
      </c>
      <c r="H247" s="125">
        <v>200</v>
      </c>
      <c r="I247" s="125">
        <v>0</v>
      </c>
      <c r="J247" s="125">
        <v>200</v>
      </c>
      <c r="K247" s="125">
        <v>0</v>
      </c>
      <c r="L247" s="125">
        <v>200</v>
      </c>
      <c r="M247" s="125">
        <v>0</v>
      </c>
      <c r="N247" s="125">
        <v>200</v>
      </c>
    </row>
    <row r="248" spans="1:14" s="12" customFormat="1" ht="12">
      <c r="A248" s="123"/>
      <c r="B248" s="124"/>
      <c r="C248" s="124"/>
      <c r="D248" s="33" t="s">
        <v>542</v>
      </c>
      <c r="E248" s="33" t="s">
        <v>543</v>
      </c>
      <c r="F248" s="33" t="s">
        <v>545</v>
      </c>
      <c r="G248" s="125">
        <v>0</v>
      </c>
      <c r="H248" s="125">
        <v>4680</v>
      </c>
      <c r="I248" s="125">
        <v>0</v>
      </c>
      <c r="J248" s="125">
        <v>4680</v>
      </c>
      <c r="K248" s="125">
        <v>0</v>
      </c>
      <c r="L248" s="125">
        <v>4680</v>
      </c>
      <c r="M248" s="125">
        <v>0</v>
      </c>
      <c r="N248" s="125">
        <v>4680</v>
      </c>
    </row>
    <row r="249" spans="1:14" s="118" customFormat="1" ht="12">
      <c r="A249" s="119"/>
      <c r="B249" s="120"/>
      <c r="C249" s="120" t="s">
        <v>546</v>
      </c>
      <c r="D249" s="121"/>
      <c r="E249" s="121"/>
      <c r="F249" s="121" t="s">
        <v>547</v>
      </c>
      <c r="G249" s="122">
        <v>283790</v>
      </c>
      <c r="H249" s="122">
        <v>25523</v>
      </c>
      <c r="I249" s="122">
        <v>0</v>
      </c>
      <c r="J249" s="122">
        <v>309313</v>
      </c>
      <c r="K249" s="122">
        <v>302463.48899999994</v>
      </c>
      <c r="L249" s="122">
        <v>42350.288</v>
      </c>
      <c r="M249" s="122">
        <v>0</v>
      </c>
      <c r="N249" s="122">
        <v>344813.77699999994</v>
      </c>
    </row>
    <row r="250" spans="1:14" s="12" customFormat="1" ht="12">
      <c r="A250" s="123"/>
      <c r="B250" s="124"/>
      <c r="C250" s="124"/>
      <c r="D250" s="33" t="s">
        <v>548</v>
      </c>
      <c r="E250" s="33" t="s">
        <v>549</v>
      </c>
      <c r="F250" s="33" t="s">
        <v>550</v>
      </c>
      <c r="G250" s="125">
        <v>135</v>
      </c>
      <c r="H250" s="125">
        <v>0</v>
      </c>
      <c r="I250" s="125">
        <v>0</v>
      </c>
      <c r="J250" s="125">
        <v>135</v>
      </c>
      <c r="K250" s="125">
        <v>135</v>
      </c>
      <c r="L250" s="125">
        <v>0</v>
      </c>
      <c r="M250" s="125">
        <v>0</v>
      </c>
      <c r="N250" s="125">
        <v>135</v>
      </c>
    </row>
    <row r="251" spans="1:14" s="12" customFormat="1" ht="12">
      <c r="A251" s="126"/>
      <c r="B251" s="127"/>
      <c r="C251" s="127"/>
      <c r="D251" s="128" t="s">
        <v>548</v>
      </c>
      <c r="E251" s="128" t="s">
        <v>549</v>
      </c>
      <c r="F251" s="128" t="s">
        <v>438</v>
      </c>
      <c r="G251" s="129">
        <v>0</v>
      </c>
      <c r="H251" s="129">
        <v>0</v>
      </c>
      <c r="I251" s="129">
        <v>0</v>
      </c>
      <c r="J251" s="129">
        <v>0</v>
      </c>
      <c r="K251" s="129">
        <v>0</v>
      </c>
      <c r="L251" s="129">
        <v>58.098</v>
      </c>
      <c r="M251" s="129">
        <v>0</v>
      </c>
      <c r="N251" s="129">
        <v>58.098</v>
      </c>
    </row>
    <row r="252" spans="1:14" s="12" customFormat="1" ht="12">
      <c r="A252" s="123"/>
      <c r="B252" s="124"/>
      <c r="C252" s="124"/>
      <c r="D252" s="33" t="s">
        <v>548</v>
      </c>
      <c r="E252" s="33" t="s">
        <v>549</v>
      </c>
      <c r="F252" s="33" t="s">
        <v>551</v>
      </c>
      <c r="G252" s="125">
        <v>8</v>
      </c>
      <c r="H252" s="125">
        <v>0</v>
      </c>
      <c r="I252" s="125">
        <v>0</v>
      </c>
      <c r="J252" s="125">
        <v>8</v>
      </c>
      <c r="K252" s="125">
        <v>8</v>
      </c>
      <c r="L252" s="125">
        <v>0</v>
      </c>
      <c r="M252" s="125">
        <v>0</v>
      </c>
      <c r="N252" s="125">
        <v>8</v>
      </c>
    </row>
    <row r="253" spans="1:14" s="12" customFormat="1" ht="12">
      <c r="A253" s="123"/>
      <c r="B253" s="124"/>
      <c r="C253" s="124"/>
      <c r="D253" s="33" t="s">
        <v>548</v>
      </c>
      <c r="E253" s="33" t="s">
        <v>549</v>
      </c>
      <c r="F253" s="33" t="s">
        <v>552</v>
      </c>
      <c r="G253" s="125">
        <v>0</v>
      </c>
      <c r="H253" s="125">
        <v>54</v>
      </c>
      <c r="I253" s="125">
        <v>0</v>
      </c>
      <c r="J253" s="125">
        <v>54</v>
      </c>
      <c r="K253" s="125">
        <v>0</v>
      </c>
      <c r="L253" s="125">
        <v>54</v>
      </c>
      <c r="M253" s="125">
        <v>0</v>
      </c>
      <c r="N253" s="125">
        <v>54</v>
      </c>
    </row>
    <row r="254" spans="1:14" s="12" customFormat="1" ht="12">
      <c r="A254" s="123"/>
      <c r="B254" s="124"/>
      <c r="C254" s="124"/>
      <c r="D254" s="33" t="s">
        <v>548</v>
      </c>
      <c r="E254" s="33" t="s">
        <v>549</v>
      </c>
      <c r="F254" s="33" t="s">
        <v>553</v>
      </c>
      <c r="G254" s="125">
        <v>21</v>
      </c>
      <c r="H254" s="125">
        <v>0</v>
      </c>
      <c r="I254" s="125">
        <v>0</v>
      </c>
      <c r="J254" s="125">
        <v>21</v>
      </c>
      <c r="K254" s="125">
        <v>21</v>
      </c>
      <c r="L254" s="125">
        <v>0</v>
      </c>
      <c r="M254" s="125">
        <v>0</v>
      </c>
      <c r="N254" s="125">
        <v>21</v>
      </c>
    </row>
    <row r="255" spans="1:14" s="12" customFormat="1" ht="12">
      <c r="A255" s="123"/>
      <c r="B255" s="124"/>
      <c r="C255" s="124"/>
      <c r="D255" s="33" t="s">
        <v>548</v>
      </c>
      <c r="E255" s="33" t="s">
        <v>549</v>
      </c>
      <c r="F255" s="33" t="s">
        <v>554</v>
      </c>
      <c r="G255" s="125">
        <v>0</v>
      </c>
      <c r="H255" s="125">
        <v>10935</v>
      </c>
      <c r="I255" s="125">
        <v>0</v>
      </c>
      <c r="J255" s="125">
        <v>10935</v>
      </c>
      <c r="K255" s="125">
        <v>0</v>
      </c>
      <c r="L255" s="125">
        <v>10935</v>
      </c>
      <c r="M255" s="125">
        <v>0</v>
      </c>
      <c r="N255" s="125">
        <v>10935</v>
      </c>
    </row>
    <row r="256" spans="1:14" s="12" customFormat="1" ht="12">
      <c r="A256" s="123"/>
      <c r="B256" s="124"/>
      <c r="C256" s="124"/>
      <c r="D256" s="33" t="s">
        <v>548</v>
      </c>
      <c r="E256" s="33" t="s">
        <v>549</v>
      </c>
      <c r="F256" s="33" t="s">
        <v>555</v>
      </c>
      <c r="G256" s="125">
        <v>17859</v>
      </c>
      <c r="H256" s="125">
        <v>0</v>
      </c>
      <c r="I256" s="125">
        <v>0</v>
      </c>
      <c r="J256" s="125">
        <v>17859</v>
      </c>
      <c r="K256" s="125">
        <v>17859</v>
      </c>
      <c r="L256" s="125">
        <v>0</v>
      </c>
      <c r="M256" s="125">
        <v>0</v>
      </c>
      <c r="N256" s="125">
        <v>17859</v>
      </c>
    </row>
    <row r="257" spans="1:14" s="12" customFormat="1" ht="12">
      <c r="A257" s="123"/>
      <c r="B257" s="124"/>
      <c r="C257" s="124"/>
      <c r="D257" s="33" t="s">
        <v>548</v>
      </c>
      <c r="E257" s="33" t="s">
        <v>549</v>
      </c>
      <c r="F257" s="33" t="s">
        <v>556</v>
      </c>
      <c r="G257" s="125">
        <v>0</v>
      </c>
      <c r="H257" s="125">
        <v>60</v>
      </c>
      <c r="I257" s="125">
        <v>0</v>
      </c>
      <c r="J257" s="125">
        <v>60</v>
      </c>
      <c r="K257" s="125">
        <v>0</v>
      </c>
      <c r="L257" s="125">
        <v>60</v>
      </c>
      <c r="M257" s="125">
        <v>0</v>
      </c>
      <c r="N257" s="125">
        <v>60</v>
      </c>
    </row>
    <row r="258" spans="1:14" s="12" customFormat="1" ht="12">
      <c r="A258" s="123"/>
      <c r="B258" s="124"/>
      <c r="C258" s="124"/>
      <c r="D258" s="33" t="s">
        <v>548</v>
      </c>
      <c r="E258" s="33" t="s">
        <v>549</v>
      </c>
      <c r="F258" s="33" t="s">
        <v>557</v>
      </c>
      <c r="G258" s="125">
        <v>8451</v>
      </c>
      <c r="H258" s="125">
        <v>0</v>
      </c>
      <c r="I258" s="125">
        <v>0</v>
      </c>
      <c r="J258" s="125">
        <v>8451</v>
      </c>
      <c r="K258" s="125">
        <v>8451</v>
      </c>
      <c r="L258" s="125">
        <v>0</v>
      </c>
      <c r="M258" s="125">
        <v>0</v>
      </c>
      <c r="N258" s="125">
        <v>8451</v>
      </c>
    </row>
    <row r="259" spans="1:14" s="12" customFormat="1" ht="12">
      <c r="A259" s="123"/>
      <c r="B259" s="124"/>
      <c r="C259" s="124"/>
      <c r="D259" s="33" t="s">
        <v>548</v>
      </c>
      <c r="E259" s="33" t="s">
        <v>549</v>
      </c>
      <c r="F259" s="33" t="s">
        <v>558</v>
      </c>
      <c r="G259" s="125">
        <v>1620</v>
      </c>
      <c r="H259" s="125">
        <v>0</v>
      </c>
      <c r="I259" s="125">
        <v>0</v>
      </c>
      <c r="J259" s="125">
        <v>1620</v>
      </c>
      <c r="K259" s="125">
        <v>1620</v>
      </c>
      <c r="L259" s="125">
        <v>0</v>
      </c>
      <c r="M259" s="125">
        <v>0</v>
      </c>
      <c r="N259" s="125">
        <v>1620</v>
      </c>
    </row>
    <row r="260" spans="1:14" s="12" customFormat="1" ht="12">
      <c r="A260" s="123"/>
      <c r="B260" s="124"/>
      <c r="C260" s="124"/>
      <c r="D260" s="33" t="s">
        <v>548</v>
      </c>
      <c r="E260" s="33" t="s">
        <v>549</v>
      </c>
      <c r="F260" s="33" t="s">
        <v>559</v>
      </c>
      <c r="G260" s="125">
        <v>405</v>
      </c>
      <c r="H260" s="125">
        <v>0</v>
      </c>
      <c r="I260" s="125">
        <v>0</v>
      </c>
      <c r="J260" s="125">
        <v>405</v>
      </c>
      <c r="K260" s="125">
        <v>405</v>
      </c>
      <c r="L260" s="125">
        <v>0</v>
      </c>
      <c r="M260" s="125">
        <v>0</v>
      </c>
      <c r="N260" s="125">
        <v>405</v>
      </c>
    </row>
    <row r="261" spans="1:14" s="12" customFormat="1" ht="12">
      <c r="A261" s="123"/>
      <c r="B261" s="124"/>
      <c r="C261" s="124"/>
      <c r="D261" s="33" t="s">
        <v>548</v>
      </c>
      <c r="E261" s="33" t="s">
        <v>549</v>
      </c>
      <c r="F261" s="33" t="s">
        <v>560</v>
      </c>
      <c r="G261" s="125">
        <v>1350</v>
      </c>
      <c r="H261" s="125">
        <v>0</v>
      </c>
      <c r="I261" s="125">
        <v>0</v>
      </c>
      <c r="J261" s="125">
        <v>1350</v>
      </c>
      <c r="K261" s="125">
        <v>1350</v>
      </c>
      <c r="L261" s="125">
        <v>0</v>
      </c>
      <c r="M261" s="125">
        <v>0</v>
      </c>
      <c r="N261" s="125">
        <v>1350</v>
      </c>
    </row>
    <row r="262" spans="1:14" s="12" customFormat="1" ht="12">
      <c r="A262" s="123"/>
      <c r="B262" s="124"/>
      <c r="C262" s="124"/>
      <c r="D262" s="33" t="s">
        <v>548</v>
      </c>
      <c r="E262" s="33" t="s">
        <v>549</v>
      </c>
      <c r="F262" s="33" t="s">
        <v>561</v>
      </c>
      <c r="G262" s="125">
        <v>2642</v>
      </c>
      <c r="H262" s="125">
        <v>0</v>
      </c>
      <c r="I262" s="125">
        <v>0</v>
      </c>
      <c r="J262" s="125">
        <v>2642</v>
      </c>
      <c r="K262" s="125">
        <v>2642</v>
      </c>
      <c r="L262" s="125">
        <v>0</v>
      </c>
      <c r="M262" s="125">
        <v>0</v>
      </c>
      <c r="N262" s="125">
        <v>2642</v>
      </c>
    </row>
    <row r="263" spans="1:14" s="12" customFormat="1" ht="12">
      <c r="A263" s="123"/>
      <c r="B263" s="124"/>
      <c r="C263" s="124"/>
      <c r="D263" s="33" t="s">
        <v>548</v>
      </c>
      <c r="E263" s="33" t="s">
        <v>549</v>
      </c>
      <c r="F263" s="33" t="s">
        <v>562</v>
      </c>
      <c r="G263" s="125">
        <v>2642</v>
      </c>
      <c r="H263" s="125">
        <v>0</v>
      </c>
      <c r="I263" s="125">
        <v>0</v>
      </c>
      <c r="J263" s="125">
        <v>2642</v>
      </c>
      <c r="K263" s="125">
        <v>2642</v>
      </c>
      <c r="L263" s="125">
        <v>0</v>
      </c>
      <c r="M263" s="125">
        <v>0</v>
      </c>
      <c r="N263" s="125">
        <v>2642</v>
      </c>
    </row>
    <row r="264" spans="1:14" s="12" customFormat="1" ht="12">
      <c r="A264" s="123"/>
      <c r="B264" s="124"/>
      <c r="C264" s="124"/>
      <c r="D264" s="33" t="s">
        <v>548</v>
      </c>
      <c r="E264" s="33" t="s">
        <v>549</v>
      </c>
      <c r="F264" s="33" t="s">
        <v>563</v>
      </c>
      <c r="G264" s="125">
        <v>270</v>
      </c>
      <c r="H264" s="125">
        <v>0</v>
      </c>
      <c r="I264" s="125">
        <v>0</v>
      </c>
      <c r="J264" s="125">
        <v>270</v>
      </c>
      <c r="K264" s="125">
        <v>270</v>
      </c>
      <c r="L264" s="125">
        <v>0</v>
      </c>
      <c r="M264" s="125">
        <v>0</v>
      </c>
      <c r="N264" s="125">
        <v>270</v>
      </c>
    </row>
    <row r="265" spans="1:14" s="12" customFormat="1" ht="12">
      <c r="A265" s="123"/>
      <c r="B265" s="124"/>
      <c r="C265" s="124"/>
      <c r="D265" s="33" t="s">
        <v>548</v>
      </c>
      <c r="E265" s="33" t="s">
        <v>549</v>
      </c>
      <c r="F265" s="33" t="s">
        <v>564</v>
      </c>
      <c r="G265" s="125">
        <v>324</v>
      </c>
      <c r="H265" s="125">
        <v>0</v>
      </c>
      <c r="I265" s="125">
        <v>0</v>
      </c>
      <c r="J265" s="125">
        <v>324</v>
      </c>
      <c r="K265" s="125">
        <v>324</v>
      </c>
      <c r="L265" s="125">
        <v>0</v>
      </c>
      <c r="M265" s="125">
        <v>0</v>
      </c>
      <c r="N265" s="125">
        <v>324</v>
      </c>
    </row>
    <row r="266" spans="1:14" s="12" customFormat="1" ht="12">
      <c r="A266" s="126"/>
      <c r="B266" s="127"/>
      <c r="C266" s="127"/>
      <c r="D266" s="128" t="s">
        <v>548</v>
      </c>
      <c r="E266" s="128" t="s">
        <v>549</v>
      </c>
      <c r="F266" s="128" t="s">
        <v>565</v>
      </c>
      <c r="G266" s="129">
        <v>270</v>
      </c>
      <c r="H266" s="129">
        <v>0</v>
      </c>
      <c r="I266" s="129">
        <v>0</v>
      </c>
      <c r="J266" s="129">
        <v>270</v>
      </c>
      <c r="K266" s="129">
        <v>54</v>
      </c>
      <c r="L266" s="129">
        <v>0</v>
      </c>
      <c r="M266" s="129">
        <v>0</v>
      </c>
      <c r="N266" s="129">
        <v>54</v>
      </c>
    </row>
    <row r="267" spans="1:14" s="12" customFormat="1" ht="12">
      <c r="A267" s="126"/>
      <c r="B267" s="127"/>
      <c r="C267" s="127"/>
      <c r="D267" s="128" t="s">
        <v>548</v>
      </c>
      <c r="E267" s="128" t="s">
        <v>549</v>
      </c>
      <c r="F267" s="128" t="s">
        <v>566</v>
      </c>
      <c r="G267" s="129">
        <v>0</v>
      </c>
      <c r="H267" s="129">
        <v>0</v>
      </c>
      <c r="I267" s="129">
        <v>0</v>
      </c>
      <c r="J267" s="129">
        <v>0</v>
      </c>
      <c r="K267" s="129">
        <v>108</v>
      </c>
      <c r="L267" s="129">
        <v>0</v>
      </c>
      <c r="M267" s="129">
        <v>0</v>
      </c>
      <c r="N267" s="129">
        <v>108</v>
      </c>
    </row>
    <row r="268" spans="1:14" s="12" customFormat="1" ht="12">
      <c r="A268" s="126"/>
      <c r="B268" s="127"/>
      <c r="C268" s="127"/>
      <c r="D268" s="128" t="s">
        <v>548</v>
      </c>
      <c r="E268" s="128" t="s">
        <v>549</v>
      </c>
      <c r="F268" s="128" t="s">
        <v>567</v>
      </c>
      <c r="G268" s="129">
        <v>0</v>
      </c>
      <c r="H268" s="129">
        <v>0</v>
      </c>
      <c r="I268" s="129">
        <v>0</v>
      </c>
      <c r="J268" s="129">
        <v>0</v>
      </c>
      <c r="K268" s="129">
        <v>108</v>
      </c>
      <c r="L268" s="129">
        <v>0</v>
      </c>
      <c r="M268" s="129">
        <v>0</v>
      </c>
      <c r="N268" s="129">
        <v>108</v>
      </c>
    </row>
    <row r="269" spans="1:14" s="12" customFormat="1" ht="12">
      <c r="A269" s="123"/>
      <c r="B269" s="124"/>
      <c r="C269" s="124"/>
      <c r="D269" s="33" t="s">
        <v>548</v>
      </c>
      <c r="E269" s="33" t="s">
        <v>549</v>
      </c>
      <c r="F269" s="33" t="s">
        <v>568</v>
      </c>
      <c r="G269" s="125">
        <v>0</v>
      </c>
      <c r="H269" s="125">
        <v>243</v>
      </c>
      <c r="I269" s="125">
        <v>0</v>
      </c>
      <c r="J269" s="125">
        <v>243</v>
      </c>
      <c r="K269" s="125">
        <v>0</v>
      </c>
      <c r="L269" s="125">
        <v>243</v>
      </c>
      <c r="M269" s="125">
        <v>0</v>
      </c>
      <c r="N269" s="125">
        <v>243</v>
      </c>
    </row>
    <row r="270" spans="1:14" s="12" customFormat="1" ht="12">
      <c r="A270" s="126"/>
      <c r="B270" s="127"/>
      <c r="C270" s="127"/>
      <c r="D270" s="128" t="s">
        <v>548</v>
      </c>
      <c r="E270" s="128" t="s">
        <v>549</v>
      </c>
      <c r="F270" s="128" t="s">
        <v>569</v>
      </c>
      <c r="G270" s="129">
        <v>0</v>
      </c>
      <c r="H270" s="129">
        <v>0</v>
      </c>
      <c r="I270" s="129">
        <v>0</v>
      </c>
      <c r="J270" s="129">
        <v>0</v>
      </c>
      <c r="K270" s="129">
        <v>3005</v>
      </c>
      <c r="L270" s="129">
        <v>0</v>
      </c>
      <c r="M270" s="129">
        <v>0</v>
      </c>
      <c r="N270" s="129">
        <v>3005</v>
      </c>
    </row>
    <row r="271" spans="1:14" s="12" customFormat="1" ht="12">
      <c r="A271" s="126"/>
      <c r="B271" s="127"/>
      <c r="C271" s="127"/>
      <c r="D271" s="128" t="s">
        <v>548</v>
      </c>
      <c r="E271" s="128" t="s">
        <v>549</v>
      </c>
      <c r="F271" s="128" t="s">
        <v>394</v>
      </c>
      <c r="G271" s="129">
        <v>0</v>
      </c>
      <c r="H271" s="129">
        <v>0</v>
      </c>
      <c r="I271" s="129">
        <v>0</v>
      </c>
      <c r="J271" s="129">
        <v>0</v>
      </c>
      <c r="K271" s="129">
        <v>8413.887</v>
      </c>
      <c r="L271" s="129">
        <v>2477.093</v>
      </c>
      <c r="M271" s="129">
        <v>0</v>
      </c>
      <c r="N271" s="129">
        <v>10890.98</v>
      </c>
    </row>
    <row r="272" spans="1:14" s="12" customFormat="1" ht="12">
      <c r="A272" s="123"/>
      <c r="B272" s="124"/>
      <c r="C272" s="124"/>
      <c r="D272" s="33" t="s">
        <v>548</v>
      </c>
      <c r="E272" s="33" t="s">
        <v>549</v>
      </c>
      <c r="F272" s="33" t="s">
        <v>570</v>
      </c>
      <c r="G272" s="125">
        <v>52</v>
      </c>
      <c r="H272" s="125">
        <v>0</v>
      </c>
      <c r="I272" s="125">
        <v>0</v>
      </c>
      <c r="J272" s="125">
        <v>52</v>
      </c>
      <c r="K272" s="125">
        <v>52</v>
      </c>
      <c r="L272" s="125">
        <v>0</v>
      </c>
      <c r="M272" s="125">
        <v>0</v>
      </c>
      <c r="N272" s="125">
        <v>52</v>
      </c>
    </row>
    <row r="273" spans="1:14" s="12" customFormat="1" ht="12">
      <c r="A273" s="123"/>
      <c r="B273" s="124"/>
      <c r="C273" s="124"/>
      <c r="D273" s="33" t="s">
        <v>548</v>
      </c>
      <c r="E273" s="33" t="s">
        <v>549</v>
      </c>
      <c r="F273" s="33" t="s">
        <v>571</v>
      </c>
      <c r="G273" s="125">
        <v>2075</v>
      </c>
      <c r="H273" s="125">
        <v>0</v>
      </c>
      <c r="I273" s="125">
        <v>0</v>
      </c>
      <c r="J273" s="125">
        <v>2075</v>
      </c>
      <c r="K273" s="125">
        <v>2075</v>
      </c>
      <c r="L273" s="125">
        <v>0</v>
      </c>
      <c r="M273" s="125">
        <v>0</v>
      </c>
      <c r="N273" s="125">
        <v>2075</v>
      </c>
    </row>
    <row r="274" spans="1:14" s="12" customFormat="1" ht="12">
      <c r="A274" s="123"/>
      <c r="B274" s="124"/>
      <c r="C274" s="124"/>
      <c r="D274" s="33" t="s">
        <v>548</v>
      </c>
      <c r="E274" s="33" t="s">
        <v>549</v>
      </c>
      <c r="F274" s="33" t="s">
        <v>572</v>
      </c>
      <c r="G274" s="125">
        <v>0</v>
      </c>
      <c r="H274" s="125">
        <v>178</v>
      </c>
      <c r="I274" s="125">
        <v>0</v>
      </c>
      <c r="J274" s="125">
        <v>178</v>
      </c>
      <c r="K274" s="125">
        <v>0</v>
      </c>
      <c r="L274" s="125">
        <v>178</v>
      </c>
      <c r="M274" s="125">
        <v>0</v>
      </c>
      <c r="N274" s="125">
        <v>178</v>
      </c>
    </row>
    <row r="275" spans="1:14" s="12" customFormat="1" ht="12">
      <c r="A275" s="123"/>
      <c r="B275" s="124"/>
      <c r="C275" s="124"/>
      <c r="D275" s="33" t="s">
        <v>548</v>
      </c>
      <c r="E275" s="33" t="s">
        <v>549</v>
      </c>
      <c r="F275" s="33" t="s">
        <v>573</v>
      </c>
      <c r="G275" s="125">
        <v>8405</v>
      </c>
      <c r="H275" s="125">
        <v>0</v>
      </c>
      <c r="I275" s="125">
        <v>0</v>
      </c>
      <c r="J275" s="125">
        <v>8405</v>
      </c>
      <c r="K275" s="125">
        <v>8405</v>
      </c>
      <c r="L275" s="125">
        <v>0</v>
      </c>
      <c r="M275" s="125">
        <v>0</v>
      </c>
      <c r="N275" s="125">
        <v>8405</v>
      </c>
    </row>
    <row r="276" spans="1:14" s="12" customFormat="1" ht="12">
      <c r="A276" s="123"/>
      <c r="B276" s="124"/>
      <c r="C276" s="124"/>
      <c r="D276" s="33" t="s">
        <v>548</v>
      </c>
      <c r="E276" s="33" t="s">
        <v>549</v>
      </c>
      <c r="F276" s="33" t="s">
        <v>574</v>
      </c>
      <c r="G276" s="125">
        <v>657</v>
      </c>
      <c r="H276" s="125">
        <v>0</v>
      </c>
      <c r="I276" s="125">
        <v>0</v>
      </c>
      <c r="J276" s="125">
        <v>657</v>
      </c>
      <c r="K276" s="125">
        <v>657</v>
      </c>
      <c r="L276" s="125">
        <v>0</v>
      </c>
      <c r="M276" s="125">
        <v>0</v>
      </c>
      <c r="N276" s="125">
        <v>657</v>
      </c>
    </row>
    <row r="277" spans="1:14" s="12" customFormat="1" ht="12">
      <c r="A277" s="123"/>
      <c r="B277" s="124"/>
      <c r="C277" s="124"/>
      <c r="D277" s="33" t="s">
        <v>548</v>
      </c>
      <c r="E277" s="33" t="s">
        <v>549</v>
      </c>
      <c r="F277" s="33" t="s">
        <v>575</v>
      </c>
      <c r="G277" s="125">
        <v>30</v>
      </c>
      <c r="H277" s="125">
        <v>0</v>
      </c>
      <c r="I277" s="125">
        <v>0</v>
      </c>
      <c r="J277" s="125">
        <v>30</v>
      </c>
      <c r="K277" s="125">
        <v>30</v>
      </c>
      <c r="L277" s="125">
        <v>0</v>
      </c>
      <c r="M277" s="125">
        <v>0</v>
      </c>
      <c r="N277" s="125">
        <v>30</v>
      </c>
    </row>
    <row r="278" spans="1:14" s="12" customFormat="1" ht="12">
      <c r="A278" s="123"/>
      <c r="B278" s="124"/>
      <c r="C278" s="124"/>
      <c r="D278" s="33" t="s">
        <v>548</v>
      </c>
      <c r="E278" s="33" t="s">
        <v>549</v>
      </c>
      <c r="F278" s="33" t="s">
        <v>576</v>
      </c>
      <c r="G278" s="125">
        <v>569</v>
      </c>
      <c r="H278" s="125">
        <v>0</v>
      </c>
      <c r="I278" s="125">
        <v>0</v>
      </c>
      <c r="J278" s="125">
        <v>569</v>
      </c>
      <c r="K278" s="125">
        <v>569</v>
      </c>
      <c r="L278" s="125">
        <v>0</v>
      </c>
      <c r="M278" s="125">
        <v>0</v>
      </c>
      <c r="N278" s="125">
        <v>569</v>
      </c>
    </row>
    <row r="279" spans="1:14" s="12" customFormat="1" ht="12">
      <c r="A279" s="123"/>
      <c r="B279" s="124"/>
      <c r="C279" s="124"/>
      <c r="D279" s="33" t="s">
        <v>548</v>
      </c>
      <c r="E279" s="33" t="s">
        <v>549</v>
      </c>
      <c r="F279" s="33" t="s">
        <v>577</v>
      </c>
      <c r="G279" s="125">
        <v>5400</v>
      </c>
      <c r="H279" s="125">
        <v>0</v>
      </c>
      <c r="I279" s="125">
        <v>0</v>
      </c>
      <c r="J279" s="125">
        <v>5400</v>
      </c>
      <c r="K279" s="125">
        <v>5400</v>
      </c>
      <c r="L279" s="125">
        <v>0</v>
      </c>
      <c r="M279" s="125">
        <v>0</v>
      </c>
      <c r="N279" s="125">
        <v>5400</v>
      </c>
    </row>
    <row r="280" spans="1:14" s="12" customFormat="1" ht="12">
      <c r="A280" s="123"/>
      <c r="B280" s="124"/>
      <c r="C280" s="124"/>
      <c r="D280" s="33" t="s">
        <v>548</v>
      </c>
      <c r="E280" s="33" t="s">
        <v>549</v>
      </c>
      <c r="F280" s="33" t="s">
        <v>578</v>
      </c>
      <c r="G280" s="125">
        <v>32736</v>
      </c>
      <c r="H280" s="125">
        <v>0</v>
      </c>
      <c r="I280" s="125">
        <v>0</v>
      </c>
      <c r="J280" s="125">
        <v>32736</v>
      </c>
      <c r="K280" s="125">
        <v>32736</v>
      </c>
      <c r="L280" s="125">
        <v>0</v>
      </c>
      <c r="M280" s="125">
        <v>0</v>
      </c>
      <c r="N280" s="125">
        <v>32736</v>
      </c>
    </row>
    <row r="281" spans="1:14" s="12" customFormat="1" ht="12">
      <c r="A281" s="123"/>
      <c r="B281" s="124"/>
      <c r="C281" s="124"/>
      <c r="D281" s="33" t="s">
        <v>548</v>
      </c>
      <c r="E281" s="33" t="s">
        <v>549</v>
      </c>
      <c r="F281" s="33" t="s">
        <v>579</v>
      </c>
      <c r="G281" s="125">
        <v>425</v>
      </c>
      <c r="H281" s="125">
        <v>0</v>
      </c>
      <c r="I281" s="125">
        <v>0</v>
      </c>
      <c r="J281" s="125">
        <v>425</v>
      </c>
      <c r="K281" s="125">
        <v>425</v>
      </c>
      <c r="L281" s="125">
        <v>0</v>
      </c>
      <c r="M281" s="125">
        <v>0</v>
      </c>
      <c r="N281" s="125">
        <v>425</v>
      </c>
    </row>
    <row r="282" spans="1:14" s="12" customFormat="1" ht="12">
      <c r="A282" s="123"/>
      <c r="B282" s="124"/>
      <c r="C282" s="124"/>
      <c r="D282" s="33" t="s">
        <v>548</v>
      </c>
      <c r="E282" s="33" t="s">
        <v>549</v>
      </c>
      <c r="F282" s="33" t="s">
        <v>580</v>
      </c>
      <c r="G282" s="125">
        <v>27000</v>
      </c>
      <c r="H282" s="125">
        <v>0</v>
      </c>
      <c r="I282" s="125">
        <v>0</v>
      </c>
      <c r="J282" s="125">
        <v>27000</v>
      </c>
      <c r="K282" s="125">
        <v>27000</v>
      </c>
      <c r="L282" s="125">
        <v>0</v>
      </c>
      <c r="M282" s="125">
        <v>0</v>
      </c>
      <c r="N282" s="125">
        <v>27000</v>
      </c>
    </row>
    <row r="283" spans="1:14" s="12" customFormat="1" ht="12">
      <c r="A283" s="123"/>
      <c r="B283" s="124"/>
      <c r="C283" s="124"/>
      <c r="D283" s="33" t="s">
        <v>548</v>
      </c>
      <c r="E283" s="33" t="s">
        <v>549</v>
      </c>
      <c r="F283" s="33" t="s">
        <v>581</v>
      </c>
      <c r="G283" s="125">
        <v>135</v>
      </c>
      <c r="H283" s="125">
        <v>0</v>
      </c>
      <c r="I283" s="125">
        <v>0</v>
      </c>
      <c r="J283" s="125">
        <v>135</v>
      </c>
      <c r="K283" s="125">
        <v>135</v>
      </c>
      <c r="L283" s="125">
        <v>0</v>
      </c>
      <c r="M283" s="125">
        <v>0</v>
      </c>
      <c r="N283" s="125">
        <v>135</v>
      </c>
    </row>
    <row r="284" spans="1:14" s="12" customFormat="1" ht="12">
      <c r="A284" s="123"/>
      <c r="B284" s="124"/>
      <c r="C284" s="124"/>
      <c r="D284" s="33" t="s">
        <v>548</v>
      </c>
      <c r="E284" s="33" t="s">
        <v>549</v>
      </c>
      <c r="F284" s="33" t="s">
        <v>582</v>
      </c>
      <c r="G284" s="125">
        <v>25512</v>
      </c>
      <c r="H284" s="125">
        <v>0</v>
      </c>
      <c r="I284" s="125">
        <v>0</v>
      </c>
      <c r="J284" s="125">
        <v>25512</v>
      </c>
      <c r="K284" s="125">
        <v>25512</v>
      </c>
      <c r="L284" s="125">
        <v>0</v>
      </c>
      <c r="M284" s="125">
        <v>0</v>
      </c>
      <c r="N284" s="125">
        <v>25512</v>
      </c>
    </row>
    <row r="285" spans="1:14" s="12" customFormat="1" ht="12">
      <c r="A285" s="123"/>
      <c r="B285" s="124"/>
      <c r="C285" s="124"/>
      <c r="D285" s="33" t="s">
        <v>548</v>
      </c>
      <c r="E285" s="33" t="s">
        <v>549</v>
      </c>
      <c r="F285" s="33" t="s">
        <v>583</v>
      </c>
      <c r="G285" s="125">
        <v>32</v>
      </c>
      <c r="H285" s="125">
        <v>0</v>
      </c>
      <c r="I285" s="125">
        <v>0</v>
      </c>
      <c r="J285" s="125">
        <v>32</v>
      </c>
      <c r="K285" s="125">
        <v>32</v>
      </c>
      <c r="L285" s="125">
        <v>0</v>
      </c>
      <c r="M285" s="125">
        <v>0</v>
      </c>
      <c r="N285" s="125">
        <v>32</v>
      </c>
    </row>
    <row r="286" spans="1:14" s="12" customFormat="1" ht="12">
      <c r="A286" s="123"/>
      <c r="B286" s="124"/>
      <c r="C286" s="124"/>
      <c r="D286" s="33" t="s">
        <v>548</v>
      </c>
      <c r="E286" s="33" t="s">
        <v>549</v>
      </c>
      <c r="F286" s="33" t="s">
        <v>584</v>
      </c>
      <c r="G286" s="125">
        <v>1620</v>
      </c>
      <c r="H286" s="125">
        <v>0</v>
      </c>
      <c r="I286" s="125">
        <v>0</v>
      </c>
      <c r="J286" s="125">
        <v>1620</v>
      </c>
      <c r="K286" s="125">
        <v>1620</v>
      </c>
      <c r="L286" s="125">
        <v>0</v>
      </c>
      <c r="M286" s="125">
        <v>0</v>
      </c>
      <c r="N286" s="125">
        <v>1620</v>
      </c>
    </row>
    <row r="287" spans="1:14" s="12" customFormat="1" ht="12">
      <c r="A287" s="123"/>
      <c r="B287" s="124"/>
      <c r="C287" s="124"/>
      <c r="D287" s="33" t="s">
        <v>548</v>
      </c>
      <c r="E287" s="33" t="s">
        <v>549</v>
      </c>
      <c r="F287" s="33" t="s">
        <v>585</v>
      </c>
      <c r="G287" s="125">
        <v>5</v>
      </c>
      <c r="H287" s="125">
        <v>200</v>
      </c>
      <c r="I287" s="125">
        <v>0</v>
      </c>
      <c r="J287" s="125">
        <v>205</v>
      </c>
      <c r="K287" s="125">
        <v>5</v>
      </c>
      <c r="L287" s="125">
        <v>200</v>
      </c>
      <c r="M287" s="125">
        <v>0</v>
      </c>
      <c r="N287" s="125">
        <v>205</v>
      </c>
    </row>
    <row r="288" spans="1:14" s="12" customFormat="1" ht="12">
      <c r="A288" s="123"/>
      <c r="B288" s="124"/>
      <c r="C288" s="124"/>
      <c r="D288" s="33" t="s">
        <v>548</v>
      </c>
      <c r="E288" s="33" t="s">
        <v>549</v>
      </c>
      <c r="F288" s="33" t="s">
        <v>586</v>
      </c>
      <c r="G288" s="125">
        <v>0</v>
      </c>
      <c r="H288" s="125">
        <v>9</v>
      </c>
      <c r="I288" s="125">
        <v>0</v>
      </c>
      <c r="J288" s="125">
        <v>9</v>
      </c>
      <c r="K288" s="125">
        <v>0</v>
      </c>
      <c r="L288" s="125">
        <v>9</v>
      </c>
      <c r="M288" s="125">
        <v>0</v>
      </c>
      <c r="N288" s="125">
        <v>9</v>
      </c>
    </row>
    <row r="289" spans="1:14" s="12" customFormat="1" ht="12">
      <c r="A289" s="123"/>
      <c r="B289" s="124"/>
      <c r="C289" s="124"/>
      <c r="D289" s="33" t="s">
        <v>548</v>
      </c>
      <c r="E289" s="33" t="s">
        <v>549</v>
      </c>
      <c r="F289" s="33" t="s">
        <v>587</v>
      </c>
      <c r="G289" s="125">
        <v>7</v>
      </c>
      <c r="H289" s="125">
        <v>0</v>
      </c>
      <c r="I289" s="125">
        <v>0</v>
      </c>
      <c r="J289" s="125">
        <v>7</v>
      </c>
      <c r="K289" s="125">
        <v>7</v>
      </c>
      <c r="L289" s="125">
        <v>0</v>
      </c>
      <c r="M289" s="125">
        <v>0</v>
      </c>
      <c r="N289" s="125">
        <v>7</v>
      </c>
    </row>
    <row r="290" spans="1:14" s="12" customFormat="1" ht="12">
      <c r="A290" s="123"/>
      <c r="B290" s="124"/>
      <c r="C290" s="124"/>
      <c r="D290" s="33" t="s">
        <v>548</v>
      </c>
      <c r="E290" s="33" t="s">
        <v>549</v>
      </c>
      <c r="F290" s="33" t="s">
        <v>588</v>
      </c>
      <c r="G290" s="125">
        <v>11880</v>
      </c>
      <c r="H290" s="125">
        <v>0</v>
      </c>
      <c r="I290" s="125">
        <v>0</v>
      </c>
      <c r="J290" s="125">
        <v>11880</v>
      </c>
      <c r="K290" s="125">
        <v>11880</v>
      </c>
      <c r="L290" s="125">
        <v>0</v>
      </c>
      <c r="M290" s="125">
        <v>0</v>
      </c>
      <c r="N290" s="125">
        <v>11880</v>
      </c>
    </row>
    <row r="291" spans="1:14" s="12" customFormat="1" ht="12">
      <c r="A291" s="123"/>
      <c r="B291" s="124"/>
      <c r="C291" s="124"/>
      <c r="D291" s="33" t="s">
        <v>548</v>
      </c>
      <c r="E291" s="33" t="s">
        <v>549</v>
      </c>
      <c r="F291" s="33" t="s">
        <v>589</v>
      </c>
      <c r="G291" s="125">
        <v>0</v>
      </c>
      <c r="H291" s="125">
        <v>1264</v>
      </c>
      <c r="I291" s="125">
        <v>0</v>
      </c>
      <c r="J291" s="125">
        <v>1264</v>
      </c>
      <c r="K291" s="125">
        <v>0</v>
      </c>
      <c r="L291" s="125">
        <v>1264</v>
      </c>
      <c r="M291" s="125">
        <v>0</v>
      </c>
      <c r="N291" s="125">
        <v>1264</v>
      </c>
    </row>
    <row r="292" spans="1:14" s="12" customFormat="1" ht="12">
      <c r="A292" s="126"/>
      <c r="B292" s="127"/>
      <c r="C292" s="127"/>
      <c r="D292" s="128" t="s">
        <v>548</v>
      </c>
      <c r="E292" s="128" t="s">
        <v>549</v>
      </c>
      <c r="F292" s="128" t="s">
        <v>590</v>
      </c>
      <c r="G292" s="129">
        <v>0</v>
      </c>
      <c r="H292" s="129">
        <v>0</v>
      </c>
      <c r="I292" s="129">
        <v>0</v>
      </c>
      <c r="J292" s="129">
        <v>0</v>
      </c>
      <c r="K292" s="129">
        <v>0</v>
      </c>
      <c r="L292" s="129">
        <v>12552</v>
      </c>
      <c r="M292" s="129">
        <v>0</v>
      </c>
      <c r="N292" s="129">
        <v>12552</v>
      </c>
    </row>
    <row r="293" spans="1:14" s="12" customFormat="1" ht="12">
      <c r="A293" s="123"/>
      <c r="B293" s="124"/>
      <c r="C293" s="124"/>
      <c r="D293" s="33" t="s">
        <v>548</v>
      </c>
      <c r="E293" s="33" t="s">
        <v>549</v>
      </c>
      <c r="F293" s="33" t="s">
        <v>591</v>
      </c>
      <c r="G293" s="125">
        <v>0</v>
      </c>
      <c r="H293" s="125">
        <v>104</v>
      </c>
      <c r="I293" s="125">
        <v>0</v>
      </c>
      <c r="J293" s="125">
        <v>104</v>
      </c>
      <c r="K293" s="125">
        <v>0</v>
      </c>
      <c r="L293" s="125">
        <v>104</v>
      </c>
      <c r="M293" s="125">
        <v>0</v>
      </c>
      <c r="N293" s="125">
        <v>104</v>
      </c>
    </row>
    <row r="294" spans="1:14" s="12" customFormat="1" ht="12">
      <c r="A294" s="123"/>
      <c r="B294" s="124"/>
      <c r="C294" s="124"/>
      <c r="D294" s="33" t="s">
        <v>548</v>
      </c>
      <c r="E294" s="33" t="s">
        <v>549</v>
      </c>
      <c r="F294" s="33" t="s">
        <v>592</v>
      </c>
      <c r="G294" s="125">
        <v>526</v>
      </c>
      <c r="H294" s="125">
        <v>0</v>
      </c>
      <c r="I294" s="125">
        <v>0</v>
      </c>
      <c r="J294" s="125">
        <v>526</v>
      </c>
      <c r="K294" s="125">
        <v>526</v>
      </c>
      <c r="L294" s="125">
        <v>0</v>
      </c>
      <c r="M294" s="125">
        <v>0</v>
      </c>
      <c r="N294" s="125">
        <v>526</v>
      </c>
    </row>
    <row r="295" spans="1:14" s="12" customFormat="1" ht="12">
      <c r="A295" s="123"/>
      <c r="B295" s="124"/>
      <c r="C295" s="124"/>
      <c r="D295" s="33" t="s">
        <v>548</v>
      </c>
      <c r="E295" s="33" t="s">
        <v>549</v>
      </c>
      <c r="F295" s="33" t="s">
        <v>593</v>
      </c>
      <c r="G295" s="125">
        <v>128</v>
      </c>
      <c r="H295" s="125">
        <v>0</v>
      </c>
      <c r="I295" s="125">
        <v>0</v>
      </c>
      <c r="J295" s="125">
        <v>128</v>
      </c>
      <c r="K295" s="125">
        <v>128</v>
      </c>
      <c r="L295" s="125">
        <v>0</v>
      </c>
      <c r="M295" s="125">
        <v>0</v>
      </c>
      <c r="N295" s="125">
        <v>128</v>
      </c>
    </row>
    <row r="296" spans="1:14" s="12" customFormat="1" ht="12">
      <c r="A296" s="123"/>
      <c r="B296" s="124"/>
      <c r="C296" s="124"/>
      <c r="D296" s="33" t="s">
        <v>548</v>
      </c>
      <c r="E296" s="33" t="s">
        <v>549</v>
      </c>
      <c r="F296" s="33" t="s">
        <v>594</v>
      </c>
      <c r="G296" s="125">
        <v>2041</v>
      </c>
      <c r="H296" s="125">
        <v>0</v>
      </c>
      <c r="I296" s="125">
        <v>0</v>
      </c>
      <c r="J296" s="125">
        <v>2041</v>
      </c>
      <c r="K296" s="125">
        <v>2041</v>
      </c>
      <c r="L296" s="125">
        <v>0</v>
      </c>
      <c r="M296" s="125">
        <v>0</v>
      </c>
      <c r="N296" s="125">
        <v>2041</v>
      </c>
    </row>
    <row r="297" spans="1:14" s="12" customFormat="1" ht="12">
      <c r="A297" s="123"/>
      <c r="B297" s="124"/>
      <c r="C297" s="124"/>
      <c r="D297" s="33" t="s">
        <v>548</v>
      </c>
      <c r="E297" s="33" t="s">
        <v>549</v>
      </c>
      <c r="F297" s="33" t="s">
        <v>595</v>
      </c>
      <c r="G297" s="125">
        <v>3763</v>
      </c>
      <c r="H297" s="125">
        <v>0</v>
      </c>
      <c r="I297" s="125">
        <v>0</v>
      </c>
      <c r="J297" s="125">
        <v>3763</v>
      </c>
      <c r="K297" s="125">
        <v>3763</v>
      </c>
      <c r="L297" s="125">
        <v>0</v>
      </c>
      <c r="M297" s="125">
        <v>0</v>
      </c>
      <c r="N297" s="125">
        <v>3763</v>
      </c>
    </row>
    <row r="298" spans="1:14" s="12" customFormat="1" ht="12">
      <c r="A298" s="123"/>
      <c r="B298" s="124"/>
      <c r="C298" s="124"/>
      <c r="D298" s="33" t="s">
        <v>548</v>
      </c>
      <c r="E298" s="33" t="s">
        <v>549</v>
      </c>
      <c r="F298" s="33" t="s">
        <v>596</v>
      </c>
      <c r="G298" s="125">
        <v>1138</v>
      </c>
      <c r="H298" s="125">
        <v>0</v>
      </c>
      <c r="I298" s="125">
        <v>0</v>
      </c>
      <c r="J298" s="125">
        <v>1138</v>
      </c>
      <c r="K298" s="125">
        <v>1138</v>
      </c>
      <c r="L298" s="125">
        <v>0</v>
      </c>
      <c r="M298" s="125">
        <v>0</v>
      </c>
      <c r="N298" s="125">
        <v>1138</v>
      </c>
    </row>
    <row r="299" spans="1:14" s="12" customFormat="1" ht="12">
      <c r="A299" s="126"/>
      <c r="B299" s="127"/>
      <c r="C299" s="127"/>
      <c r="D299" s="128" t="s">
        <v>548</v>
      </c>
      <c r="E299" s="128" t="s">
        <v>549</v>
      </c>
      <c r="F299" s="128" t="s">
        <v>597</v>
      </c>
      <c r="G299" s="129">
        <v>0</v>
      </c>
      <c r="H299" s="129">
        <v>0</v>
      </c>
      <c r="I299" s="129">
        <v>0</v>
      </c>
      <c r="J299" s="129">
        <v>0</v>
      </c>
      <c r="K299" s="129">
        <v>5315</v>
      </c>
      <c r="L299" s="129">
        <v>0</v>
      </c>
      <c r="M299" s="129">
        <v>0</v>
      </c>
      <c r="N299" s="129">
        <v>5315</v>
      </c>
    </row>
    <row r="300" spans="1:14" s="12" customFormat="1" ht="12">
      <c r="A300" s="126"/>
      <c r="B300" s="127"/>
      <c r="C300" s="127"/>
      <c r="D300" s="128" t="s">
        <v>548</v>
      </c>
      <c r="E300" s="128" t="s">
        <v>549</v>
      </c>
      <c r="F300" s="128" t="s">
        <v>598</v>
      </c>
      <c r="G300" s="129">
        <v>0</v>
      </c>
      <c r="H300" s="129">
        <v>0</v>
      </c>
      <c r="I300" s="129">
        <v>0</v>
      </c>
      <c r="J300" s="129">
        <v>0</v>
      </c>
      <c r="K300" s="129">
        <v>1701</v>
      </c>
      <c r="L300" s="129">
        <v>0</v>
      </c>
      <c r="M300" s="129">
        <v>0</v>
      </c>
      <c r="N300" s="129">
        <v>1701</v>
      </c>
    </row>
    <row r="301" spans="1:14" s="12" customFormat="1" ht="12">
      <c r="A301" s="126"/>
      <c r="B301" s="127"/>
      <c r="C301" s="127"/>
      <c r="D301" s="128" t="s">
        <v>548</v>
      </c>
      <c r="E301" s="128" t="s">
        <v>549</v>
      </c>
      <c r="F301" s="128" t="s">
        <v>528</v>
      </c>
      <c r="G301" s="129">
        <v>0</v>
      </c>
      <c r="H301" s="129">
        <v>0</v>
      </c>
      <c r="I301" s="129">
        <v>0</v>
      </c>
      <c r="J301" s="129">
        <v>0</v>
      </c>
      <c r="K301" s="129">
        <v>0</v>
      </c>
      <c r="L301" s="129">
        <v>638</v>
      </c>
      <c r="M301" s="129">
        <v>0</v>
      </c>
      <c r="N301" s="129">
        <v>638</v>
      </c>
    </row>
    <row r="302" spans="1:14" s="12" customFormat="1" ht="12">
      <c r="A302" s="123"/>
      <c r="B302" s="124"/>
      <c r="C302" s="124"/>
      <c r="D302" s="33" t="s">
        <v>548</v>
      </c>
      <c r="E302" s="33" t="s">
        <v>549</v>
      </c>
      <c r="F302" s="33" t="s">
        <v>599</v>
      </c>
      <c r="G302" s="125">
        <v>122</v>
      </c>
      <c r="H302" s="125">
        <v>0</v>
      </c>
      <c r="I302" s="125">
        <v>0</v>
      </c>
      <c r="J302" s="125">
        <v>122</v>
      </c>
      <c r="K302" s="125">
        <v>122</v>
      </c>
      <c r="L302" s="125">
        <v>0</v>
      </c>
      <c r="M302" s="125">
        <v>0</v>
      </c>
      <c r="N302" s="125">
        <v>122</v>
      </c>
    </row>
    <row r="303" spans="1:14" s="12" customFormat="1" ht="12">
      <c r="A303" s="123"/>
      <c r="B303" s="124"/>
      <c r="C303" s="124"/>
      <c r="D303" s="33" t="s">
        <v>548</v>
      </c>
      <c r="E303" s="33" t="s">
        <v>549</v>
      </c>
      <c r="F303" s="33" t="s">
        <v>600</v>
      </c>
      <c r="G303" s="125">
        <v>8343</v>
      </c>
      <c r="H303" s="125">
        <v>0</v>
      </c>
      <c r="I303" s="125">
        <v>0</v>
      </c>
      <c r="J303" s="125">
        <v>8343</v>
      </c>
      <c r="K303" s="125">
        <v>8343</v>
      </c>
      <c r="L303" s="125">
        <v>0</v>
      </c>
      <c r="M303" s="125">
        <v>0</v>
      </c>
      <c r="N303" s="125">
        <v>8343</v>
      </c>
    </row>
    <row r="304" spans="1:14" s="12" customFormat="1" ht="12">
      <c r="A304" s="123"/>
      <c r="B304" s="124"/>
      <c r="C304" s="124"/>
      <c r="D304" s="33" t="s">
        <v>548</v>
      </c>
      <c r="E304" s="33" t="s">
        <v>549</v>
      </c>
      <c r="F304" s="33" t="s">
        <v>601</v>
      </c>
      <c r="G304" s="125">
        <v>0</v>
      </c>
      <c r="H304" s="125">
        <v>54</v>
      </c>
      <c r="I304" s="125">
        <v>0</v>
      </c>
      <c r="J304" s="125">
        <v>54</v>
      </c>
      <c r="K304" s="125">
        <v>0</v>
      </c>
      <c r="L304" s="125">
        <v>54</v>
      </c>
      <c r="M304" s="125">
        <v>0</v>
      </c>
      <c r="N304" s="125">
        <v>54</v>
      </c>
    </row>
    <row r="305" spans="1:14" s="12" customFormat="1" ht="12">
      <c r="A305" s="123"/>
      <c r="B305" s="124"/>
      <c r="C305" s="124"/>
      <c r="D305" s="33" t="s">
        <v>548</v>
      </c>
      <c r="E305" s="33" t="s">
        <v>549</v>
      </c>
      <c r="F305" s="33" t="s">
        <v>602</v>
      </c>
      <c r="G305" s="125">
        <v>3132</v>
      </c>
      <c r="H305" s="125">
        <v>0</v>
      </c>
      <c r="I305" s="125">
        <v>0</v>
      </c>
      <c r="J305" s="125">
        <v>3132</v>
      </c>
      <c r="K305" s="125">
        <v>3132</v>
      </c>
      <c r="L305" s="125">
        <v>0</v>
      </c>
      <c r="M305" s="125">
        <v>0</v>
      </c>
      <c r="N305" s="125">
        <v>3132</v>
      </c>
    </row>
    <row r="306" spans="1:14" s="12" customFormat="1" ht="12">
      <c r="A306" s="123"/>
      <c r="B306" s="124"/>
      <c r="C306" s="124"/>
      <c r="D306" s="33" t="s">
        <v>548</v>
      </c>
      <c r="E306" s="33" t="s">
        <v>549</v>
      </c>
      <c r="F306" s="33" t="s">
        <v>603</v>
      </c>
      <c r="G306" s="125">
        <v>32</v>
      </c>
      <c r="H306" s="125">
        <v>8451</v>
      </c>
      <c r="I306" s="125">
        <v>0</v>
      </c>
      <c r="J306" s="125">
        <v>8483</v>
      </c>
      <c r="K306" s="125">
        <v>32</v>
      </c>
      <c r="L306" s="125">
        <v>8451</v>
      </c>
      <c r="M306" s="125">
        <v>0</v>
      </c>
      <c r="N306" s="125">
        <v>8483</v>
      </c>
    </row>
    <row r="307" spans="1:14" s="12" customFormat="1" ht="12">
      <c r="A307" s="123"/>
      <c r="B307" s="124"/>
      <c r="C307" s="124"/>
      <c r="D307" s="33" t="s">
        <v>548</v>
      </c>
      <c r="E307" s="33" t="s">
        <v>549</v>
      </c>
      <c r="F307" s="33" t="s">
        <v>604</v>
      </c>
      <c r="G307" s="125">
        <v>0</v>
      </c>
      <c r="H307" s="125">
        <v>540</v>
      </c>
      <c r="I307" s="125">
        <v>0</v>
      </c>
      <c r="J307" s="125">
        <v>540</v>
      </c>
      <c r="K307" s="125">
        <v>0</v>
      </c>
      <c r="L307" s="125">
        <v>540</v>
      </c>
      <c r="M307" s="125">
        <v>0</v>
      </c>
      <c r="N307" s="125">
        <v>540</v>
      </c>
    </row>
    <row r="308" spans="1:14" s="12" customFormat="1" ht="12">
      <c r="A308" s="126"/>
      <c r="B308" s="127"/>
      <c r="C308" s="127"/>
      <c r="D308" s="128" t="s">
        <v>548</v>
      </c>
      <c r="E308" s="128" t="s">
        <v>549</v>
      </c>
      <c r="F308" s="128" t="s">
        <v>605</v>
      </c>
      <c r="G308" s="129">
        <v>0</v>
      </c>
      <c r="H308" s="129">
        <v>0</v>
      </c>
      <c r="I308" s="129">
        <v>0</v>
      </c>
      <c r="J308" s="129">
        <v>0</v>
      </c>
      <c r="K308" s="129">
        <v>0</v>
      </c>
      <c r="L308" s="129">
        <v>1122.035</v>
      </c>
      <c r="M308" s="129">
        <v>0</v>
      </c>
      <c r="N308" s="129">
        <v>1122.035</v>
      </c>
    </row>
    <row r="309" spans="1:14" s="12" customFormat="1" ht="12">
      <c r="A309" s="123"/>
      <c r="B309" s="124"/>
      <c r="C309" s="124"/>
      <c r="D309" s="33" t="s">
        <v>548</v>
      </c>
      <c r="E309" s="33" t="s">
        <v>549</v>
      </c>
      <c r="F309" s="33" t="s">
        <v>606</v>
      </c>
      <c r="G309" s="125">
        <v>16690</v>
      </c>
      <c r="H309" s="125">
        <v>0</v>
      </c>
      <c r="I309" s="125">
        <v>0</v>
      </c>
      <c r="J309" s="125">
        <v>16690</v>
      </c>
      <c r="K309" s="125">
        <v>16690</v>
      </c>
      <c r="L309" s="125">
        <v>0</v>
      </c>
      <c r="M309" s="125">
        <v>0</v>
      </c>
      <c r="N309" s="125">
        <v>16690</v>
      </c>
    </row>
    <row r="310" spans="1:14" s="12" customFormat="1" ht="12">
      <c r="A310" s="123"/>
      <c r="B310" s="124"/>
      <c r="C310" s="124"/>
      <c r="D310" s="33" t="s">
        <v>548</v>
      </c>
      <c r="E310" s="33" t="s">
        <v>549</v>
      </c>
      <c r="F310" s="33" t="s">
        <v>607</v>
      </c>
      <c r="G310" s="125">
        <v>2641</v>
      </c>
      <c r="H310" s="125">
        <v>0</v>
      </c>
      <c r="I310" s="125">
        <v>0</v>
      </c>
      <c r="J310" s="125">
        <v>2641</v>
      </c>
      <c r="K310" s="125">
        <v>2641</v>
      </c>
      <c r="L310" s="125">
        <v>0</v>
      </c>
      <c r="M310" s="125">
        <v>0</v>
      </c>
      <c r="N310" s="125">
        <v>2641</v>
      </c>
    </row>
    <row r="311" spans="1:14" s="12" customFormat="1" ht="12">
      <c r="A311" s="123"/>
      <c r="B311" s="124"/>
      <c r="C311" s="124"/>
      <c r="D311" s="33" t="s">
        <v>548</v>
      </c>
      <c r="E311" s="33" t="s">
        <v>549</v>
      </c>
      <c r="F311" s="33" t="s">
        <v>608</v>
      </c>
      <c r="G311" s="125">
        <v>0</v>
      </c>
      <c r="H311" s="125">
        <v>40</v>
      </c>
      <c r="I311" s="125">
        <v>0</v>
      </c>
      <c r="J311" s="125">
        <v>40</v>
      </c>
      <c r="K311" s="125">
        <v>0</v>
      </c>
      <c r="L311" s="125">
        <v>40</v>
      </c>
      <c r="M311" s="125">
        <v>0</v>
      </c>
      <c r="N311" s="125">
        <v>40</v>
      </c>
    </row>
    <row r="312" spans="1:14" s="12" customFormat="1" ht="12">
      <c r="A312" s="123"/>
      <c r="B312" s="124"/>
      <c r="C312" s="124"/>
      <c r="D312" s="33" t="s">
        <v>548</v>
      </c>
      <c r="E312" s="33" t="s">
        <v>549</v>
      </c>
      <c r="F312" s="33" t="s">
        <v>609</v>
      </c>
      <c r="G312" s="125">
        <v>0</v>
      </c>
      <c r="H312" s="125">
        <v>135</v>
      </c>
      <c r="I312" s="125">
        <v>0</v>
      </c>
      <c r="J312" s="125">
        <v>135</v>
      </c>
      <c r="K312" s="125">
        <v>0</v>
      </c>
      <c r="L312" s="125">
        <v>135</v>
      </c>
      <c r="M312" s="125">
        <v>0</v>
      </c>
      <c r="N312" s="125">
        <v>135</v>
      </c>
    </row>
    <row r="313" spans="1:14" s="12" customFormat="1" ht="12">
      <c r="A313" s="126"/>
      <c r="B313" s="127"/>
      <c r="C313" s="127"/>
      <c r="D313" s="128" t="s">
        <v>548</v>
      </c>
      <c r="E313" s="128" t="s">
        <v>549</v>
      </c>
      <c r="F313" s="128" t="s">
        <v>610</v>
      </c>
      <c r="G313" s="129">
        <v>0</v>
      </c>
      <c r="H313" s="129">
        <v>540</v>
      </c>
      <c r="I313" s="129">
        <v>0</v>
      </c>
      <c r="J313" s="129">
        <v>540</v>
      </c>
      <c r="K313" s="129">
        <v>0</v>
      </c>
      <c r="L313" s="129">
        <v>520.062</v>
      </c>
      <c r="M313" s="129">
        <v>0</v>
      </c>
      <c r="N313" s="129">
        <v>520.062</v>
      </c>
    </row>
    <row r="314" spans="1:14" s="12" customFormat="1" ht="12">
      <c r="A314" s="123"/>
      <c r="B314" s="124"/>
      <c r="C314" s="124"/>
      <c r="D314" s="33" t="s">
        <v>548</v>
      </c>
      <c r="E314" s="33" t="s">
        <v>549</v>
      </c>
      <c r="F314" s="33" t="s">
        <v>611</v>
      </c>
      <c r="G314" s="125">
        <v>0</v>
      </c>
      <c r="H314" s="125">
        <v>9</v>
      </c>
      <c r="I314" s="125">
        <v>0</v>
      </c>
      <c r="J314" s="125">
        <v>9</v>
      </c>
      <c r="K314" s="125">
        <v>0</v>
      </c>
      <c r="L314" s="125">
        <v>9</v>
      </c>
      <c r="M314" s="125">
        <v>0</v>
      </c>
      <c r="N314" s="125">
        <v>9</v>
      </c>
    </row>
    <row r="315" spans="1:14" s="12" customFormat="1" ht="12">
      <c r="A315" s="123"/>
      <c r="B315" s="124"/>
      <c r="C315" s="124"/>
      <c r="D315" s="33" t="s">
        <v>548</v>
      </c>
      <c r="E315" s="33" t="s">
        <v>549</v>
      </c>
      <c r="F315" s="33" t="s">
        <v>612</v>
      </c>
      <c r="G315" s="125">
        <v>6661</v>
      </c>
      <c r="H315" s="125">
        <v>0</v>
      </c>
      <c r="I315" s="125">
        <v>0</v>
      </c>
      <c r="J315" s="125">
        <v>6661</v>
      </c>
      <c r="K315" s="125">
        <v>6661</v>
      </c>
      <c r="L315" s="125">
        <v>0</v>
      </c>
      <c r="M315" s="125">
        <v>0</v>
      </c>
      <c r="N315" s="125">
        <v>6661</v>
      </c>
    </row>
    <row r="316" spans="1:14" s="12" customFormat="1" ht="12">
      <c r="A316" s="123"/>
      <c r="B316" s="124"/>
      <c r="C316" s="124"/>
      <c r="D316" s="33" t="s">
        <v>548</v>
      </c>
      <c r="E316" s="33" t="s">
        <v>549</v>
      </c>
      <c r="F316" s="33" t="s">
        <v>613</v>
      </c>
      <c r="G316" s="125">
        <v>528</v>
      </c>
      <c r="H316" s="125">
        <v>0</v>
      </c>
      <c r="I316" s="125">
        <v>0</v>
      </c>
      <c r="J316" s="125">
        <v>528</v>
      </c>
      <c r="K316" s="125">
        <v>528</v>
      </c>
      <c r="L316" s="125">
        <v>0</v>
      </c>
      <c r="M316" s="125">
        <v>0</v>
      </c>
      <c r="N316" s="125">
        <v>528</v>
      </c>
    </row>
    <row r="317" spans="1:14" s="12" customFormat="1" ht="12">
      <c r="A317" s="123"/>
      <c r="B317" s="124"/>
      <c r="C317" s="124"/>
      <c r="D317" s="33" t="s">
        <v>548</v>
      </c>
      <c r="E317" s="33" t="s">
        <v>549</v>
      </c>
      <c r="F317" s="33" t="s">
        <v>614</v>
      </c>
      <c r="G317" s="125">
        <v>276</v>
      </c>
      <c r="H317" s="125">
        <v>0</v>
      </c>
      <c r="I317" s="125">
        <v>0</v>
      </c>
      <c r="J317" s="125">
        <v>276</v>
      </c>
      <c r="K317" s="125">
        <v>276</v>
      </c>
      <c r="L317" s="125">
        <v>0</v>
      </c>
      <c r="M317" s="125">
        <v>0</v>
      </c>
      <c r="N317" s="125">
        <v>276</v>
      </c>
    </row>
    <row r="318" spans="1:14" s="12" customFormat="1" ht="12">
      <c r="A318" s="123"/>
      <c r="B318" s="124"/>
      <c r="C318" s="124"/>
      <c r="D318" s="33" t="s">
        <v>548</v>
      </c>
      <c r="E318" s="33" t="s">
        <v>549</v>
      </c>
      <c r="F318" s="33" t="s">
        <v>615</v>
      </c>
      <c r="G318" s="125">
        <v>405</v>
      </c>
      <c r="H318" s="125">
        <v>0</v>
      </c>
      <c r="I318" s="125">
        <v>0</v>
      </c>
      <c r="J318" s="125">
        <v>405</v>
      </c>
      <c r="K318" s="125">
        <v>405</v>
      </c>
      <c r="L318" s="125">
        <v>0</v>
      </c>
      <c r="M318" s="125">
        <v>0</v>
      </c>
      <c r="N318" s="125">
        <v>405</v>
      </c>
    </row>
    <row r="319" spans="1:14" s="12" customFormat="1" ht="12">
      <c r="A319" s="123"/>
      <c r="B319" s="124"/>
      <c r="C319" s="124"/>
      <c r="D319" s="33" t="s">
        <v>548</v>
      </c>
      <c r="E319" s="33" t="s">
        <v>549</v>
      </c>
      <c r="F319" s="33" t="s">
        <v>616</v>
      </c>
      <c r="G319" s="125">
        <v>0</v>
      </c>
      <c r="H319" s="125">
        <v>135</v>
      </c>
      <c r="I319" s="125">
        <v>0</v>
      </c>
      <c r="J319" s="125">
        <v>135</v>
      </c>
      <c r="K319" s="125">
        <v>0</v>
      </c>
      <c r="L319" s="125">
        <v>135</v>
      </c>
      <c r="M319" s="125">
        <v>0</v>
      </c>
      <c r="N319" s="125">
        <v>135</v>
      </c>
    </row>
    <row r="320" spans="1:14" s="12" customFormat="1" ht="12">
      <c r="A320" s="123"/>
      <c r="B320" s="124"/>
      <c r="C320" s="124"/>
      <c r="D320" s="33" t="s">
        <v>548</v>
      </c>
      <c r="E320" s="33" t="s">
        <v>549</v>
      </c>
      <c r="F320" s="33" t="s">
        <v>617</v>
      </c>
      <c r="G320" s="125">
        <v>270</v>
      </c>
      <c r="H320" s="125">
        <v>0</v>
      </c>
      <c r="I320" s="125">
        <v>0</v>
      </c>
      <c r="J320" s="125">
        <v>270</v>
      </c>
      <c r="K320" s="125">
        <v>270</v>
      </c>
      <c r="L320" s="125">
        <v>0</v>
      </c>
      <c r="M320" s="125">
        <v>0</v>
      </c>
      <c r="N320" s="125">
        <v>270</v>
      </c>
    </row>
    <row r="321" spans="1:14" s="12" customFormat="1" ht="12">
      <c r="A321" s="123"/>
      <c r="B321" s="124"/>
      <c r="C321" s="124"/>
      <c r="D321" s="33" t="s">
        <v>548</v>
      </c>
      <c r="E321" s="33" t="s">
        <v>549</v>
      </c>
      <c r="F321" s="33" t="s">
        <v>618</v>
      </c>
      <c r="G321" s="125">
        <v>8784</v>
      </c>
      <c r="H321" s="125">
        <v>0</v>
      </c>
      <c r="I321" s="125">
        <v>0</v>
      </c>
      <c r="J321" s="125">
        <v>8784</v>
      </c>
      <c r="K321" s="125">
        <v>8784</v>
      </c>
      <c r="L321" s="125">
        <v>0</v>
      </c>
      <c r="M321" s="125">
        <v>0</v>
      </c>
      <c r="N321" s="125">
        <v>8784</v>
      </c>
    </row>
    <row r="322" spans="1:14" s="12" customFormat="1" ht="12">
      <c r="A322" s="123"/>
      <c r="B322" s="124"/>
      <c r="C322" s="124"/>
      <c r="D322" s="33" t="s">
        <v>548</v>
      </c>
      <c r="E322" s="33" t="s">
        <v>549</v>
      </c>
      <c r="F322" s="33" t="s">
        <v>619</v>
      </c>
      <c r="G322" s="125">
        <v>0</v>
      </c>
      <c r="H322" s="125">
        <v>829</v>
      </c>
      <c r="I322" s="125">
        <v>0</v>
      </c>
      <c r="J322" s="125">
        <v>829</v>
      </c>
      <c r="K322" s="125">
        <v>0</v>
      </c>
      <c r="L322" s="125">
        <v>829</v>
      </c>
      <c r="M322" s="125">
        <v>0</v>
      </c>
      <c r="N322" s="125">
        <v>829</v>
      </c>
    </row>
    <row r="323" spans="1:14" s="12" customFormat="1" ht="12">
      <c r="A323" s="123"/>
      <c r="B323" s="124"/>
      <c r="C323" s="124"/>
      <c r="D323" s="33" t="s">
        <v>548</v>
      </c>
      <c r="E323" s="33" t="s">
        <v>549</v>
      </c>
      <c r="F323" s="33" t="s">
        <v>620</v>
      </c>
      <c r="G323" s="125">
        <v>2426</v>
      </c>
      <c r="H323" s="125">
        <v>0</v>
      </c>
      <c r="I323" s="125">
        <v>0</v>
      </c>
      <c r="J323" s="125">
        <v>2426</v>
      </c>
      <c r="K323" s="125">
        <v>2426</v>
      </c>
      <c r="L323" s="125">
        <v>0</v>
      </c>
      <c r="M323" s="125">
        <v>0</v>
      </c>
      <c r="N323" s="125">
        <v>2426</v>
      </c>
    </row>
    <row r="324" spans="1:14" s="12" customFormat="1" ht="12">
      <c r="A324" s="123"/>
      <c r="B324" s="124"/>
      <c r="C324" s="124"/>
      <c r="D324" s="33" t="s">
        <v>548</v>
      </c>
      <c r="E324" s="33" t="s">
        <v>549</v>
      </c>
      <c r="F324" s="33" t="s">
        <v>410</v>
      </c>
      <c r="G324" s="125">
        <v>405</v>
      </c>
      <c r="H324" s="125">
        <v>0</v>
      </c>
      <c r="I324" s="125">
        <v>0</v>
      </c>
      <c r="J324" s="125">
        <v>405</v>
      </c>
      <c r="K324" s="125">
        <v>405</v>
      </c>
      <c r="L324" s="125">
        <v>0</v>
      </c>
      <c r="M324" s="125">
        <v>0</v>
      </c>
      <c r="N324" s="125">
        <v>405</v>
      </c>
    </row>
    <row r="325" spans="1:14" s="12" customFormat="1" ht="12">
      <c r="A325" s="123"/>
      <c r="B325" s="124"/>
      <c r="C325" s="124"/>
      <c r="D325" s="33" t="s">
        <v>548</v>
      </c>
      <c r="E325" s="33" t="s">
        <v>549</v>
      </c>
      <c r="F325" s="33" t="s">
        <v>621</v>
      </c>
      <c r="G325" s="125">
        <v>19</v>
      </c>
      <c r="H325" s="125">
        <v>0</v>
      </c>
      <c r="I325" s="125">
        <v>0</v>
      </c>
      <c r="J325" s="125">
        <v>19</v>
      </c>
      <c r="K325" s="125">
        <v>19</v>
      </c>
      <c r="L325" s="125">
        <v>0</v>
      </c>
      <c r="M325" s="125">
        <v>0</v>
      </c>
      <c r="N325" s="125">
        <v>19</v>
      </c>
    </row>
    <row r="326" spans="1:14" s="12" customFormat="1" ht="12">
      <c r="A326" s="123"/>
      <c r="B326" s="124"/>
      <c r="C326" s="124"/>
      <c r="D326" s="33" t="s">
        <v>622</v>
      </c>
      <c r="E326" s="33" t="s">
        <v>623</v>
      </c>
      <c r="F326" s="33" t="s">
        <v>624</v>
      </c>
      <c r="G326" s="125">
        <v>50000</v>
      </c>
      <c r="H326" s="125">
        <v>0</v>
      </c>
      <c r="I326" s="125">
        <v>0</v>
      </c>
      <c r="J326" s="125">
        <v>50000</v>
      </c>
      <c r="K326" s="125">
        <v>50000</v>
      </c>
      <c r="L326" s="125">
        <v>0</v>
      </c>
      <c r="M326" s="125">
        <v>0</v>
      </c>
      <c r="N326" s="125">
        <v>50000</v>
      </c>
    </row>
    <row r="327" spans="1:14" s="12" customFormat="1" ht="12">
      <c r="A327" s="123"/>
      <c r="B327" s="124"/>
      <c r="C327" s="124"/>
      <c r="D327" s="33" t="s">
        <v>625</v>
      </c>
      <c r="E327" s="33" t="s">
        <v>626</v>
      </c>
      <c r="F327" s="33" t="s">
        <v>627</v>
      </c>
      <c r="G327" s="125">
        <v>4000</v>
      </c>
      <c r="H327" s="125">
        <v>0</v>
      </c>
      <c r="I327" s="125">
        <v>0</v>
      </c>
      <c r="J327" s="125">
        <v>4000</v>
      </c>
      <c r="K327" s="125">
        <v>4000</v>
      </c>
      <c r="L327" s="125">
        <v>0</v>
      </c>
      <c r="M327" s="125">
        <v>0</v>
      </c>
      <c r="N327" s="125">
        <v>4000</v>
      </c>
    </row>
    <row r="328" spans="1:14" s="12" customFormat="1" ht="12">
      <c r="A328" s="123"/>
      <c r="B328" s="124"/>
      <c r="C328" s="124"/>
      <c r="D328" s="33" t="s">
        <v>628</v>
      </c>
      <c r="E328" s="33" t="s">
        <v>629</v>
      </c>
      <c r="F328" s="33" t="s">
        <v>630</v>
      </c>
      <c r="G328" s="125">
        <v>18623</v>
      </c>
      <c r="H328" s="125">
        <v>1743</v>
      </c>
      <c r="I328" s="125">
        <v>0</v>
      </c>
      <c r="J328" s="125">
        <v>20366</v>
      </c>
      <c r="K328" s="125">
        <v>18623</v>
      </c>
      <c r="L328" s="125">
        <v>1743</v>
      </c>
      <c r="M328" s="125">
        <v>0</v>
      </c>
      <c r="N328" s="125">
        <v>20366</v>
      </c>
    </row>
    <row r="329" spans="1:14" s="12" customFormat="1" ht="12">
      <c r="A329" s="123"/>
      <c r="B329" s="124"/>
      <c r="C329" s="124"/>
      <c r="D329" s="33" t="s">
        <v>628</v>
      </c>
      <c r="E329" s="33" t="s">
        <v>629</v>
      </c>
      <c r="F329" s="33" t="s">
        <v>631</v>
      </c>
      <c r="G329" s="125">
        <v>300</v>
      </c>
      <c r="H329" s="125">
        <v>0</v>
      </c>
      <c r="I329" s="125">
        <v>0</v>
      </c>
      <c r="J329" s="125">
        <v>300</v>
      </c>
      <c r="K329" s="125">
        <v>300</v>
      </c>
      <c r="L329" s="125">
        <v>0</v>
      </c>
      <c r="M329" s="125">
        <v>0</v>
      </c>
      <c r="N329" s="125">
        <v>300</v>
      </c>
    </row>
    <row r="330" spans="1:14" s="12" customFormat="1" ht="12">
      <c r="A330" s="126"/>
      <c r="B330" s="127"/>
      <c r="C330" s="127"/>
      <c r="D330" s="128" t="s">
        <v>628</v>
      </c>
      <c r="E330" s="128" t="s">
        <v>629</v>
      </c>
      <c r="F330" s="128" t="s">
        <v>394</v>
      </c>
      <c r="G330" s="129">
        <v>0</v>
      </c>
      <c r="H330" s="129">
        <v>0</v>
      </c>
      <c r="I330" s="129">
        <v>0</v>
      </c>
      <c r="J330" s="129">
        <v>0</v>
      </c>
      <c r="K330" s="129">
        <v>14.796000000000001</v>
      </c>
      <c r="L330" s="129">
        <v>0</v>
      </c>
      <c r="M330" s="129">
        <v>0</v>
      </c>
      <c r="N330" s="129">
        <v>14.796</v>
      </c>
    </row>
    <row r="331" spans="1:14" s="12" customFormat="1" ht="12">
      <c r="A331" s="126"/>
      <c r="B331" s="127"/>
      <c r="C331" s="127"/>
      <c r="D331" s="128" t="s">
        <v>628</v>
      </c>
      <c r="E331" s="128" t="s">
        <v>629</v>
      </c>
      <c r="F331" s="128" t="s">
        <v>632</v>
      </c>
      <c r="G331" s="129">
        <v>0</v>
      </c>
      <c r="H331" s="129">
        <v>0</v>
      </c>
      <c r="I331" s="129">
        <v>0</v>
      </c>
      <c r="J331" s="129">
        <v>0</v>
      </c>
      <c r="K331" s="129">
        <v>223.806</v>
      </c>
      <c r="L331" s="129">
        <v>0</v>
      </c>
      <c r="M331" s="129">
        <v>0</v>
      </c>
      <c r="N331" s="129">
        <v>223.806</v>
      </c>
    </row>
    <row r="332" spans="1:14" s="118" customFormat="1" ht="12">
      <c r="A332" s="119"/>
      <c r="B332" s="120" t="s">
        <v>91</v>
      </c>
      <c r="C332" s="120"/>
      <c r="D332" s="121"/>
      <c r="E332" s="121"/>
      <c r="F332" s="121" t="s">
        <v>90</v>
      </c>
      <c r="G332" s="122">
        <v>224614</v>
      </c>
      <c r="H332" s="122">
        <v>56650</v>
      </c>
      <c r="I332" s="122">
        <v>0</v>
      </c>
      <c r="J332" s="122">
        <v>281264</v>
      </c>
      <c r="K332" s="122">
        <v>212240.32</v>
      </c>
      <c r="L332" s="122">
        <v>64118.14</v>
      </c>
      <c r="M332" s="122">
        <v>0</v>
      </c>
      <c r="N332" s="122">
        <v>276358.45999999996</v>
      </c>
    </row>
    <row r="333" spans="1:14" s="118" customFormat="1" ht="12">
      <c r="A333" s="119"/>
      <c r="B333" s="120"/>
      <c r="C333" s="120" t="s">
        <v>633</v>
      </c>
      <c r="D333" s="121"/>
      <c r="E333" s="121"/>
      <c r="F333" s="121" t="s">
        <v>634</v>
      </c>
      <c r="G333" s="122">
        <v>12800</v>
      </c>
      <c r="H333" s="122">
        <v>0</v>
      </c>
      <c r="I333" s="122">
        <v>0</v>
      </c>
      <c r="J333" s="122">
        <v>12800</v>
      </c>
      <c r="K333" s="122">
        <v>70.5</v>
      </c>
      <c r="L333" s="122">
        <v>0</v>
      </c>
      <c r="M333" s="122">
        <v>0</v>
      </c>
      <c r="N333" s="122">
        <v>70.5</v>
      </c>
    </row>
    <row r="334" spans="1:14" s="12" customFormat="1" ht="12">
      <c r="A334" s="126"/>
      <c r="B334" s="127"/>
      <c r="C334" s="127"/>
      <c r="D334" s="128" t="s">
        <v>633</v>
      </c>
      <c r="E334" s="128" t="s">
        <v>635</v>
      </c>
      <c r="F334" s="128" t="s">
        <v>636</v>
      </c>
      <c r="G334" s="129">
        <v>12800</v>
      </c>
      <c r="H334" s="129">
        <v>0</v>
      </c>
      <c r="I334" s="129">
        <v>0</v>
      </c>
      <c r="J334" s="129">
        <v>12800</v>
      </c>
      <c r="K334" s="129">
        <v>0</v>
      </c>
      <c r="L334" s="129">
        <v>0</v>
      </c>
      <c r="M334" s="129">
        <v>0</v>
      </c>
      <c r="N334" s="129">
        <v>0</v>
      </c>
    </row>
    <row r="335" spans="1:14" s="12" customFormat="1" ht="12">
      <c r="A335" s="126"/>
      <c r="B335" s="127"/>
      <c r="C335" s="127"/>
      <c r="D335" s="128" t="s">
        <v>633</v>
      </c>
      <c r="E335" s="128" t="s">
        <v>635</v>
      </c>
      <c r="F335" s="128" t="s">
        <v>394</v>
      </c>
      <c r="G335" s="129">
        <v>0</v>
      </c>
      <c r="H335" s="129">
        <v>0</v>
      </c>
      <c r="I335" s="129">
        <v>0</v>
      </c>
      <c r="J335" s="129">
        <v>0</v>
      </c>
      <c r="K335" s="129">
        <v>70.5</v>
      </c>
      <c r="L335" s="129">
        <v>0</v>
      </c>
      <c r="M335" s="129">
        <v>0</v>
      </c>
      <c r="N335" s="129">
        <v>70.5</v>
      </c>
    </row>
    <row r="336" spans="1:14" s="118" customFormat="1" ht="12">
      <c r="A336" s="130"/>
      <c r="B336" s="131"/>
      <c r="C336" s="131" t="s">
        <v>637</v>
      </c>
      <c r="D336" s="132"/>
      <c r="E336" s="132"/>
      <c r="F336" s="132" t="s">
        <v>638</v>
      </c>
      <c r="G336" s="133">
        <v>0</v>
      </c>
      <c r="H336" s="133">
        <v>25000</v>
      </c>
      <c r="I336" s="133">
        <v>0</v>
      </c>
      <c r="J336" s="133">
        <v>25000</v>
      </c>
      <c r="K336" s="133">
        <v>0</v>
      </c>
      <c r="L336" s="133">
        <v>25000</v>
      </c>
      <c r="M336" s="133">
        <v>0</v>
      </c>
      <c r="N336" s="133">
        <v>25000</v>
      </c>
    </row>
    <row r="337" spans="1:14" s="12" customFormat="1" ht="12">
      <c r="A337" s="123"/>
      <c r="B337" s="124"/>
      <c r="C337" s="124"/>
      <c r="D337" s="33" t="s">
        <v>637</v>
      </c>
      <c r="E337" s="33" t="s">
        <v>639</v>
      </c>
      <c r="F337" s="33" t="s">
        <v>640</v>
      </c>
      <c r="G337" s="125">
        <v>0</v>
      </c>
      <c r="H337" s="125">
        <v>10000</v>
      </c>
      <c r="I337" s="125">
        <v>0</v>
      </c>
      <c r="J337" s="125">
        <v>10000</v>
      </c>
      <c r="K337" s="125">
        <v>0</v>
      </c>
      <c r="L337" s="125">
        <v>10000</v>
      </c>
      <c r="M337" s="125">
        <v>0</v>
      </c>
      <c r="N337" s="125">
        <v>10000</v>
      </c>
    </row>
    <row r="338" spans="1:14" s="12" customFormat="1" ht="12">
      <c r="A338" s="123"/>
      <c r="B338" s="124"/>
      <c r="C338" s="124"/>
      <c r="D338" s="33" t="s">
        <v>637</v>
      </c>
      <c r="E338" s="33" t="s">
        <v>639</v>
      </c>
      <c r="F338" s="33" t="s">
        <v>641</v>
      </c>
      <c r="G338" s="125">
        <v>0</v>
      </c>
      <c r="H338" s="125">
        <v>15000</v>
      </c>
      <c r="I338" s="125">
        <v>0</v>
      </c>
      <c r="J338" s="125">
        <v>15000</v>
      </c>
      <c r="K338" s="125">
        <v>0</v>
      </c>
      <c r="L338" s="125">
        <v>15000</v>
      </c>
      <c r="M338" s="125">
        <v>0</v>
      </c>
      <c r="N338" s="125">
        <v>15000</v>
      </c>
    </row>
    <row r="339" spans="1:14" s="118" customFormat="1" ht="12">
      <c r="A339" s="119"/>
      <c r="B339" s="120"/>
      <c r="C339" s="120" t="s">
        <v>642</v>
      </c>
      <c r="D339" s="121"/>
      <c r="E339" s="121"/>
      <c r="F339" s="121" t="s">
        <v>643</v>
      </c>
      <c r="G339" s="122">
        <v>211814</v>
      </c>
      <c r="H339" s="122">
        <v>31650</v>
      </c>
      <c r="I339" s="122">
        <v>0</v>
      </c>
      <c r="J339" s="122">
        <v>243464</v>
      </c>
      <c r="K339" s="122">
        <v>212169.82</v>
      </c>
      <c r="L339" s="122">
        <v>39118.14</v>
      </c>
      <c r="M339" s="122">
        <v>0</v>
      </c>
      <c r="N339" s="122">
        <v>251287.96</v>
      </c>
    </row>
    <row r="340" spans="1:14" s="12" customFormat="1" ht="12">
      <c r="A340" s="123"/>
      <c r="B340" s="124"/>
      <c r="C340" s="124"/>
      <c r="D340" s="33" t="s">
        <v>642</v>
      </c>
      <c r="E340" s="33" t="s">
        <v>644</v>
      </c>
      <c r="F340" s="33" t="s">
        <v>645</v>
      </c>
      <c r="G340" s="125">
        <v>0</v>
      </c>
      <c r="H340" s="125">
        <v>1650</v>
      </c>
      <c r="I340" s="125">
        <v>0</v>
      </c>
      <c r="J340" s="125">
        <v>1650</v>
      </c>
      <c r="K340" s="125">
        <v>0</v>
      </c>
      <c r="L340" s="125">
        <v>1650</v>
      </c>
      <c r="M340" s="125">
        <v>0</v>
      </c>
      <c r="N340" s="125">
        <v>1650</v>
      </c>
    </row>
    <row r="341" spans="1:14" s="12" customFormat="1" ht="12">
      <c r="A341" s="126"/>
      <c r="B341" s="127"/>
      <c r="C341" s="127"/>
      <c r="D341" s="128" t="s">
        <v>642</v>
      </c>
      <c r="E341" s="128" t="s">
        <v>644</v>
      </c>
      <c r="F341" s="128" t="s">
        <v>394</v>
      </c>
      <c r="G341" s="129">
        <v>0</v>
      </c>
      <c r="H341" s="129">
        <v>0</v>
      </c>
      <c r="I341" s="129">
        <v>0</v>
      </c>
      <c r="J341" s="129">
        <v>0</v>
      </c>
      <c r="K341" s="129">
        <v>355.82</v>
      </c>
      <c r="L341" s="129">
        <v>7468.14</v>
      </c>
      <c r="M341" s="129">
        <v>0</v>
      </c>
      <c r="N341" s="129">
        <v>7823.96</v>
      </c>
    </row>
    <row r="342" spans="1:14" s="12" customFormat="1" ht="12">
      <c r="A342" s="123"/>
      <c r="B342" s="124"/>
      <c r="C342" s="124"/>
      <c r="D342" s="33" t="s">
        <v>642</v>
      </c>
      <c r="E342" s="33" t="s">
        <v>644</v>
      </c>
      <c r="F342" s="33" t="s">
        <v>646</v>
      </c>
      <c r="G342" s="125">
        <v>3500</v>
      </c>
      <c r="H342" s="125">
        <v>0</v>
      </c>
      <c r="I342" s="125">
        <v>0</v>
      </c>
      <c r="J342" s="125">
        <v>3500</v>
      </c>
      <c r="K342" s="125">
        <v>3500</v>
      </c>
      <c r="L342" s="125">
        <v>0</v>
      </c>
      <c r="M342" s="125">
        <v>0</v>
      </c>
      <c r="N342" s="125">
        <v>3500</v>
      </c>
    </row>
    <row r="343" spans="1:14" s="12" customFormat="1" ht="12">
      <c r="A343" s="126"/>
      <c r="B343" s="127"/>
      <c r="C343" s="127"/>
      <c r="D343" s="128" t="s">
        <v>642</v>
      </c>
      <c r="E343" s="128" t="s">
        <v>644</v>
      </c>
      <c r="F343" s="128" t="s">
        <v>647</v>
      </c>
      <c r="G343" s="129">
        <v>35000</v>
      </c>
      <c r="H343" s="129">
        <v>0</v>
      </c>
      <c r="I343" s="129">
        <v>0</v>
      </c>
      <c r="J343" s="129">
        <v>35000</v>
      </c>
      <c r="K343" s="129">
        <v>0</v>
      </c>
      <c r="L343" s="129">
        <v>0</v>
      </c>
      <c r="M343" s="129">
        <v>0</v>
      </c>
      <c r="N343" s="129">
        <v>0</v>
      </c>
    </row>
    <row r="344" spans="1:14" s="12" customFormat="1" ht="12">
      <c r="A344" s="126"/>
      <c r="B344" s="127"/>
      <c r="C344" s="127"/>
      <c r="D344" s="128" t="s">
        <v>642</v>
      </c>
      <c r="E344" s="128" t="s">
        <v>644</v>
      </c>
      <c r="F344" s="128" t="s">
        <v>648</v>
      </c>
      <c r="G344" s="129">
        <v>0</v>
      </c>
      <c r="H344" s="129">
        <v>0</v>
      </c>
      <c r="I344" s="129">
        <v>0</v>
      </c>
      <c r="J344" s="129">
        <v>0</v>
      </c>
      <c r="K344" s="129">
        <v>35000</v>
      </c>
      <c r="L344" s="129">
        <v>0</v>
      </c>
      <c r="M344" s="129">
        <v>0</v>
      </c>
      <c r="N344" s="129">
        <v>35000</v>
      </c>
    </row>
    <row r="345" spans="1:14" s="12" customFormat="1" ht="12">
      <c r="A345" s="126"/>
      <c r="B345" s="127"/>
      <c r="C345" s="127"/>
      <c r="D345" s="128" t="s">
        <v>642</v>
      </c>
      <c r="E345" s="128" t="s">
        <v>644</v>
      </c>
      <c r="F345" s="128" t="s">
        <v>649</v>
      </c>
      <c r="G345" s="129">
        <v>12000</v>
      </c>
      <c r="H345" s="129">
        <v>0</v>
      </c>
      <c r="I345" s="129">
        <v>0</v>
      </c>
      <c r="J345" s="129">
        <v>12000</v>
      </c>
      <c r="K345" s="129">
        <v>0</v>
      </c>
      <c r="L345" s="129">
        <v>0</v>
      </c>
      <c r="M345" s="129">
        <v>0</v>
      </c>
      <c r="N345" s="129">
        <v>0</v>
      </c>
    </row>
    <row r="346" spans="1:14" s="12" customFormat="1" ht="12">
      <c r="A346" s="126"/>
      <c r="B346" s="127"/>
      <c r="C346" s="127"/>
      <c r="D346" s="128" t="s">
        <v>642</v>
      </c>
      <c r="E346" s="128" t="s">
        <v>644</v>
      </c>
      <c r="F346" s="128" t="s">
        <v>650</v>
      </c>
      <c r="G346" s="129">
        <v>0</v>
      </c>
      <c r="H346" s="129">
        <v>0</v>
      </c>
      <c r="I346" s="129">
        <v>0</v>
      </c>
      <c r="J346" s="129">
        <v>0</v>
      </c>
      <c r="K346" s="129">
        <v>12000</v>
      </c>
      <c r="L346" s="129">
        <v>0</v>
      </c>
      <c r="M346" s="129">
        <v>0</v>
      </c>
      <c r="N346" s="129">
        <v>12000</v>
      </c>
    </row>
    <row r="347" spans="1:14" s="12" customFormat="1" ht="12">
      <c r="A347" s="123"/>
      <c r="B347" s="124"/>
      <c r="C347" s="124"/>
      <c r="D347" s="33" t="s">
        <v>642</v>
      </c>
      <c r="E347" s="33" t="s">
        <v>644</v>
      </c>
      <c r="F347" s="33" t="s">
        <v>651</v>
      </c>
      <c r="G347" s="125">
        <v>20000</v>
      </c>
      <c r="H347" s="125">
        <v>0</v>
      </c>
      <c r="I347" s="125">
        <v>0</v>
      </c>
      <c r="J347" s="125">
        <v>20000</v>
      </c>
      <c r="K347" s="125">
        <v>20000</v>
      </c>
      <c r="L347" s="125">
        <v>0</v>
      </c>
      <c r="M347" s="125">
        <v>0</v>
      </c>
      <c r="N347" s="125">
        <v>20000</v>
      </c>
    </row>
    <row r="348" spans="1:14" s="12" customFormat="1" ht="12">
      <c r="A348" s="123"/>
      <c r="B348" s="124"/>
      <c r="C348" s="124"/>
      <c r="D348" s="33" t="s">
        <v>642</v>
      </c>
      <c r="E348" s="33" t="s">
        <v>644</v>
      </c>
      <c r="F348" s="33" t="s">
        <v>652</v>
      </c>
      <c r="G348" s="125">
        <v>10000</v>
      </c>
      <c r="H348" s="125">
        <v>0</v>
      </c>
      <c r="I348" s="125">
        <v>0</v>
      </c>
      <c r="J348" s="125">
        <v>10000</v>
      </c>
      <c r="K348" s="125">
        <v>10000</v>
      </c>
      <c r="L348" s="125">
        <v>0</v>
      </c>
      <c r="M348" s="125">
        <v>0</v>
      </c>
      <c r="N348" s="125">
        <v>10000</v>
      </c>
    </row>
    <row r="349" spans="1:14" s="12" customFormat="1" ht="12">
      <c r="A349" s="123"/>
      <c r="B349" s="124"/>
      <c r="C349" s="124"/>
      <c r="D349" s="33" t="s">
        <v>642</v>
      </c>
      <c r="E349" s="33" t="s">
        <v>644</v>
      </c>
      <c r="F349" s="33" t="s">
        <v>653</v>
      </c>
      <c r="G349" s="125">
        <v>6000</v>
      </c>
      <c r="H349" s="125">
        <v>0</v>
      </c>
      <c r="I349" s="125">
        <v>0</v>
      </c>
      <c r="J349" s="125">
        <v>6000</v>
      </c>
      <c r="K349" s="125">
        <v>6000</v>
      </c>
      <c r="L349" s="125">
        <v>0</v>
      </c>
      <c r="M349" s="125">
        <v>0</v>
      </c>
      <c r="N349" s="125">
        <v>6000</v>
      </c>
    </row>
    <row r="350" spans="1:14" s="12" customFormat="1" ht="12">
      <c r="A350" s="123"/>
      <c r="B350" s="124"/>
      <c r="C350" s="124"/>
      <c r="D350" s="33" t="s">
        <v>642</v>
      </c>
      <c r="E350" s="33" t="s">
        <v>644</v>
      </c>
      <c r="F350" s="33" t="s">
        <v>654</v>
      </c>
      <c r="G350" s="125">
        <v>8000</v>
      </c>
      <c r="H350" s="125">
        <v>0</v>
      </c>
      <c r="I350" s="125">
        <v>0</v>
      </c>
      <c r="J350" s="125">
        <v>8000</v>
      </c>
      <c r="K350" s="125">
        <v>8000</v>
      </c>
      <c r="L350" s="125">
        <v>0</v>
      </c>
      <c r="M350" s="125">
        <v>0</v>
      </c>
      <c r="N350" s="125">
        <v>8000</v>
      </c>
    </row>
    <row r="351" spans="1:14" s="12" customFormat="1" ht="12">
      <c r="A351" s="123"/>
      <c r="B351" s="124"/>
      <c r="C351" s="124"/>
      <c r="D351" s="33" t="s">
        <v>642</v>
      </c>
      <c r="E351" s="33" t="s">
        <v>644</v>
      </c>
      <c r="F351" s="33" t="s">
        <v>655</v>
      </c>
      <c r="G351" s="125">
        <v>0</v>
      </c>
      <c r="H351" s="125">
        <v>10000</v>
      </c>
      <c r="I351" s="125">
        <v>0</v>
      </c>
      <c r="J351" s="125">
        <v>10000</v>
      </c>
      <c r="K351" s="125">
        <v>0</v>
      </c>
      <c r="L351" s="125">
        <v>10000</v>
      </c>
      <c r="M351" s="125">
        <v>0</v>
      </c>
      <c r="N351" s="125">
        <v>10000</v>
      </c>
    </row>
    <row r="352" spans="1:14" s="12" customFormat="1" ht="12">
      <c r="A352" s="123"/>
      <c r="B352" s="124"/>
      <c r="C352" s="124"/>
      <c r="D352" s="33" t="s">
        <v>642</v>
      </c>
      <c r="E352" s="33" t="s">
        <v>644</v>
      </c>
      <c r="F352" s="33" t="s">
        <v>656</v>
      </c>
      <c r="G352" s="125">
        <v>20289</v>
      </c>
      <c r="H352" s="125">
        <v>0</v>
      </c>
      <c r="I352" s="125">
        <v>0</v>
      </c>
      <c r="J352" s="125">
        <v>20289</v>
      </c>
      <c r="K352" s="125">
        <v>20289</v>
      </c>
      <c r="L352" s="125">
        <v>0</v>
      </c>
      <c r="M352" s="125">
        <v>0</v>
      </c>
      <c r="N352" s="125">
        <v>20289</v>
      </c>
    </row>
    <row r="353" spans="1:14" s="12" customFormat="1" ht="12">
      <c r="A353" s="123"/>
      <c r="B353" s="124"/>
      <c r="C353" s="124"/>
      <c r="D353" s="33" t="s">
        <v>642</v>
      </c>
      <c r="E353" s="33" t="s">
        <v>644</v>
      </c>
      <c r="F353" s="33" t="s">
        <v>657</v>
      </c>
      <c r="G353" s="125">
        <v>9000</v>
      </c>
      <c r="H353" s="125">
        <v>0</v>
      </c>
      <c r="I353" s="125">
        <v>0</v>
      </c>
      <c r="J353" s="125">
        <v>9000</v>
      </c>
      <c r="K353" s="125">
        <v>9000</v>
      </c>
      <c r="L353" s="125">
        <v>0</v>
      </c>
      <c r="M353" s="125">
        <v>0</v>
      </c>
      <c r="N353" s="125">
        <v>9000</v>
      </c>
    </row>
    <row r="354" spans="1:14" s="12" customFormat="1" ht="12">
      <c r="A354" s="123"/>
      <c r="B354" s="124"/>
      <c r="C354" s="124"/>
      <c r="D354" s="33" t="s">
        <v>642</v>
      </c>
      <c r="E354" s="33" t="s">
        <v>644</v>
      </c>
      <c r="F354" s="33" t="s">
        <v>658</v>
      </c>
      <c r="G354" s="125">
        <v>37000</v>
      </c>
      <c r="H354" s="125">
        <v>0</v>
      </c>
      <c r="I354" s="125">
        <v>0</v>
      </c>
      <c r="J354" s="125">
        <v>37000</v>
      </c>
      <c r="K354" s="125">
        <v>37000</v>
      </c>
      <c r="L354" s="125">
        <v>0</v>
      </c>
      <c r="M354" s="125">
        <v>0</v>
      </c>
      <c r="N354" s="125">
        <v>37000</v>
      </c>
    </row>
    <row r="355" spans="1:14" s="12" customFormat="1" ht="12">
      <c r="A355" s="123"/>
      <c r="B355" s="124"/>
      <c r="C355" s="124"/>
      <c r="D355" s="33" t="s">
        <v>642</v>
      </c>
      <c r="E355" s="33" t="s">
        <v>644</v>
      </c>
      <c r="F355" s="33" t="s">
        <v>659</v>
      </c>
      <c r="G355" s="125">
        <v>7000</v>
      </c>
      <c r="H355" s="125">
        <v>0</v>
      </c>
      <c r="I355" s="125">
        <v>0</v>
      </c>
      <c r="J355" s="125">
        <v>7000</v>
      </c>
      <c r="K355" s="125">
        <v>7000</v>
      </c>
      <c r="L355" s="125">
        <v>0</v>
      </c>
      <c r="M355" s="125">
        <v>0</v>
      </c>
      <c r="N355" s="125">
        <v>7000</v>
      </c>
    </row>
    <row r="356" spans="1:14" s="12" customFormat="1" ht="12">
      <c r="A356" s="123"/>
      <c r="B356" s="124"/>
      <c r="C356" s="124"/>
      <c r="D356" s="33" t="s">
        <v>642</v>
      </c>
      <c r="E356" s="33" t="s">
        <v>644</v>
      </c>
      <c r="F356" s="33" t="s">
        <v>660</v>
      </c>
      <c r="G356" s="125">
        <v>0</v>
      </c>
      <c r="H356" s="125">
        <v>2000</v>
      </c>
      <c r="I356" s="125">
        <v>0</v>
      </c>
      <c r="J356" s="125">
        <v>2000</v>
      </c>
      <c r="K356" s="125">
        <v>0</v>
      </c>
      <c r="L356" s="125">
        <v>2000</v>
      </c>
      <c r="M356" s="125">
        <v>0</v>
      </c>
      <c r="N356" s="125">
        <v>2000</v>
      </c>
    </row>
    <row r="357" spans="1:14" s="12" customFormat="1" ht="12">
      <c r="A357" s="123"/>
      <c r="B357" s="124"/>
      <c r="C357" s="124"/>
      <c r="D357" s="33" t="s">
        <v>642</v>
      </c>
      <c r="E357" s="33" t="s">
        <v>644</v>
      </c>
      <c r="F357" s="33" t="s">
        <v>661</v>
      </c>
      <c r="G357" s="125">
        <v>25</v>
      </c>
      <c r="H357" s="125">
        <v>0</v>
      </c>
      <c r="I357" s="125">
        <v>0</v>
      </c>
      <c r="J357" s="125">
        <v>25</v>
      </c>
      <c r="K357" s="125">
        <v>25</v>
      </c>
      <c r="L357" s="125">
        <v>0</v>
      </c>
      <c r="M357" s="125">
        <v>0</v>
      </c>
      <c r="N357" s="125">
        <v>25</v>
      </c>
    </row>
    <row r="358" spans="1:14" s="12" customFormat="1" ht="12">
      <c r="A358" s="123"/>
      <c r="B358" s="124"/>
      <c r="C358" s="124"/>
      <c r="D358" s="33" t="s">
        <v>642</v>
      </c>
      <c r="E358" s="33" t="s">
        <v>644</v>
      </c>
      <c r="F358" s="33" t="s">
        <v>662</v>
      </c>
      <c r="G358" s="125">
        <v>2000</v>
      </c>
      <c r="H358" s="125">
        <v>0</v>
      </c>
      <c r="I358" s="125">
        <v>0</v>
      </c>
      <c r="J358" s="125">
        <v>2000</v>
      </c>
      <c r="K358" s="125">
        <v>2000</v>
      </c>
      <c r="L358" s="125">
        <v>0</v>
      </c>
      <c r="M358" s="125">
        <v>0</v>
      </c>
      <c r="N358" s="125">
        <v>2000</v>
      </c>
    </row>
    <row r="359" spans="1:14" s="12" customFormat="1" ht="12">
      <c r="A359" s="123"/>
      <c r="B359" s="124"/>
      <c r="C359" s="124"/>
      <c r="D359" s="33" t="s">
        <v>642</v>
      </c>
      <c r="E359" s="33" t="s">
        <v>644</v>
      </c>
      <c r="F359" s="33" t="s">
        <v>663</v>
      </c>
      <c r="G359" s="125">
        <v>5000</v>
      </c>
      <c r="H359" s="125">
        <v>0</v>
      </c>
      <c r="I359" s="125">
        <v>0</v>
      </c>
      <c r="J359" s="125">
        <v>5000</v>
      </c>
      <c r="K359" s="125">
        <v>5000</v>
      </c>
      <c r="L359" s="125">
        <v>0</v>
      </c>
      <c r="M359" s="125">
        <v>0</v>
      </c>
      <c r="N359" s="125">
        <v>5000</v>
      </c>
    </row>
    <row r="360" spans="1:14" s="12" customFormat="1" ht="12">
      <c r="A360" s="123"/>
      <c r="B360" s="124"/>
      <c r="C360" s="124"/>
      <c r="D360" s="33" t="s">
        <v>642</v>
      </c>
      <c r="E360" s="33" t="s">
        <v>644</v>
      </c>
      <c r="F360" s="33" t="s">
        <v>664</v>
      </c>
      <c r="G360" s="125">
        <v>7000</v>
      </c>
      <c r="H360" s="125">
        <v>0</v>
      </c>
      <c r="I360" s="125">
        <v>0</v>
      </c>
      <c r="J360" s="125">
        <v>7000</v>
      </c>
      <c r="K360" s="125">
        <v>7000</v>
      </c>
      <c r="L360" s="125">
        <v>0</v>
      </c>
      <c r="M360" s="125">
        <v>0</v>
      </c>
      <c r="N360" s="125">
        <v>7000</v>
      </c>
    </row>
    <row r="361" spans="1:14" s="12" customFormat="1" ht="12">
      <c r="A361" s="123"/>
      <c r="B361" s="124"/>
      <c r="C361" s="124"/>
      <c r="D361" s="33" t="s">
        <v>642</v>
      </c>
      <c r="E361" s="33" t="s">
        <v>644</v>
      </c>
      <c r="F361" s="33" t="s">
        <v>665</v>
      </c>
      <c r="G361" s="125">
        <v>20000</v>
      </c>
      <c r="H361" s="125">
        <v>0</v>
      </c>
      <c r="I361" s="125">
        <v>0</v>
      </c>
      <c r="J361" s="125">
        <v>20000</v>
      </c>
      <c r="K361" s="125">
        <v>20000</v>
      </c>
      <c r="L361" s="125">
        <v>0</v>
      </c>
      <c r="M361" s="125">
        <v>0</v>
      </c>
      <c r="N361" s="125">
        <v>20000</v>
      </c>
    </row>
    <row r="362" spans="1:14" s="12" customFormat="1" ht="12">
      <c r="A362" s="123"/>
      <c r="B362" s="124"/>
      <c r="C362" s="124"/>
      <c r="D362" s="33" t="s">
        <v>642</v>
      </c>
      <c r="E362" s="33" t="s">
        <v>644</v>
      </c>
      <c r="F362" s="33" t="s">
        <v>666</v>
      </c>
      <c r="G362" s="125">
        <v>0</v>
      </c>
      <c r="H362" s="125">
        <v>18000</v>
      </c>
      <c r="I362" s="125">
        <v>0</v>
      </c>
      <c r="J362" s="125">
        <v>18000</v>
      </c>
      <c r="K362" s="125">
        <v>0</v>
      </c>
      <c r="L362" s="125">
        <v>18000</v>
      </c>
      <c r="M362" s="125">
        <v>0</v>
      </c>
      <c r="N362" s="125">
        <v>18000</v>
      </c>
    </row>
    <row r="363" spans="1:14" s="12" customFormat="1" ht="12">
      <c r="A363" s="123"/>
      <c r="B363" s="124"/>
      <c r="C363" s="124"/>
      <c r="D363" s="33" t="s">
        <v>642</v>
      </c>
      <c r="E363" s="33" t="s">
        <v>644</v>
      </c>
      <c r="F363" s="33" t="s">
        <v>667</v>
      </c>
      <c r="G363" s="125">
        <v>10000</v>
      </c>
      <c r="H363" s="125">
        <v>0</v>
      </c>
      <c r="I363" s="125">
        <v>0</v>
      </c>
      <c r="J363" s="125">
        <v>10000</v>
      </c>
      <c r="K363" s="125">
        <v>10000</v>
      </c>
      <c r="L363" s="125">
        <v>0</v>
      </c>
      <c r="M363" s="125">
        <v>0</v>
      </c>
      <c r="N363" s="125">
        <v>10000</v>
      </c>
    </row>
    <row r="364" spans="1:14" s="118" customFormat="1" ht="12">
      <c r="A364" s="119"/>
      <c r="B364" s="120" t="s">
        <v>97</v>
      </c>
      <c r="C364" s="120"/>
      <c r="D364" s="121"/>
      <c r="E364" s="121"/>
      <c r="F364" s="121" t="s">
        <v>96</v>
      </c>
      <c r="G364" s="122">
        <v>1059710.058</v>
      </c>
      <c r="H364" s="122">
        <v>303534</v>
      </c>
      <c r="I364" s="122">
        <v>0</v>
      </c>
      <c r="J364" s="122">
        <v>1363244.058</v>
      </c>
      <c r="K364" s="122">
        <v>1071757.697</v>
      </c>
      <c r="L364" s="122">
        <v>200609.5</v>
      </c>
      <c r="M364" s="122">
        <v>0</v>
      </c>
      <c r="N364" s="122">
        <v>1272367.197</v>
      </c>
    </row>
    <row r="365" spans="1:14" s="12" customFormat="1" ht="12">
      <c r="A365" s="123"/>
      <c r="B365" s="124"/>
      <c r="C365" s="124"/>
      <c r="D365" s="33" t="s">
        <v>668</v>
      </c>
      <c r="E365" s="33" t="s">
        <v>669</v>
      </c>
      <c r="F365" s="33" t="s">
        <v>670</v>
      </c>
      <c r="G365" s="125">
        <v>196</v>
      </c>
      <c r="H365" s="125">
        <v>0</v>
      </c>
      <c r="I365" s="125">
        <v>0</v>
      </c>
      <c r="J365" s="125">
        <v>196</v>
      </c>
      <c r="K365" s="125">
        <v>196</v>
      </c>
      <c r="L365" s="125">
        <v>0</v>
      </c>
      <c r="M365" s="125">
        <v>0</v>
      </c>
      <c r="N365" s="125">
        <v>196</v>
      </c>
    </row>
    <row r="366" spans="1:14" s="12" customFormat="1" ht="12">
      <c r="A366" s="126"/>
      <c r="B366" s="127"/>
      <c r="C366" s="127"/>
      <c r="D366" s="128" t="s">
        <v>668</v>
      </c>
      <c r="E366" s="128" t="s">
        <v>669</v>
      </c>
      <c r="F366" s="128" t="s">
        <v>671</v>
      </c>
      <c r="G366" s="129">
        <v>0</v>
      </c>
      <c r="H366" s="129">
        <v>0</v>
      </c>
      <c r="I366" s="129">
        <v>0</v>
      </c>
      <c r="J366" s="129">
        <v>0</v>
      </c>
      <c r="K366" s="129">
        <v>10556.34</v>
      </c>
      <c r="L366" s="129">
        <v>0</v>
      </c>
      <c r="M366" s="129">
        <v>0</v>
      </c>
      <c r="N366" s="129">
        <v>10556.34</v>
      </c>
    </row>
    <row r="367" spans="1:14" s="12" customFormat="1" ht="12">
      <c r="A367" s="126"/>
      <c r="B367" s="127"/>
      <c r="C367" s="127"/>
      <c r="D367" s="128" t="s">
        <v>672</v>
      </c>
      <c r="E367" s="128" t="s">
        <v>673</v>
      </c>
      <c r="F367" s="128" t="s">
        <v>674</v>
      </c>
      <c r="G367" s="129">
        <v>0</v>
      </c>
      <c r="H367" s="129">
        <v>0</v>
      </c>
      <c r="I367" s="129">
        <v>0</v>
      </c>
      <c r="J367" s="129">
        <v>0</v>
      </c>
      <c r="K367" s="129">
        <v>429036</v>
      </c>
      <c r="L367" s="129">
        <v>0</v>
      </c>
      <c r="M367" s="129">
        <v>0</v>
      </c>
      <c r="N367" s="129">
        <v>429036</v>
      </c>
    </row>
    <row r="368" spans="1:14" s="12" customFormat="1" ht="12">
      <c r="A368" s="126"/>
      <c r="B368" s="127"/>
      <c r="C368" s="127"/>
      <c r="D368" s="128" t="s">
        <v>672</v>
      </c>
      <c r="E368" s="128" t="s">
        <v>673</v>
      </c>
      <c r="F368" s="128" t="s">
        <v>675</v>
      </c>
      <c r="G368" s="129">
        <v>429036</v>
      </c>
      <c r="H368" s="129">
        <v>0</v>
      </c>
      <c r="I368" s="129">
        <v>0</v>
      </c>
      <c r="J368" s="129">
        <v>429036</v>
      </c>
      <c r="K368" s="129">
        <v>0</v>
      </c>
      <c r="L368" s="129">
        <v>0</v>
      </c>
      <c r="M368" s="129">
        <v>0</v>
      </c>
      <c r="N368" s="129">
        <v>0</v>
      </c>
    </row>
    <row r="369" spans="1:14" s="12" customFormat="1" ht="12">
      <c r="A369" s="126"/>
      <c r="B369" s="127"/>
      <c r="C369" s="127"/>
      <c r="D369" s="128" t="s">
        <v>676</v>
      </c>
      <c r="E369" s="128" t="s">
        <v>677</v>
      </c>
      <c r="F369" s="128" t="s">
        <v>678</v>
      </c>
      <c r="G369" s="129">
        <v>0</v>
      </c>
      <c r="H369" s="129">
        <v>0</v>
      </c>
      <c r="I369" s="129">
        <v>0</v>
      </c>
      <c r="J369" s="129">
        <v>0</v>
      </c>
      <c r="K369" s="129">
        <v>0</v>
      </c>
      <c r="L369" s="129">
        <v>250</v>
      </c>
      <c r="M369" s="129">
        <v>0</v>
      </c>
      <c r="N369" s="129">
        <v>250</v>
      </c>
    </row>
    <row r="370" spans="1:14" s="12" customFormat="1" ht="12">
      <c r="A370" s="123"/>
      <c r="B370" s="124"/>
      <c r="C370" s="124"/>
      <c r="D370" s="33" t="s">
        <v>679</v>
      </c>
      <c r="E370" s="33" t="s">
        <v>677</v>
      </c>
      <c r="F370" s="33" t="s">
        <v>680</v>
      </c>
      <c r="G370" s="125">
        <v>74478</v>
      </c>
      <c r="H370" s="125">
        <v>0</v>
      </c>
      <c r="I370" s="125">
        <v>0</v>
      </c>
      <c r="J370" s="125">
        <v>74478</v>
      </c>
      <c r="K370" s="125">
        <v>74478</v>
      </c>
      <c r="L370" s="125">
        <v>0</v>
      </c>
      <c r="M370" s="125">
        <v>0</v>
      </c>
      <c r="N370" s="125">
        <v>74478</v>
      </c>
    </row>
    <row r="371" spans="1:14" s="12" customFormat="1" ht="12">
      <c r="A371" s="123"/>
      <c r="B371" s="124"/>
      <c r="C371" s="124"/>
      <c r="D371" s="33" t="s">
        <v>679</v>
      </c>
      <c r="E371" s="33" t="s">
        <v>677</v>
      </c>
      <c r="F371" s="33" t="s">
        <v>681</v>
      </c>
      <c r="G371" s="125">
        <v>6530</v>
      </c>
      <c r="H371" s="125">
        <v>0</v>
      </c>
      <c r="I371" s="125">
        <v>0</v>
      </c>
      <c r="J371" s="125">
        <v>6530</v>
      </c>
      <c r="K371" s="125">
        <v>6530</v>
      </c>
      <c r="L371" s="125">
        <v>0</v>
      </c>
      <c r="M371" s="125">
        <v>0</v>
      </c>
      <c r="N371" s="125">
        <v>6530</v>
      </c>
    </row>
    <row r="372" spans="1:14" s="12" customFormat="1" ht="12">
      <c r="A372" s="126"/>
      <c r="B372" s="127"/>
      <c r="C372" s="127"/>
      <c r="D372" s="128" t="s">
        <v>682</v>
      </c>
      <c r="E372" s="128" t="s">
        <v>677</v>
      </c>
      <c r="F372" s="128" t="s">
        <v>683</v>
      </c>
      <c r="G372" s="129">
        <v>0</v>
      </c>
      <c r="H372" s="129">
        <v>0</v>
      </c>
      <c r="I372" s="129">
        <v>0</v>
      </c>
      <c r="J372" s="129">
        <v>0</v>
      </c>
      <c r="K372" s="129">
        <v>0</v>
      </c>
      <c r="L372" s="129">
        <v>200</v>
      </c>
      <c r="M372" s="129">
        <v>0</v>
      </c>
      <c r="N372" s="129">
        <v>200</v>
      </c>
    </row>
    <row r="373" spans="1:14" s="12" customFormat="1" ht="12">
      <c r="A373" s="123"/>
      <c r="B373" s="124"/>
      <c r="C373" s="124"/>
      <c r="D373" s="33" t="s">
        <v>684</v>
      </c>
      <c r="E373" s="33" t="s">
        <v>685</v>
      </c>
      <c r="F373" s="33" t="s">
        <v>686</v>
      </c>
      <c r="G373" s="125">
        <v>119200</v>
      </c>
      <c r="H373" s="125">
        <v>0</v>
      </c>
      <c r="I373" s="125">
        <v>0</v>
      </c>
      <c r="J373" s="125">
        <v>119200</v>
      </c>
      <c r="K373" s="125">
        <v>119200</v>
      </c>
      <c r="L373" s="125">
        <v>0</v>
      </c>
      <c r="M373" s="125">
        <v>0</v>
      </c>
      <c r="N373" s="125">
        <v>119200</v>
      </c>
    </row>
    <row r="374" spans="1:14" s="12" customFormat="1" ht="12">
      <c r="A374" s="126"/>
      <c r="B374" s="127"/>
      <c r="C374" s="127"/>
      <c r="D374" s="128" t="s">
        <v>687</v>
      </c>
      <c r="E374" s="128" t="s">
        <v>688</v>
      </c>
      <c r="F374" s="128" t="s">
        <v>689</v>
      </c>
      <c r="G374" s="129">
        <v>0</v>
      </c>
      <c r="H374" s="129">
        <v>0</v>
      </c>
      <c r="I374" s="129">
        <v>0</v>
      </c>
      <c r="J374" s="129">
        <v>0</v>
      </c>
      <c r="K374" s="129">
        <v>0</v>
      </c>
      <c r="L374" s="129">
        <v>496</v>
      </c>
      <c r="M374" s="129">
        <v>0</v>
      </c>
      <c r="N374" s="129">
        <v>496</v>
      </c>
    </row>
    <row r="375" spans="1:14" s="12" customFormat="1" ht="12">
      <c r="A375" s="126"/>
      <c r="B375" s="127"/>
      <c r="C375" s="127"/>
      <c r="D375" s="128" t="s">
        <v>687</v>
      </c>
      <c r="E375" s="128" t="s">
        <v>688</v>
      </c>
      <c r="F375" s="128" t="s">
        <v>690</v>
      </c>
      <c r="G375" s="129">
        <v>0</v>
      </c>
      <c r="H375" s="129">
        <v>0</v>
      </c>
      <c r="I375" s="129">
        <v>0</v>
      </c>
      <c r="J375" s="129">
        <v>0</v>
      </c>
      <c r="K375" s="129">
        <v>0</v>
      </c>
      <c r="L375" s="129">
        <v>250</v>
      </c>
      <c r="M375" s="129">
        <v>0</v>
      </c>
      <c r="N375" s="129">
        <v>250</v>
      </c>
    </row>
    <row r="376" spans="1:14" s="12" customFormat="1" ht="12">
      <c r="A376" s="126"/>
      <c r="B376" s="127"/>
      <c r="C376" s="127"/>
      <c r="D376" s="128" t="s">
        <v>687</v>
      </c>
      <c r="E376" s="128" t="s">
        <v>688</v>
      </c>
      <c r="F376" s="128" t="s">
        <v>691</v>
      </c>
      <c r="G376" s="129">
        <v>0</v>
      </c>
      <c r="H376" s="129">
        <v>10000</v>
      </c>
      <c r="I376" s="129">
        <v>0</v>
      </c>
      <c r="J376" s="129">
        <v>10000</v>
      </c>
      <c r="K376" s="129">
        <v>0</v>
      </c>
      <c r="L376" s="129">
        <v>0</v>
      </c>
      <c r="M376" s="129">
        <v>0</v>
      </c>
      <c r="N376" s="129">
        <v>0</v>
      </c>
    </row>
    <row r="377" spans="1:14" s="12" customFormat="1" ht="12">
      <c r="A377" s="126"/>
      <c r="B377" s="127"/>
      <c r="C377" s="127"/>
      <c r="D377" s="128" t="s">
        <v>687</v>
      </c>
      <c r="E377" s="128" t="s">
        <v>688</v>
      </c>
      <c r="F377" s="128" t="s">
        <v>692</v>
      </c>
      <c r="G377" s="129">
        <v>0</v>
      </c>
      <c r="H377" s="129">
        <v>0</v>
      </c>
      <c r="I377" s="129">
        <v>0</v>
      </c>
      <c r="J377" s="129">
        <v>0</v>
      </c>
      <c r="K377" s="129">
        <v>0</v>
      </c>
      <c r="L377" s="129">
        <v>2000</v>
      </c>
      <c r="M377" s="129">
        <v>0</v>
      </c>
      <c r="N377" s="129">
        <v>2000</v>
      </c>
    </row>
    <row r="378" spans="1:14" s="12" customFormat="1" ht="12">
      <c r="A378" s="126"/>
      <c r="B378" s="127"/>
      <c r="C378" s="127"/>
      <c r="D378" s="128" t="s">
        <v>687</v>
      </c>
      <c r="E378" s="128" t="s">
        <v>688</v>
      </c>
      <c r="F378" s="128" t="s">
        <v>693</v>
      </c>
      <c r="G378" s="129">
        <v>0</v>
      </c>
      <c r="H378" s="129">
        <v>0</v>
      </c>
      <c r="I378" s="129">
        <v>0</v>
      </c>
      <c r="J378" s="129">
        <v>0</v>
      </c>
      <c r="K378" s="129">
        <v>0</v>
      </c>
      <c r="L378" s="129">
        <v>360</v>
      </c>
      <c r="M378" s="129">
        <v>0</v>
      </c>
      <c r="N378" s="129">
        <v>360</v>
      </c>
    </row>
    <row r="379" spans="1:14" s="12" customFormat="1" ht="12">
      <c r="A379" s="126"/>
      <c r="B379" s="127"/>
      <c r="C379" s="127"/>
      <c r="D379" s="128" t="s">
        <v>687</v>
      </c>
      <c r="E379" s="128" t="s">
        <v>688</v>
      </c>
      <c r="F379" s="128" t="s">
        <v>694</v>
      </c>
      <c r="G379" s="129">
        <v>0</v>
      </c>
      <c r="H379" s="129">
        <v>0</v>
      </c>
      <c r="I379" s="129">
        <v>0</v>
      </c>
      <c r="J379" s="129">
        <v>0</v>
      </c>
      <c r="K379" s="129">
        <v>0</v>
      </c>
      <c r="L379" s="129">
        <v>750</v>
      </c>
      <c r="M379" s="129">
        <v>0</v>
      </c>
      <c r="N379" s="129">
        <v>750</v>
      </c>
    </row>
    <row r="380" spans="1:14" s="12" customFormat="1" ht="12">
      <c r="A380" s="126"/>
      <c r="B380" s="127"/>
      <c r="C380" s="127"/>
      <c r="D380" s="128" t="s">
        <v>687</v>
      </c>
      <c r="E380" s="128" t="s">
        <v>688</v>
      </c>
      <c r="F380" s="128" t="s">
        <v>695</v>
      </c>
      <c r="G380" s="129">
        <v>0</v>
      </c>
      <c r="H380" s="129">
        <v>0</v>
      </c>
      <c r="I380" s="129">
        <v>0</v>
      </c>
      <c r="J380" s="129">
        <v>0</v>
      </c>
      <c r="K380" s="129">
        <v>0</v>
      </c>
      <c r="L380" s="129">
        <v>200</v>
      </c>
      <c r="M380" s="129">
        <v>0</v>
      </c>
      <c r="N380" s="129">
        <v>200</v>
      </c>
    </row>
    <row r="381" spans="1:14" s="12" customFormat="1" ht="12">
      <c r="A381" s="126"/>
      <c r="B381" s="127"/>
      <c r="C381" s="127"/>
      <c r="D381" s="128" t="s">
        <v>687</v>
      </c>
      <c r="E381" s="128" t="s">
        <v>688</v>
      </c>
      <c r="F381" s="128" t="s">
        <v>696</v>
      </c>
      <c r="G381" s="129">
        <v>0</v>
      </c>
      <c r="H381" s="129">
        <v>0</v>
      </c>
      <c r="I381" s="129">
        <v>0</v>
      </c>
      <c r="J381" s="129">
        <v>0</v>
      </c>
      <c r="K381" s="129">
        <v>0</v>
      </c>
      <c r="L381" s="129">
        <v>150</v>
      </c>
      <c r="M381" s="129">
        <v>0</v>
      </c>
      <c r="N381" s="129">
        <v>150</v>
      </c>
    </row>
    <row r="382" spans="1:14" s="12" customFormat="1" ht="12">
      <c r="A382" s="126"/>
      <c r="B382" s="127"/>
      <c r="C382" s="127"/>
      <c r="D382" s="128" t="s">
        <v>687</v>
      </c>
      <c r="E382" s="128" t="s">
        <v>688</v>
      </c>
      <c r="F382" s="128" t="s">
        <v>697</v>
      </c>
      <c r="G382" s="129">
        <v>0</v>
      </c>
      <c r="H382" s="129">
        <v>0</v>
      </c>
      <c r="I382" s="129">
        <v>0</v>
      </c>
      <c r="J382" s="129">
        <v>0</v>
      </c>
      <c r="K382" s="129">
        <v>0</v>
      </c>
      <c r="L382" s="129">
        <v>3000</v>
      </c>
      <c r="M382" s="129">
        <v>0</v>
      </c>
      <c r="N382" s="129">
        <v>3000</v>
      </c>
    </row>
    <row r="383" spans="1:14" s="12" customFormat="1" ht="12">
      <c r="A383" s="123"/>
      <c r="B383" s="124"/>
      <c r="C383" s="124"/>
      <c r="D383" s="33" t="s">
        <v>687</v>
      </c>
      <c r="E383" s="33" t="s">
        <v>688</v>
      </c>
      <c r="F383" s="33" t="s">
        <v>698</v>
      </c>
      <c r="G383" s="125">
        <v>0</v>
      </c>
      <c r="H383" s="125">
        <v>70000</v>
      </c>
      <c r="I383" s="125">
        <v>0</v>
      </c>
      <c r="J383" s="125">
        <v>70000</v>
      </c>
      <c r="K383" s="125">
        <v>0</v>
      </c>
      <c r="L383" s="125">
        <v>70000</v>
      </c>
      <c r="M383" s="125">
        <v>0</v>
      </c>
      <c r="N383" s="125">
        <v>70000</v>
      </c>
    </row>
    <row r="384" spans="1:14" s="12" customFormat="1" ht="12">
      <c r="A384" s="126"/>
      <c r="B384" s="127"/>
      <c r="C384" s="127"/>
      <c r="D384" s="128" t="s">
        <v>687</v>
      </c>
      <c r="E384" s="128" t="s">
        <v>688</v>
      </c>
      <c r="F384" s="128" t="s">
        <v>699</v>
      </c>
      <c r="G384" s="129">
        <v>0</v>
      </c>
      <c r="H384" s="129">
        <v>0</v>
      </c>
      <c r="I384" s="129">
        <v>0</v>
      </c>
      <c r="J384" s="129">
        <v>0</v>
      </c>
      <c r="K384" s="129">
        <v>0</v>
      </c>
      <c r="L384" s="129">
        <v>160</v>
      </c>
      <c r="M384" s="129">
        <v>0</v>
      </c>
      <c r="N384" s="129">
        <v>160</v>
      </c>
    </row>
    <row r="385" spans="1:14" s="12" customFormat="1" ht="12">
      <c r="A385" s="126"/>
      <c r="B385" s="127"/>
      <c r="C385" s="127"/>
      <c r="D385" s="128" t="s">
        <v>687</v>
      </c>
      <c r="E385" s="128" t="s">
        <v>688</v>
      </c>
      <c r="F385" s="128" t="s">
        <v>394</v>
      </c>
      <c r="G385" s="129">
        <v>0</v>
      </c>
      <c r="H385" s="129">
        <v>0</v>
      </c>
      <c r="I385" s="129">
        <v>0</v>
      </c>
      <c r="J385" s="129">
        <v>0</v>
      </c>
      <c r="K385" s="129">
        <v>0</v>
      </c>
      <c r="L385" s="129">
        <v>7365.5</v>
      </c>
      <c r="M385" s="129">
        <v>0</v>
      </c>
      <c r="N385" s="129">
        <v>7365.5</v>
      </c>
    </row>
    <row r="386" spans="1:14" s="12" customFormat="1" ht="12">
      <c r="A386" s="126"/>
      <c r="B386" s="127"/>
      <c r="C386" s="127"/>
      <c r="D386" s="128" t="s">
        <v>687</v>
      </c>
      <c r="E386" s="128" t="s">
        <v>688</v>
      </c>
      <c r="F386" s="128" t="s">
        <v>700</v>
      </c>
      <c r="G386" s="129">
        <v>0</v>
      </c>
      <c r="H386" s="129">
        <v>0</v>
      </c>
      <c r="I386" s="129">
        <v>0</v>
      </c>
      <c r="J386" s="129">
        <v>0</v>
      </c>
      <c r="K386" s="129">
        <v>0</v>
      </c>
      <c r="L386" s="129">
        <v>4000</v>
      </c>
      <c r="M386" s="129">
        <v>0</v>
      </c>
      <c r="N386" s="129">
        <v>4000</v>
      </c>
    </row>
    <row r="387" spans="1:14" s="12" customFormat="1" ht="12">
      <c r="A387" s="126"/>
      <c r="B387" s="127"/>
      <c r="C387" s="127"/>
      <c r="D387" s="128" t="s">
        <v>687</v>
      </c>
      <c r="E387" s="128" t="s">
        <v>688</v>
      </c>
      <c r="F387" s="128" t="s">
        <v>701</v>
      </c>
      <c r="G387" s="129">
        <v>0</v>
      </c>
      <c r="H387" s="129">
        <v>0</v>
      </c>
      <c r="I387" s="129">
        <v>0</v>
      </c>
      <c r="J387" s="129">
        <v>0</v>
      </c>
      <c r="K387" s="129">
        <v>0</v>
      </c>
      <c r="L387" s="129">
        <v>500</v>
      </c>
      <c r="M387" s="129">
        <v>0</v>
      </c>
      <c r="N387" s="129">
        <v>500</v>
      </c>
    </row>
    <row r="388" spans="1:14" s="12" customFormat="1" ht="12">
      <c r="A388" s="126"/>
      <c r="B388" s="127"/>
      <c r="C388" s="127"/>
      <c r="D388" s="128" t="s">
        <v>687</v>
      </c>
      <c r="E388" s="128" t="s">
        <v>688</v>
      </c>
      <c r="F388" s="128" t="s">
        <v>702</v>
      </c>
      <c r="G388" s="129">
        <v>0</v>
      </c>
      <c r="H388" s="129">
        <v>0</v>
      </c>
      <c r="I388" s="129">
        <v>0</v>
      </c>
      <c r="J388" s="129">
        <v>0</v>
      </c>
      <c r="K388" s="129">
        <v>0</v>
      </c>
      <c r="L388" s="129">
        <v>127</v>
      </c>
      <c r="M388" s="129">
        <v>0</v>
      </c>
      <c r="N388" s="129">
        <v>127</v>
      </c>
    </row>
    <row r="389" spans="1:14" s="12" customFormat="1" ht="12">
      <c r="A389" s="126"/>
      <c r="B389" s="127"/>
      <c r="C389" s="127"/>
      <c r="D389" s="128" t="s">
        <v>687</v>
      </c>
      <c r="E389" s="128" t="s">
        <v>688</v>
      </c>
      <c r="F389" s="128" t="s">
        <v>703</v>
      </c>
      <c r="G389" s="129">
        <v>0</v>
      </c>
      <c r="H389" s="129">
        <v>0</v>
      </c>
      <c r="I389" s="129">
        <v>0</v>
      </c>
      <c r="J389" s="129">
        <v>0</v>
      </c>
      <c r="K389" s="129">
        <v>0</v>
      </c>
      <c r="L389" s="129">
        <v>60</v>
      </c>
      <c r="M389" s="129">
        <v>0</v>
      </c>
      <c r="N389" s="129">
        <v>60</v>
      </c>
    </row>
    <row r="390" spans="1:14" s="12" customFormat="1" ht="12">
      <c r="A390" s="126"/>
      <c r="B390" s="127"/>
      <c r="C390" s="127"/>
      <c r="D390" s="128" t="s">
        <v>687</v>
      </c>
      <c r="E390" s="128" t="s">
        <v>688</v>
      </c>
      <c r="F390" s="128" t="s">
        <v>704</v>
      </c>
      <c r="G390" s="129">
        <v>0</v>
      </c>
      <c r="H390" s="129">
        <v>12000</v>
      </c>
      <c r="I390" s="129">
        <v>0</v>
      </c>
      <c r="J390" s="129">
        <v>12000</v>
      </c>
      <c r="K390" s="129">
        <v>0</v>
      </c>
      <c r="L390" s="129">
        <v>3749</v>
      </c>
      <c r="M390" s="129">
        <v>0</v>
      </c>
      <c r="N390" s="129">
        <v>3749</v>
      </c>
    </row>
    <row r="391" spans="1:14" s="12" customFormat="1" ht="12">
      <c r="A391" s="123"/>
      <c r="B391" s="124"/>
      <c r="C391" s="124"/>
      <c r="D391" s="33" t="s">
        <v>687</v>
      </c>
      <c r="E391" s="33" t="s">
        <v>688</v>
      </c>
      <c r="F391" s="33" t="s">
        <v>705</v>
      </c>
      <c r="G391" s="125">
        <v>0</v>
      </c>
      <c r="H391" s="125">
        <v>14999</v>
      </c>
      <c r="I391" s="125">
        <v>0</v>
      </c>
      <c r="J391" s="125">
        <v>14999</v>
      </c>
      <c r="K391" s="125">
        <v>0</v>
      </c>
      <c r="L391" s="125">
        <v>14999</v>
      </c>
      <c r="M391" s="125">
        <v>0</v>
      </c>
      <c r="N391" s="125">
        <v>14999</v>
      </c>
    </row>
    <row r="392" spans="1:14" s="12" customFormat="1" ht="12">
      <c r="A392" s="126"/>
      <c r="B392" s="127"/>
      <c r="C392" s="127"/>
      <c r="D392" s="128" t="s">
        <v>687</v>
      </c>
      <c r="E392" s="128" t="s">
        <v>688</v>
      </c>
      <c r="F392" s="128" t="s">
        <v>706</v>
      </c>
      <c r="G392" s="129">
        <v>0</v>
      </c>
      <c r="H392" s="129">
        <v>0</v>
      </c>
      <c r="I392" s="129">
        <v>0</v>
      </c>
      <c r="J392" s="129">
        <v>0</v>
      </c>
      <c r="K392" s="129">
        <v>0</v>
      </c>
      <c r="L392" s="129">
        <v>300</v>
      </c>
      <c r="M392" s="129">
        <v>0</v>
      </c>
      <c r="N392" s="129">
        <v>300</v>
      </c>
    </row>
    <row r="393" spans="1:14" s="12" customFormat="1" ht="12">
      <c r="A393" s="126"/>
      <c r="B393" s="127"/>
      <c r="C393" s="127"/>
      <c r="D393" s="128" t="s">
        <v>687</v>
      </c>
      <c r="E393" s="128" t="s">
        <v>688</v>
      </c>
      <c r="F393" s="128" t="s">
        <v>707</v>
      </c>
      <c r="G393" s="129">
        <v>0</v>
      </c>
      <c r="H393" s="129">
        <v>0</v>
      </c>
      <c r="I393" s="129">
        <v>0</v>
      </c>
      <c r="J393" s="129">
        <v>0</v>
      </c>
      <c r="K393" s="129">
        <v>0</v>
      </c>
      <c r="L393" s="129">
        <v>3500</v>
      </c>
      <c r="M393" s="129">
        <v>0</v>
      </c>
      <c r="N393" s="129">
        <v>3500</v>
      </c>
    </row>
    <row r="394" spans="1:14" s="12" customFormat="1" ht="12">
      <c r="A394" s="123"/>
      <c r="B394" s="124"/>
      <c r="C394" s="124"/>
      <c r="D394" s="33" t="s">
        <v>687</v>
      </c>
      <c r="E394" s="33" t="s">
        <v>688</v>
      </c>
      <c r="F394" s="33" t="s">
        <v>708</v>
      </c>
      <c r="G394" s="125">
        <v>0</v>
      </c>
      <c r="H394" s="125">
        <v>35000</v>
      </c>
      <c r="I394" s="125">
        <v>0</v>
      </c>
      <c r="J394" s="125">
        <v>35000</v>
      </c>
      <c r="K394" s="125">
        <v>0</v>
      </c>
      <c r="L394" s="125">
        <v>35000</v>
      </c>
      <c r="M394" s="125">
        <v>0</v>
      </c>
      <c r="N394" s="125">
        <v>35000</v>
      </c>
    </row>
    <row r="395" spans="1:14" s="12" customFormat="1" ht="12">
      <c r="A395" s="126"/>
      <c r="B395" s="127"/>
      <c r="C395" s="127"/>
      <c r="D395" s="128" t="s">
        <v>687</v>
      </c>
      <c r="E395" s="128" t="s">
        <v>688</v>
      </c>
      <c r="F395" s="128" t="s">
        <v>709</v>
      </c>
      <c r="G395" s="129">
        <v>0</v>
      </c>
      <c r="H395" s="129">
        <v>0</v>
      </c>
      <c r="I395" s="129">
        <v>0</v>
      </c>
      <c r="J395" s="129">
        <v>0</v>
      </c>
      <c r="K395" s="129">
        <v>0</v>
      </c>
      <c r="L395" s="129">
        <v>150</v>
      </c>
      <c r="M395" s="129">
        <v>0</v>
      </c>
      <c r="N395" s="129">
        <v>150</v>
      </c>
    </row>
    <row r="396" spans="1:14" s="12" customFormat="1" ht="12">
      <c r="A396" s="126"/>
      <c r="B396" s="127"/>
      <c r="C396" s="127"/>
      <c r="D396" s="128" t="s">
        <v>687</v>
      </c>
      <c r="E396" s="128" t="s">
        <v>688</v>
      </c>
      <c r="F396" s="128" t="s">
        <v>710</v>
      </c>
      <c r="G396" s="129">
        <v>0</v>
      </c>
      <c r="H396" s="129">
        <v>0</v>
      </c>
      <c r="I396" s="129">
        <v>0</v>
      </c>
      <c r="J396" s="129">
        <v>0</v>
      </c>
      <c r="K396" s="129">
        <v>0</v>
      </c>
      <c r="L396" s="129">
        <v>5000</v>
      </c>
      <c r="M396" s="129">
        <v>0</v>
      </c>
      <c r="N396" s="129">
        <v>5000</v>
      </c>
    </row>
    <row r="397" spans="1:14" s="12" customFormat="1" ht="12">
      <c r="A397" s="126"/>
      <c r="B397" s="127"/>
      <c r="C397" s="127"/>
      <c r="D397" s="128" t="s">
        <v>687</v>
      </c>
      <c r="E397" s="128" t="s">
        <v>688</v>
      </c>
      <c r="F397" s="128" t="s">
        <v>711</v>
      </c>
      <c r="G397" s="129">
        <v>0</v>
      </c>
      <c r="H397" s="129">
        <v>0</v>
      </c>
      <c r="I397" s="129">
        <v>0</v>
      </c>
      <c r="J397" s="129">
        <v>0</v>
      </c>
      <c r="K397" s="129">
        <v>0</v>
      </c>
      <c r="L397" s="129">
        <v>12000</v>
      </c>
      <c r="M397" s="129">
        <v>0</v>
      </c>
      <c r="N397" s="129">
        <v>12000</v>
      </c>
    </row>
    <row r="398" spans="1:14" s="12" customFormat="1" ht="12">
      <c r="A398" s="126"/>
      <c r="B398" s="127"/>
      <c r="C398" s="127"/>
      <c r="D398" s="128" t="s">
        <v>687</v>
      </c>
      <c r="E398" s="128" t="s">
        <v>688</v>
      </c>
      <c r="F398" s="128" t="s">
        <v>712</v>
      </c>
      <c r="G398" s="129">
        <v>0</v>
      </c>
      <c r="H398" s="129">
        <v>0</v>
      </c>
      <c r="I398" s="129">
        <v>0</v>
      </c>
      <c r="J398" s="129">
        <v>0</v>
      </c>
      <c r="K398" s="129">
        <v>0</v>
      </c>
      <c r="L398" s="129">
        <v>750</v>
      </c>
      <c r="M398" s="129">
        <v>0</v>
      </c>
      <c r="N398" s="129">
        <v>750</v>
      </c>
    </row>
    <row r="399" spans="1:14" s="12" customFormat="1" ht="12">
      <c r="A399" s="126"/>
      <c r="B399" s="127"/>
      <c r="C399" s="127"/>
      <c r="D399" s="128" t="s">
        <v>687</v>
      </c>
      <c r="E399" s="128" t="s">
        <v>688</v>
      </c>
      <c r="F399" s="128" t="s">
        <v>713</v>
      </c>
      <c r="G399" s="129">
        <v>0</v>
      </c>
      <c r="H399" s="129">
        <v>0</v>
      </c>
      <c r="I399" s="129">
        <v>0</v>
      </c>
      <c r="J399" s="129">
        <v>0</v>
      </c>
      <c r="K399" s="129">
        <v>0</v>
      </c>
      <c r="L399" s="129">
        <v>1000</v>
      </c>
      <c r="M399" s="129">
        <v>0</v>
      </c>
      <c r="N399" s="129">
        <v>1000</v>
      </c>
    </row>
    <row r="400" spans="1:14" s="12" customFormat="1" ht="12">
      <c r="A400" s="126"/>
      <c r="B400" s="127"/>
      <c r="C400" s="127"/>
      <c r="D400" s="128" t="s">
        <v>687</v>
      </c>
      <c r="E400" s="128" t="s">
        <v>688</v>
      </c>
      <c r="F400" s="128" t="s">
        <v>714</v>
      </c>
      <c r="G400" s="129">
        <v>0</v>
      </c>
      <c r="H400" s="129">
        <v>0</v>
      </c>
      <c r="I400" s="129">
        <v>0</v>
      </c>
      <c r="J400" s="129">
        <v>0</v>
      </c>
      <c r="K400" s="129">
        <v>0</v>
      </c>
      <c r="L400" s="129">
        <v>100</v>
      </c>
      <c r="M400" s="129">
        <v>0</v>
      </c>
      <c r="N400" s="129">
        <v>100</v>
      </c>
    </row>
    <row r="401" spans="1:14" s="12" customFormat="1" ht="12">
      <c r="A401" s="126"/>
      <c r="B401" s="127"/>
      <c r="C401" s="127"/>
      <c r="D401" s="128" t="s">
        <v>687</v>
      </c>
      <c r="E401" s="128" t="s">
        <v>688</v>
      </c>
      <c r="F401" s="128" t="s">
        <v>715</v>
      </c>
      <c r="G401" s="129">
        <v>0</v>
      </c>
      <c r="H401" s="129">
        <v>1000</v>
      </c>
      <c r="I401" s="129">
        <v>0</v>
      </c>
      <c r="J401" s="129">
        <v>1000</v>
      </c>
      <c r="K401" s="129">
        <v>0</v>
      </c>
      <c r="L401" s="129">
        <v>960</v>
      </c>
      <c r="M401" s="129">
        <v>0</v>
      </c>
      <c r="N401" s="129">
        <v>960</v>
      </c>
    </row>
    <row r="402" spans="1:14" s="12" customFormat="1" ht="12">
      <c r="A402" s="126"/>
      <c r="B402" s="127"/>
      <c r="C402" s="127"/>
      <c r="D402" s="128" t="s">
        <v>716</v>
      </c>
      <c r="E402" s="128" t="s">
        <v>688</v>
      </c>
      <c r="F402" s="128" t="s">
        <v>717</v>
      </c>
      <c r="G402" s="129">
        <v>0</v>
      </c>
      <c r="H402" s="129">
        <v>0</v>
      </c>
      <c r="I402" s="129">
        <v>0</v>
      </c>
      <c r="J402" s="129">
        <v>0</v>
      </c>
      <c r="K402" s="129">
        <v>0</v>
      </c>
      <c r="L402" s="129">
        <v>150</v>
      </c>
      <c r="M402" s="129">
        <v>0</v>
      </c>
      <c r="N402" s="129">
        <v>150</v>
      </c>
    </row>
    <row r="403" spans="1:14" s="12" customFormat="1" ht="12">
      <c r="A403" s="126"/>
      <c r="B403" s="127"/>
      <c r="C403" s="127"/>
      <c r="D403" s="128" t="s">
        <v>716</v>
      </c>
      <c r="E403" s="128" t="s">
        <v>688</v>
      </c>
      <c r="F403" s="128" t="s">
        <v>718</v>
      </c>
      <c r="G403" s="129">
        <v>0</v>
      </c>
      <c r="H403" s="129">
        <v>0</v>
      </c>
      <c r="I403" s="129">
        <v>0</v>
      </c>
      <c r="J403" s="129">
        <v>0</v>
      </c>
      <c r="K403" s="129">
        <v>0</v>
      </c>
      <c r="L403" s="129">
        <v>200</v>
      </c>
      <c r="M403" s="129">
        <v>0</v>
      </c>
      <c r="N403" s="129">
        <v>200</v>
      </c>
    </row>
    <row r="404" spans="1:14" s="12" customFormat="1" ht="12">
      <c r="A404" s="126"/>
      <c r="B404" s="127"/>
      <c r="C404" s="127"/>
      <c r="D404" s="128" t="s">
        <v>716</v>
      </c>
      <c r="E404" s="128" t="s">
        <v>688</v>
      </c>
      <c r="F404" s="128" t="s">
        <v>719</v>
      </c>
      <c r="G404" s="129">
        <v>0</v>
      </c>
      <c r="H404" s="129">
        <v>0</v>
      </c>
      <c r="I404" s="129">
        <v>0</v>
      </c>
      <c r="J404" s="129">
        <v>0</v>
      </c>
      <c r="K404" s="129">
        <v>0</v>
      </c>
      <c r="L404" s="129">
        <v>75</v>
      </c>
      <c r="M404" s="129">
        <v>0</v>
      </c>
      <c r="N404" s="129">
        <v>75</v>
      </c>
    </row>
    <row r="405" spans="1:14" s="12" customFormat="1" ht="12">
      <c r="A405" s="126"/>
      <c r="B405" s="127"/>
      <c r="C405" s="127"/>
      <c r="D405" s="128" t="s">
        <v>716</v>
      </c>
      <c r="E405" s="128" t="s">
        <v>688</v>
      </c>
      <c r="F405" s="128" t="s">
        <v>720</v>
      </c>
      <c r="G405" s="129">
        <v>0</v>
      </c>
      <c r="H405" s="129">
        <v>0</v>
      </c>
      <c r="I405" s="129">
        <v>0</v>
      </c>
      <c r="J405" s="129">
        <v>0</v>
      </c>
      <c r="K405" s="129">
        <v>0</v>
      </c>
      <c r="L405" s="129">
        <v>150</v>
      </c>
      <c r="M405" s="129">
        <v>0</v>
      </c>
      <c r="N405" s="129">
        <v>150</v>
      </c>
    </row>
    <row r="406" spans="1:14" s="12" customFormat="1" ht="12">
      <c r="A406" s="126"/>
      <c r="B406" s="127"/>
      <c r="C406" s="127"/>
      <c r="D406" s="128" t="s">
        <v>716</v>
      </c>
      <c r="E406" s="128" t="s">
        <v>688</v>
      </c>
      <c r="F406" s="128" t="s">
        <v>721</v>
      </c>
      <c r="G406" s="129">
        <v>60</v>
      </c>
      <c r="H406" s="129">
        <v>0</v>
      </c>
      <c r="I406" s="129">
        <v>0</v>
      </c>
      <c r="J406" s="129">
        <v>60</v>
      </c>
      <c r="K406" s="129">
        <v>103.85</v>
      </c>
      <c r="L406" s="129">
        <v>0</v>
      </c>
      <c r="M406" s="129">
        <v>0</v>
      </c>
      <c r="N406" s="129">
        <v>103.85</v>
      </c>
    </row>
    <row r="407" spans="1:14" s="12" customFormat="1" ht="12">
      <c r="A407" s="123"/>
      <c r="B407" s="124"/>
      <c r="C407" s="124"/>
      <c r="D407" s="33" t="s">
        <v>716</v>
      </c>
      <c r="E407" s="33" t="s">
        <v>688</v>
      </c>
      <c r="F407" s="33" t="s">
        <v>722</v>
      </c>
      <c r="G407" s="125">
        <v>0</v>
      </c>
      <c r="H407" s="125">
        <v>2000</v>
      </c>
      <c r="I407" s="125">
        <v>0</v>
      </c>
      <c r="J407" s="125">
        <v>2000</v>
      </c>
      <c r="K407" s="125">
        <v>0</v>
      </c>
      <c r="L407" s="125">
        <v>2000</v>
      </c>
      <c r="M407" s="125">
        <v>0</v>
      </c>
      <c r="N407" s="125">
        <v>2000</v>
      </c>
    </row>
    <row r="408" spans="1:14" s="12" customFormat="1" ht="12">
      <c r="A408" s="123"/>
      <c r="B408" s="124"/>
      <c r="C408" s="124"/>
      <c r="D408" s="33" t="s">
        <v>716</v>
      </c>
      <c r="E408" s="33" t="s">
        <v>688</v>
      </c>
      <c r="F408" s="33" t="s">
        <v>723</v>
      </c>
      <c r="G408" s="125">
        <v>0</v>
      </c>
      <c r="H408" s="125">
        <v>1500</v>
      </c>
      <c r="I408" s="125">
        <v>0</v>
      </c>
      <c r="J408" s="125">
        <v>1500</v>
      </c>
      <c r="K408" s="125">
        <v>0</v>
      </c>
      <c r="L408" s="125">
        <v>1500</v>
      </c>
      <c r="M408" s="125">
        <v>0</v>
      </c>
      <c r="N408" s="125">
        <v>1500</v>
      </c>
    </row>
    <row r="409" spans="1:14" s="12" customFormat="1" ht="12">
      <c r="A409" s="123"/>
      <c r="B409" s="124"/>
      <c r="C409" s="124"/>
      <c r="D409" s="33" t="s">
        <v>724</v>
      </c>
      <c r="E409" s="33" t="s">
        <v>688</v>
      </c>
      <c r="F409" s="33" t="s">
        <v>725</v>
      </c>
      <c r="G409" s="125">
        <v>269472</v>
      </c>
      <c r="H409" s="125">
        <v>0</v>
      </c>
      <c r="I409" s="125">
        <v>0</v>
      </c>
      <c r="J409" s="125">
        <v>269472</v>
      </c>
      <c r="K409" s="125">
        <v>269472</v>
      </c>
      <c r="L409" s="125">
        <v>0</v>
      </c>
      <c r="M409" s="125">
        <v>0</v>
      </c>
      <c r="N409" s="125">
        <v>269472</v>
      </c>
    </row>
    <row r="410" spans="1:14" s="12" customFormat="1" ht="12">
      <c r="A410" s="123"/>
      <c r="B410" s="124"/>
      <c r="C410" s="124"/>
      <c r="D410" s="33" t="s">
        <v>726</v>
      </c>
      <c r="E410" s="33" t="s">
        <v>688</v>
      </c>
      <c r="F410" s="33" t="s">
        <v>727</v>
      </c>
      <c r="G410" s="125">
        <v>8209</v>
      </c>
      <c r="H410" s="125">
        <v>0</v>
      </c>
      <c r="I410" s="125">
        <v>0</v>
      </c>
      <c r="J410" s="125">
        <v>8209</v>
      </c>
      <c r="K410" s="125">
        <v>8209</v>
      </c>
      <c r="L410" s="125">
        <v>0</v>
      </c>
      <c r="M410" s="125">
        <v>0</v>
      </c>
      <c r="N410" s="125">
        <v>8209</v>
      </c>
    </row>
    <row r="411" spans="1:14" s="12" customFormat="1" ht="12">
      <c r="A411" s="123"/>
      <c r="B411" s="124"/>
      <c r="C411" s="124"/>
      <c r="D411" s="33" t="s">
        <v>726</v>
      </c>
      <c r="E411" s="33" t="s">
        <v>688</v>
      </c>
      <c r="F411" s="33" t="s">
        <v>728</v>
      </c>
      <c r="G411" s="125">
        <v>500</v>
      </c>
      <c r="H411" s="125">
        <v>0</v>
      </c>
      <c r="I411" s="125">
        <v>0</v>
      </c>
      <c r="J411" s="125">
        <v>500</v>
      </c>
      <c r="K411" s="125">
        <v>500</v>
      </c>
      <c r="L411" s="125">
        <v>0</v>
      </c>
      <c r="M411" s="125">
        <v>0</v>
      </c>
      <c r="N411" s="125">
        <v>500</v>
      </c>
    </row>
    <row r="412" spans="1:14" s="12" customFormat="1" ht="12">
      <c r="A412" s="126"/>
      <c r="B412" s="127"/>
      <c r="C412" s="127"/>
      <c r="D412" s="128" t="s">
        <v>729</v>
      </c>
      <c r="E412" s="128" t="s">
        <v>730</v>
      </c>
      <c r="F412" s="128" t="s">
        <v>731</v>
      </c>
      <c r="G412" s="129">
        <v>100000</v>
      </c>
      <c r="H412" s="129">
        <v>0</v>
      </c>
      <c r="I412" s="129">
        <v>0</v>
      </c>
      <c r="J412" s="129">
        <v>100000</v>
      </c>
      <c r="K412" s="129">
        <v>86293.72200000001</v>
      </c>
      <c r="L412" s="129">
        <v>0</v>
      </c>
      <c r="M412" s="129">
        <v>0</v>
      </c>
      <c r="N412" s="129">
        <v>86293.722</v>
      </c>
    </row>
    <row r="413" spans="1:14" s="12" customFormat="1" ht="12">
      <c r="A413" s="123"/>
      <c r="B413" s="124"/>
      <c r="C413" s="124"/>
      <c r="D413" s="33" t="s">
        <v>729</v>
      </c>
      <c r="E413" s="33" t="s">
        <v>730</v>
      </c>
      <c r="F413" s="33" t="s">
        <v>732</v>
      </c>
      <c r="G413" s="125">
        <v>0</v>
      </c>
      <c r="H413" s="125">
        <v>5000</v>
      </c>
      <c r="I413" s="125">
        <v>0</v>
      </c>
      <c r="J413" s="125">
        <v>5000</v>
      </c>
      <c r="K413" s="125">
        <v>0</v>
      </c>
      <c r="L413" s="125">
        <v>5000</v>
      </c>
      <c r="M413" s="125">
        <v>0</v>
      </c>
      <c r="N413" s="125">
        <v>5000</v>
      </c>
    </row>
    <row r="414" spans="1:14" s="12" customFormat="1" ht="12">
      <c r="A414" s="123"/>
      <c r="B414" s="124"/>
      <c r="C414" s="124"/>
      <c r="D414" s="33" t="s">
        <v>729</v>
      </c>
      <c r="E414" s="33" t="s">
        <v>730</v>
      </c>
      <c r="F414" s="33" t="s">
        <v>379</v>
      </c>
      <c r="G414" s="125">
        <v>4467</v>
      </c>
      <c r="H414" s="125">
        <v>0</v>
      </c>
      <c r="I414" s="125">
        <v>0</v>
      </c>
      <c r="J414" s="125">
        <v>4467</v>
      </c>
      <c r="K414" s="125">
        <v>4467</v>
      </c>
      <c r="L414" s="125">
        <v>0</v>
      </c>
      <c r="M414" s="125">
        <v>0</v>
      </c>
      <c r="N414" s="125">
        <v>4467</v>
      </c>
    </row>
    <row r="415" spans="1:14" s="12" customFormat="1" ht="12">
      <c r="A415" s="126"/>
      <c r="B415" s="127"/>
      <c r="C415" s="127"/>
      <c r="D415" s="128" t="s">
        <v>729</v>
      </c>
      <c r="E415" s="128" t="s">
        <v>730</v>
      </c>
      <c r="F415" s="128" t="s">
        <v>733</v>
      </c>
      <c r="G415" s="129">
        <v>0</v>
      </c>
      <c r="H415" s="129">
        <v>0</v>
      </c>
      <c r="I415" s="129">
        <v>0</v>
      </c>
      <c r="J415" s="129">
        <v>0</v>
      </c>
      <c r="K415" s="129">
        <v>3153.7270000000008</v>
      </c>
      <c r="L415" s="129">
        <v>0</v>
      </c>
      <c r="M415" s="129">
        <v>0</v>
      </c>
      <c r="N415" s="129">
        <v>3153.727</v>
      </c>
    </row>
    <row r="416" spans="1:14" s="12" customFormat="1" ht="12">
      <c r="A416" s="126"/>
      <c r="B416" s="127"/>
      <c r="C416" s="127"/>
      <c r="D416" s="128" t="s">
        <v>729</v>
      </c>
      <c r="E416" s="128" t="s">
        <v>730</v>
      </c>
      <c r="F416" s="128" t="s">
        <v>734</v>
      </c>
      <c r="G416" s="129">
        <v>0</v>
      </c>
      <c r="H416" s="129">
        <v>10000</v>
      </c>
      <c r="I416" s="129">
        <v>0</v>
      </c>
      <c r="J416" s="129">
        <v>10000</v>
      </c>
      <c r="K416" s="129">
        <v>0</v>
      </c>
      <c r="L416" s="129">
        <v>623</v>
      </c>
      <c r="M416" s="129">
        <v>0</v>
      </c>
      <c r="N416" s="129">
        <v>623</v>
      </c>
    </row>
    <row r="417" spans="1:14" s="12" customFormat="1" ht="12">
      <c r="A417" s="123"/>
      <c r="B417" s="124"/>
      <c r="C417" s="124"/>
      <c r="D417" s="33" t="s">
        <v>729</v>
      </c>
      <c r="E417" s="33" t="s">
        <v>730</v>
      </c>
      <c r="F417" s="33" t="s">
        <v>735</v>
      </c>
      <c r="G417" s="125">
        <v>0</v>
      </c>
      <c r="H417" s="125">
        <v>635</v>
      </c>
      <c r="I417" s="125">
        <v>0</v>
      </c>
      <c r="J417" s="125">
        <v>635</v>
      </c>
      <c r="K417" s="125">
        <v>0</v>
      </c>
      <c r="L417" s="125">
        <v>635</v>
      </c>
      <c r="M417" s="125">
        <v>0</v>
      </c>
      <c r="N417" s="125">
        <v>635</v>
      </c>
    </row>
    <row r="418" spans="1:14" s="12" customFormat="1" ht="12">
      <c r="A418" s="123"/>
      <c r="B418" s="124"/>
      <c r="C418" s="124"/>
      <c r="D418" s="33" t="s">
        <v>729</v>
      </c>
      <c r="E418" s="33" t="s">
        <v>730</v>
      </c>
      <c r="F418" s="33" t="s">
        <v>736</v>
      </c>
      <c r="G418" s="125">
        <v>0</v>
      </c>
      <c r="H418" s="125">
        <v>2000</v>
      </c>
      <c r="I418" s="125">
        <v>0</v>
      </c>
      <c r="J418" s="125">
        <v>2000</v>
      </c>
      <c r="K418" s="125">
        <v>0</v>
      </c>
      <c r="L418" s="125">
        <v>2000</v>
      </c>
      <c r="M418" s="125">
        <v>0</v>
      </c>
      <c r="N418" s="125">
        <v>2000</v>
      </c>
    </row>
    <row r="419" spans="1:14" s="12" customFormat="1" ht="12">
      <c r="A419" s="123"/>
      <c r="B419" s="124"/>
      <c r="C419" s="124"/>
      <c r="D419" s="33" t="s">
        <v>729</v>
      </c>
      <c r="E419" s="33" t="s">
        <v>730</v>
      </c>
      <c r="F419" s="33" t="s">
        <v>737</v>
      </c>
      <c r="G419" s="125">
        <v>3500</v>
      </c>
      <c r="H419" s="125">
        <v>0</v>
      </c>
      <c r="I419" s="125">
        <v>0</v>
      </c>
      <c r="J419" s="125">
        <v>3500</v>
      </c>
      <c r="K419" s="125">
        <v>3500</v>
      </c>
      <c r="L419" s="125">
        <v>0</v>
      </c>
      <c r="M419" s="125">
        <v>0</v>
      </c>
      <c r="N419" s="125">
        <v>3500</v>
      </c>
    </row>
    <row r="420" spans="1:14" s="12" customFormat="1" ht="12">
      <c r="A420" s="123"/>
      <c r="B420" s="124"/>
      <c r="C420" s="124"/>
      <c r="D420" s="33" t="s">
        <v>729</v>
      </c>
      <c r="E420" s="33" t="s">
        <v>730</v>
      </c>
      <c r="F420" s="33" t="s">
        <v>738</v>
      </c>
      <c r="G420" s="125">
        <v>7620</v>
      </c>
      <c r="H420" s="125">
        <v>0</v>
      </c>
      <c r="I420" s="125">
        <v>0</v>
      </c>
      <c r="J420" s="125">
        <v>7620</v>
      </c>
      <c r="K420" s="125">
        <v>7620</v>
      </c>
      <c r="L420" s="125">
        <v>0</v>
      </c>
      <c r="M420" s="125">
        <v>0</v>
      </c>
      <c r="N420" s="125">
        <v>7620</v>
      </c>
    </row>
    <row r="421" spans="1:14" s="12" customFormat="1" ht="12">
      <c r="A421" s="123"/>
      <c r="B421" s="124"/>
      <c r="C421" s="124"/>
      <c r="D421" s="33" t="s">
        <v>729</v>
      </c>
      <c r="E421" s="33" t="s">
        <v>730</v>
      </c>
      <c r="F421" s="33" t="s">
        <v>739</v>
      </c>
      <c r="G421" s="125">
        <v>0</v>
      </c>
      <c r="H421" s="125">
        <v>3000</v>
      </c>
      <c r="I421" s="125">
        <v>0</v>
      </c>
      <c r="J421" s="125">
        <v>3000</v>
      </c>
      <c r="K421" s="125">
        <v>0</v>
      </c>
      <c r="L421" s="125">
        <v>3000</v>
      </c>
      <c r="M421" s="125">
        <v>0</v>
      </c>
      <c r="N421" s="125">
        <v>3000</v>
      </c>
    </row>
    <row r="422" spans="1:14" s="12" customFormat="1" ht="12">
      <c r="A422" s="123"/>
      <c r="B422" s="124"/>
      <c r="C422" s="124"/>
      <c r="D422" s="33" t="s">
        <v>729</v>
      </c>
      <c r="E422" s="33" t="s">
        <v>730</v>
      </c>
      <c r="F422" s="33" t="s">
        <v>740</v>
      </c>
      <c r="G422" s="125">
        <v>0</v>
      </c>
      <c r="H422" s="125">
        <v>2500</v>
      </c>
      <c r="I422" s="125">
        <v>0</v>
      </c>
      <c r="J422" s="125">
        <v>2500</v>
      </c>
      <c r="K422" s="125">
        <v>0</v>
      </c>
      <c r="L422" s="125">
        <v>2500</v>
      </c>
      <c r="M422" s="125">
        <v>0</v>
      </c>
      <c r="N422" s="125">
        <v>2500</v>
      </c>
    </row>
    <row r="423" spans="1:14" s="12" customFormat="1" ht="12">
      <c r="A423" s="123"/>
      <c r="B423" s="124"/>
      <c r="C423" s="124"/>
      <c r="D423" s="33" t="s">
        <v>729</v>
      </c>
      <c r="E423" s="33" t="s">
        <v>730</v>
      </c>
      <c r="F423" s="33" t="s">
        <v>741</v>
      </c>
      <c r="G423" s="125">
        <v>0</v>
      </c>
      <c r="H423" s="125">
        <v>1000</v>
      </c>
      <c r="I423" s="125">
        <v>0</v>
      </c>
      <c r="J423" s="125">
        <v>1000</v>
      </c>
      <c r="K423" s="125">
        <v>0</v>
      </c>
      <c r="L423" s="125">
        <v>1000</v>
      </c>
      <c r="M423" s="125">
        <v>0</v>
      </c>
      <c r="N423" s="125">
        <v>1000</v>
      </c>
    </row>
    <row r="424" spans="1:14" s="12" customFormat="1" ht="12">
      <c r="A424" s="123"/>
      <c r="B424" s="124"/>
      <c r="C424" s="124"/>
      <c r="D424" s="33" t="s">
        <v>729</v>
      </c>
      <c r="E424" s="33" t="s">
        <v>730</v>
      </c>
      <c r="F424" s="33" t="s">
        <v>742</v>
      </c>
      <c r="G424" s="125">
        <v>0</v>
      </c>
      <c r="H424" s="125">
        <v>2500</v>
      </c>
      <c r="I424" s="125">
        <v>0</v>
      </c>
      <c r="J424" s="125">
        <v>2500</v>
      </c>
      <c r="K424" s="125">
        <v>0</v>
      </c>
      <c r="L424" s="125">
        <v>2500</v>
      </c>
      <c r="M424" s="125">
        <v>0</v>
      </c>
      <c r="N424" s="125">
        <v>2500</v>
      </c>
    </row>
    <row r="425" spans="1:14" s="12" customFormat="1" ht="12">
      <c r="A425" s="123"/>
      <c r="B425" s="124"/>
      <c r="C425" s="124"/>
      <c r="D425" s="33" t="s">
        <v>729</v>
      </c>
      <c r="E425" s="33" t="s">
        <v>730</v>
      </c>
      <c r="F425" s="33" t="s">
        <v>743</v>
      </c>
      <c r="G425" s="125">
        <v>0</v>
      </c>
      <c r="H425" s="125">
        <v>1000</v>
      </c>
      <c r="I425" s="125">
        <v>0</v>
      </c>
      <c r="J425" s="125">
        <v>1000</v>
      </c>
      <c r="K425" s="125">
        <v>0</v>
      </c>
      <c r="L425" s="125">
        <v>1000</v>
      </c>
      <c r="M425" s="125">
        <v>0</v>
      </c>
      <c r="N425" s="125">
        <v>1000</v>
      </c>
    </row>
    <row r="426" spans="1:14" s="12" customFormat="1" ht="12">
      <c r="A426" s="126"/>
      <c r="B426" s="127"/>
      <c r="C426" s="127"/>
      <c r="D426" s="128" t="s">
        <v>729</v>
      </c>
      <c r="E426" s="128" t="s">
        <v>730</v>
      </c>
      <c r="F426" s="128" t="s">
        <v>744</v>
      </c>
      <c r="G426" s="129">
        <v>6000</v>
      </c>
      <c r="H426" s="129">
        <v>0</v>
      </c>
      <c r="I426" s="129">
        <v>0</v>
      </c>
      <c r="J426" s="129">
        <v>6000</v>
      </c>
      <c r="K426" s="129">
        <v>0</v>
      </c>
      <c r="L426" s="129">
        <v>0</v>
      </c>
      <c r="M426" s="129">
        <v>0</v>
      </c>
      <c r="N426" s="129">
        <v>0</v>
      </c>
    </row>
    <row r="427" spans="1:14" s="12" customFormat="1" ht="12">
      <c r="A427" s="123"/>
      <c r="B427" s="124"/>
      <c r="C427" s="124"/>
      <c r="D427" s="33" t="s">
        <v>729</v>
      </c>
      <c r="E427" s="33" t="s">
        <v>730</v>
      </c>
      <c r="F427" s="33" t="s">
        <v>745</v>
      </c>
      <c r="G427" s="125">
        <v>500</v>
      </c>
      <c r="H427" s="125">
        <v>0</v>
      </c>
      <c r="I427" s="125">
        <v>0</v>
      </c>
      <c r="J427" s="125">
        <v>500</v>
      </c>
      <c r="K427" s="125">
        <v>500</v>
      </c>
      <c r="L427" s="125">
        <v>0</v>
      </c>
      <c r="M427" s="125">
        <v>0</v>
      </c>
      <c r="N427" s="125">
        <v>500</v>
      </c>
    </row>
    <row r="428" spans="1:14" s="12" customFormat="1" ht="12">
      <c r="A428" s="126"/>
      <c r="B428" s="127"/>
      <c r="C428" s="127"/>
      <c r="D428" s="128" t="s">
        <v>729</v>
      </c>
      <c r="E428" s="128" t="s">
        <v>730</v>
      </c>
      <c r="F428" s="128" t="s">
        <v>746</v>
      </c>
      <c r="G428" s="129">
        <v>0</v>
      </c>
      <c r="H428" s="129">
        <v>1200</v>
      </c>
      <c r="I428" s="129">
        <v>0</v>
      </c>
      <c r="J428" s="129">
        <v>1200</v>
      </c>
      <c r="K428" s="129">
        <v>0</v>
      </c>
      <c r="L428" s="129">
        <v>900</v>
      </c>
      <c r="M428" s="129">
        <v>0</v>
      </c>
      <c r="N428" s="129">
        <v>900</v>
      </c>
    </row>
    <row r="429" spans="1:14" s="12" customFormat="1" ht="12">
      <c r="A429" s="123"/>
      <c r="B429" s="124"/>
      <c r="C429" s="124"/>
      <c r="D429" s="33" t="s">
        <v>729</v>
      </c>
      <c r="E429" s="33" t="s">
        <v>730</v>
      </c>
      <c r="F429" s="33" t="s">
        <v>747</v>
      </c>
      <c r="G429" s="125">
        <v>25942.058</v>
      </c>
      <c r="H429" s="125">
        <v>0</v>
      </c>
      <c r="I429" s="125">
        <v>0</v>
      </c>
      <c r="J429" s="125">
        <v>25942.058</v>
      </c>
      <c r="K429" s="125">
        <v>25942.058</v>
      </c>
      <c r="L429" s="125">
        <v>0</v>
      </c>
      <c r="M429" s="125">
        <v>0</v>
      </c>
      <c r="N429" s="125">
        <v>25942.058</v>
      </c>
    </row>
    <row r="430" spans="1:14" s="12" customFormat="1" ht="12">
      <c r="A430" s="126"/>
      <c r="B430" s="127"/>
      <c r="C430" s="127"/>
      <c r="D430" s="128" t="s">
        <v>729</v>
      </c>
      <c r="E430" s="128" t="s">
        <v>730</v>
      </c>
      <c r="F430" s="128" t="s">
        <v>748</v>
      </c>
      <c r="G430" s="129">
        <v>0</v>
      </c>
      <c r="H430" s="129">
        <v>0</v>
      </c>
      <c r="I430" s="129">
        <v>0</v>
      </c>
      <c r="J430" s="129">
        <v>0</v>
      </c>
      <c r="K430" s="129">
        <v>0</v>
      </c>
      <c r="L430" s="129">
        <v>10000</v>
      </c>
      <c r="M430" s="129">
        <v>0</v>
      </c>
      <c r="N430" s="129">
        <v>10000</v>
      </c>
    </row>
    <row r="431" spans="1:14" s="12" customFormat="1" ht="12">
      <c r="A431" s="126"/>
      <c r="B431" s="127"/>
      <c r="C431" s="127"/>
      <c r="D431" s="128" t="s">
        <v>729</v>
      </c>
      <c r="E431" s="128" t="s">
        <v>730</v>
      </c>
      <c r="F431" s="128" t="s">
        <v>749</v>
      </c>
      <c r="G431" s="129">
        <v>0</v>
      </c>
      <c r="H431" s="129">
        <v>0</v>
      </c>
      <c r="I431" s="129">
        <v>0</v>
      </c>
      <c r="J431" s="129">
        <v>0</v>
      </c>
      <c r="K431" s="129">
        <v>4000</v>
      </c>
      <c r="L431" s="129">
        <v>0</v>
      </c>
      <c r="M431" s="129">
        <v>0</v>
      </c>
      <c r="N431" s="129">
        <v>4000</v>
      </c>
    </row>
    <row r="432" spans="1:14" s="12" customFormat="1" ht="12">
      <c r="A432" s="126"/>
      <c r="B432" s="127"/>
      <c r="C432" s="127"/>
      <c r="D432" s="128" t="s">
        <v>729</v>
      </c>
      <c r="E432" s="128" t="s">
        <v>730</v>
      </c>
      <c r="F432" s="128" t="s">
        <v>750</v>
      </c>
      <c r="G432" s="129">
        <v>0</v>
      </c>
      <c r="H432" s="129">
        <v>0</v>
      </c>
      <c r="I432" s="129">
        <v>0</v>
      </c>
      <c r="J432" s="129">
        <v>0</v>
      </c>
      <c r="K432" s="129">
        <v>15000</v>
      </c>
      <c r="L432" s="129">
        <v>0</v>
      </c>
      <c r="M432" s="129">
        <v>0</v>
      </c>
      <c r="N432" s="129">
        <v>15000</v>
      </c>
    </row>
    <row r="433" spans="1:14" s="12" customFormat="1" ht="12">
      <c r="A433" s="126"/>
      <c r="B433" s="127"/>
      <c r="C433" s="127"/>
      <c r="D433" s="128" t="s">
        <v>729</v>
      </c>
      <c r="E433" s="128" t="s">
        <v>730</v>
      </c>
      <c r="F433" s="128" t="s">
        <v>751</v>
      </c>
      <c r="G433" s="129">
        <v>1000</v>
      </c>
      <c r="H433" s="129">
        <v>0</v>
      </c>
      <c r="I433" s="129">
        <v>0</v>
      </c>
      <c r="J433" s="129">
        <v>1000</v>
      </c>
      <c r="K433" s="129">
        <v>0</v>
      </c>
      <c r="L433" s="129">
        <v>0</v>
      </c>
      <c r="M433" s="129">
        <v>0</v>
      </c>
      <c r="N433" s="129">
        <v>0</v>
      </c>
    </row>
    <row r="434" spans="1:14" s="12" customFormat="1" ht="12">
      <c r="A434" s="123"/>
      <c r="B434" s="124"/>
      <c r="C434" s="124"/>
      <c r="D434" s="33" t="s">
        <v>729</v>
      </c>
      <c r="E434" s="33" t="s">
        <v>730</v>
      </c>
      <c r="F434" s="33" t="s">
        <v>752</v>
      </c>
      <c r="G434" s="125">
        <v>3000</v>
      </c>
      <c r="H434" s="125">
        <v>0</v>
      </c>
      <c r="I434" s="125">
        <v>0</v>
      </c>
      <c r="J434" s="125">
        <v>3000</v>
      </c>
      <c r="K434" s="125">
        <v>3000</v>
      </c>
      <c r="L434" s="125">
        <v>0</v>
      </c>
      <c r="M434" s="125">
        <v>0</v>
      </c>
      <c r="N434" s="125">
        <v>3000</v>
      </c>
    </row>
    <row r="435" spans="1:14" s="12" customFormat="1" ht="12">
      <c r="A435" s="126"/>
      <c r="B435" s="127"/>
      <c r="C435" s="127"/>
      <c r="D435" s="128" t="s">
        <v>729</v>
      </c>
      <c r="E435" s="128" t="s">
        <v>730</v>
      </c>
      <c r="F435" s="128" t="s">
        <v>753</v>
      </c>
      <c r="G435" s="129">
        <v>0</v>
      </c>
      <c r="H435" s="129">
        <v>128200</v>
      </c>
      <c r="I435" s="129">
        <v>0</v>
      </c>
      <c r="J435" s="129">
        <v>128200</v>
      </c>
      <c r="K435" s="129">
        <v>0</v>
      </c>
      <c r="L435" s="129">
        <v>0</v>
      </c>
      <c r="M435" s="129">
        <v>0</v>
      </c>
      <c r="N435" s="129">
        <v>0</v>
      </c>
    </row>
    <row r="436" spans="1:14" s="118" customFormat="1" ht="12">
      <c r="A436" s="119"/>
      <c r="B436" s="120" t="s">
        <v>103</v>
      </c>
      <c r="C436" s="120"/>
      <c r="D436" s="121"/>
      <c r="E436" s="121"/>
      <c r="F436" s="121" t="s">
        <v>102</v>
      </c>
      <c r="G436" s="122">
        <v>1862834</v>
      </c>
      <c r="H436" s="122">
        <v>2360</v>
      </c>
      <c r="I436" s="122">
        <v>0</v>
      </c>
      <c r="J436" s="122">
        <v>1865194</v>
      </c>
      <c r="K436" s="122">
        <v>4069392.19</v>
      </c>
      <c r="L436" s="122">
        <v>5984.786999999999</v>
      </c>
      <c r="M436" s="122">
        <v>0</v>
      </c>
      <c r="N436" s="122">
        <v>4075376.976999999</v>
      </c>
    </row>
    <row r="437" spans="1:14" s="118" customFormat="1" ht="12">
      <c r="A437" s="119"/>
      <c r="B437" s="120"/>
      <c r="C437" s="120" t="s">
        <v>754</v>
      </c>
      <c r="D437" s="121"/>
      <c r="E437" s="121"/>
      <c r="F437" s="121" t="s">
        <v>755</v>
      </c>
      <c r="G437" s="122">
        <v>0</v>
      </c>
      <c r="H437" s="122">
        <v>0</v>
      </c>
      <c r="I437" s="122">
        <v>0</v>
      </c>
      <c r="J437" s="122">
        <v>0</v>
      </c>
      <c r="K437" s="122">
        <v>7420</v>
      </c>
      <c r="L437" s="122">
        <v>0</v>
      </c>
      <c r="M437" s="122">
        <v>0</v>
      </c>
      <c r="N437" s="122">
        <v>7420</v>
      </c>
    </row>
    <row r="438" spans="1:14" s="12" customFormat="1" ht="12">
      <c r="A438" s="126"/>
      <c r="B438" s="127"/>
      <c r="C438" s="127"/>
      <c r="D438" s="128" t="s">
        <v>754</v>
      </c>
      <c r="E438" s="128" t="s">
        <v>756</v>
      </c>
      <c r="F438" s="128" t="s">
        <v>757</v>
      </c>
      <c r="G438" s="129">
        <v>0</v>
      </c>
      <c r="H438" s="129">
        <v>0</v>
      </c>
      <c r="I438" s="129">
        <v>0</v>
      </c>
      <c r="J438" s="129">
        <v>0</v>
      </c>
      <c r="K438" s="129">
        <v>7420</v>
      </c>
      <c r="L438" s="129">
        <v>0</v>
      </c>
      <c r="M438" s="129">
        <v>0</v>
      </c>
      <c r="N438" s="129">
        <v>7420</v>
      </c>
    </row>
    <row r="439" spans="1:14" s="118" customFormat="1" ht="12">
      <c r="A439" s="119"/>
      <c r="B439" s="120"/>
      <c r="C439" s="120" t="s">
        <v>758</v>
      </c>
      <c r="D439" s="121"/>
      <c r="E439" s="121"/>
      <c r="F439" s="121" t="s">
        <v>759</v>
      </c>
      <c r="G439" s="122">
        <v>1687340</v>
      </c>
      <c r="H439" s="122">
        <v>1680</v>
      </c>
      <c r="I439" s="122">
        <v>0</v>
      </c>
      <c r="J439" s="122">
        <v>1689020</v>
      </c>
      <c r="K439" s="122">
        <v>3440102.8320000004</v>
      </c>
      <c r="L439" s="122">
        <v>1680</v>
      </c>
      <c r="M439" s="122">
        <v>0</v>
      </c>
      <c r="N439" s="122">
        <v>3441782.8320000004</v>
      </c>
    </row>
    <row r="440" spans="1:14" s="12" customFormat="1" ht="12">
      <c r="A440" s="123"/>
      <c r="B440" s="124"/>
      <c r="C440" s="124"/>
      <c r="D440" s="33" t="s">
        <v>758</v>
      </c>
      <c r="E440" s="33" t="s">
        <v>760</v>
      </c>
      <c r="F440" s="33" t="s">
        <v>761</v>
      </c>
      <c r="G440" s="125">
        <v>2472</v>
      </c>
      <c r="H440" s="125">
        <v>0</v>
      </c>
      <c r="I440" s="125">
        <v>0</v>
      </c>
      <c r="J440" s="125">
        <v>2472</v>
      </c>
      <c r="K440" s="125">
        <v>2472</v>
      </c>
      <c r="L440" s="125">
        <v>0</v>
      </c>
      <c r="M440" s="125">
        <v>0</v>
      </c>
      <c r="N440" s="125">
        <v>2472</v>
      </c>
    </row>
    <row r="441" spans="1:14" s="12" customFormat="1" ht="12">
      <c r="A441" s="123"/>
      <c r="B441" s="124"/>
      <c r="C441" s="124"/>
      <c r="D441" s="33" t="s">
        <v>758</v>
      </c>
      <c r="E441" s="33" t="s">
        <v>760</v>
      </c>
      <c r="F441" s="33" t="s">
        <v>762</v>
      </c>
      <c r="G441" s="125">
        <v>2700</v>
      </c>
      <c r="H441" s="125">
        <v>0</v>
      </c>
      <c r="I441" s="125">
        <v>0</v>
      </c>
      <c r="J441" s="125">
        <v>2700</v>
      </c>
      <c r="K441" s="125">
        <v>2700</v>
      </c>
      <c r="L441" s="125">
        <v>0</v>
      </c>
      <c r="M441" s="125">
        <v>0</v>
      </c>
      <c r="N441" s="125">
        <v>2700</v>
      </c>
    </row>
    <row r="442" spans="1:14" s="12" customFormat="1" ht="12">
      <c r="A442" s="123"/>
      <c r="B442" s="124"/>
      <c r="C442" s="124"/>
      <c r="D442" s="33" t="s">
        <v>758</v>
      </c>
      <c r="E442" s="33" t="s">
        <v>760</v>
      </c>
      <c r="F442" s="33" t="s">
        <v>763</v>
      </c>
      <c r="G442" s="125">
        <v>0</v>
      </c>
      <c r="H442" s="125">
        <v>1680</v>
      </c>
      <c r="I442" s="125">
        <v>0</v>
      </c>
      <c r="J442" s="125">
        <v>1680</v>
      </c>
      <c r="K442" s="125">
        <v>0</v>
      </c>
      <c r="L442" s="125">
        <v>1680</v>
      </c>
      <c r="M442" s="125">
        <v>0</v>
      </c>
      <c r="N442" s="125">
        <v>1680</v>
      </c>
    </row>
    <row r="443" spans="1:14" s="12" customFormat="1" ht="12">
      <c r="A443" s="126"/>
      <c r="B443" s="127"/>
      <c r="C443" s="127"/>
      <c r="D443" s="128" t="s">
        <v>758</v>
      </c>
      <c r="E443" s="128" t="s">
        <v>760</v>
      </c>
      <c r="F443" s="128" t="s">
        <v>764</v>
      </c>
      <c r="G443" s="129">
        <v>64567</v>
      </c>
      <c r="H443" s="129">
        <v>0</v>
      </c>
      <c r="I443" s="129">
        <v>0</v>
      </c>
      <c r="J443" s="129">
        <v>64567</v>
      </c>
      <c r="K443" s="129">
        <v>0</v>
      </c>
      <c r="L443" s="129">
        <v>0</v>
      </c>
      <c r="M443" s="129">
        <v>0</v>
      </c>
      <c r="N443" s="129">
        <v>0</v>
      </c>
    </row>
    <row r="444" spans="1:14" s="12" customFormat="1" ht="12">
      <c r="A444" s="126"/>
      <c r="B444" s="127"/>
      <c r="C444" s="127"/>
      <c r="D444" s="128" t="s">
        <v>758</v>
      </c>
      <c r="E444" s="128" t="s">
        <v>760</v>
      </c>
      <c r="F444" s="128" t="s">
        <v>765</v>
      </c>
      <c r="G444" s="129">
        <v>500000</v>
      </c>
      <c r="H444" s="129">
        <v>0</v>
      </c>
      <c r="I444" s="129">
        <v>0</v>
      </c>
      <c r="J444" s="129">
        <v>500000</v>
      </c>
      <c r="K444" s="129">
        <v>0</v>
      </c>
      <c r="L444" s="129">
        <v>0</v>
      </c>
      <c r="M444" s="129">
        <v>0</v>
      </c>
      <c r="N444" s="129">
        <v>0</v>
      </c>
    </row>
    <row r="445" spans="1:14" s="12" customFormat="1" ht="12">
      <c r="A445" s="123"/>
      <c r="B445" s="124"/>
      <c r="C445" s="124"/>
      <c r="D445" s="33" t="s">
        <v>758</v>
      </c>
      <c r="E445" s="33" t="s">
        <v>760</v>
      </c>
      <c r="F445" s="33" t="s">
        <v>766</v>
      </c>
      <c r="G445" s="125">
        <v>8664</v>
      </c>
      <c r="H445" s="125">
        <v>0</v>
      </c>
      <c r="I445" s="125">
        <v>0</v>
      </c>
      <c r="J445" s="125">
        <v>8664</v>
      </c>
      <c r="K445" s="125">
        <v>8664</v>
      </c>
      <c r="L445" s="125">
        <v>0</v>
      </c>
      <c r="M445" s="125">
        <v>0</v>
      </c>
      <c r="N445" s="125">
        <v>8664</v>
      </c>
    </row>
    <row r="446" spans="1:14" s="12" customFormat="1" ht="12">
      <c r="A446" s="126"/>
      <c r="B446" s="127"/>
      <c r="C446" s="127"/>
      <c r="D446" s="128" t="s">
        <v>758</v>
      </c>
      <c r="E446" s="128" t="s">
        <v>760</v>
      </c>
      <c r="F446" s="128" t="s">
        <v>767</v>
      </c>
      <c r="G446" s="129">
        <v>32000</v>
      </c>
      <c r="H446" s="129">
        <v>0</v>
      </c>
      <c r="I446" s="129">
        <v>0</v>
      </c>
      <c r="J446" s="129">
        <v>32000</v>
      </c>
      <c r="K446" s="129">
        <v>0</v>
      </c>
      <c r="L446" s="129">
        <v>0</v>
      </c>
      <c r="M446" s="129">
        <v>0</v>
      </c>
      <c r="N446" s="129">
        <v>0</v>
      </c>
    </row>
    <row r="447" spans="1:14" s="12" customFormat="1" ht="12">
      <c r="A447" s="126"/>
      <c r="B447" s="127"/>
      <c r="C447" s="127"/>
      <c r="D447" s="128" t="s">
        <v>758</v>
      </c>
      <c r="E447" s="128" t="s">
        <v>760</v>
      </c>
      <c r="F447" s="128" t="s">
        <v>768</v>
      </c>
      <c r="G447" s="129">
        <v>19840</v>
      </c>
      <c r="H447" s="129">
        <v>0</v>
      </c>
      <c r="I447" s="129">
        <v>0</v>
      </c>
      <c r="J447" s="129">
        <v>19840</v>
      </c>
      <c r="K447" s="129">
        <v>18740</v>
      </c>
      <c r="L447" s="129">
        <v>0</v>
      </c>
      <c r="M447" s="129">
        <v>0</v>
      </c>
      <c r="N447" s="129">
        <v>18740</v>
      </c>
    </row>
    <row r="448" spans="1:14" s="12" customFormat="1" ht="12">
      <c r="A448" s="126"/>
      <c r="B448" s="127"/>
      <c r="C448" s="127"/>
      <c r="D448" s="128" t="s">
        <v>758</v>
      </c>
      <c r="E448" s="128" t="s">
        <v>760</v>
      </c>
      <c r="F448" s="128" t="s">
        <v>769</v>
      </c>
      <c r="G448" s="129">
        <v>247558</v>
      </c>
      <c r="H448" s="129">
        <v>0</v>
      </c>
      <c r="I448" s="129">
        <v>0</v>
      </c>
      <c r="J448" s="129">
        <v>247558</v>
      </c>
      <c r="K448" s="129">
        <v>0</v>
      </c>
      <c r="L448" s="129">
        <v>0</v>
      </c>
      <c r="M448" s="129">
        <v>0</v>
      </c>
      <c r="N448" s="129">
        <v>0</v>
      </c>
    </row>
    <row r="449" spans="1:14" s="12" customFormat="1" ht="12">
      <c r="A449" s="123"/>
      <c r="B449" s="124"/>
      <c r="C449" s="124"/>
      <c r="D449" s="33" t="s">
        <v>758</v>
      </c>
      <c r="E449" s="33" t="s">
        <v>760</v>
      </c>
      <c r="F449" s="33" t="s">
        <v>770</v>
      </c>
      <c r="G449" s="125">
        <v>5000</v>
      </c>
      <c r="H449" s="125">
        <v>0</v>
      </c>
      <c r="I449" s="125">
        <v>0</v>
      </c>
      <c r="J449" s="125">
        <v>5000</v>
      </c>
      <c r="K449" s="125">
        <v>5000</v>
      </c>
      <c r="L449" s="125">
        <v>0</v>
      </c>
      <c r="M449" s="125">
        <v>0</v>
      </c>
      <c r="N449" s="125">
        <v>5000</v>
      </c>
    </row>
    <row r="450" spans="1:14" s="12" customFormat="1" ht="12">
      <c r="A450" s="123"/>
      <c r="B450" s="124"/>
      <c r="C450" s="124"/>
      <c r="D450" s="33" t="s">
        <v>758</v>
      </c>
      <c r="E450" s="33" t="s">
        <v>760</v>
      </c>
      <c r="F450" s="33" t="s">
        <v>771</v>
      </c>
      <c r="G450" s="125">
        <v>15000</v>
      </c>
      <c r="H450" s="125">
        <v>0</v>
      </c>
      <c r="I450" s="125">
        <v>0</v>
      </c>
      <c r="J450" s="125">
        <v>15000</v>
      </c>
      <c r="K450" s="125">
        <v>15000</v>
      </c>
      <c r="L450" s="125">
        <v>0</v>
      </c>
      <c r="M450" s="125">
        <v>0</v>
      </c>
      <c r="N450" s="125">
        <v>15000</v>
      </c>
    </row>
    <row r="451" spans="1:14" s="12" customFormat="1" ht="12">
      <c r="A451" s="126"/>
      <c r="B451" s="127"/>
      <c r="C451" s="127"/>
      <c r="D451" s="128" t="s">
        <v>758</v>
      </c>
      <c r="E451" s="128" t="s">
        <v>760</v>
      </c>
      <c r="F451" s="128" t="s">
        <v>772</v>
      </c>
      <c r="G451" s="129">
        <v>0</v>
      </c>
      <c r="H451" s="129">
        <v>0</v>
      </c>
      <c r="I451" s="129">
        <v>0</v>
      </c>
      <c r="J451" s="129">
        <v>0</v>
      </c>
      <c r="K451" s="129">
        <v>10078.74</v>
      </c>
      <c r="L451" s="129">
        <v>0</v>
      </c>
      <c r="M451" s="129">
        <v>0</v>
      </c>
      <c r="N451" s="129">
        <v>10078.74</v>
      </c>
    </row>
    <row r="452" spans="1:14" s="12" customFormat="1" ht="12">
      <c r="A452" s="123"/>
      <c r="B452" s="124"/>
      <c r="C452" s="124"/>
      <c r="D452" s="33" t="s">
        <v>758</v>
      </c>
      <c r="E452" s="33" t="s">
        <v>760</v>
      </c>
      <c r="F452" s="33" t="s">
        <v>773</v>
      </c>
      <c r="G452" s="125">
        <v>0</v>
      </c>
      <c r="H452" s="125">
        <v>0</v>
      </c>
      <c r="I452" s="125">
        <v>0</v>
      </c>
      <c r="J452" s="125">
        <v>0</v>
      </c>
      <c r="K452" s="125">
        <v>0</v>
      </c>
      <c r="L452" s="125">
        <v>0</v>
      </c>
      <c r="M452" s="125">
        <v>0</v>
      </c>
      <c r="N452" s="125">
        <v>0</v>
      </c>
    </row>
    <row r="453" spans="1:14" s="12" customFormat="1" ht="12">
      <c r="A453" s="123"/>
      <c r="B453" s="124"/>
      <c r="C453" s="124"/>
      <c r="D453" s="33" t="s">
        <v>758</v>
      </c>
      <c r="E453" s="33" t="s">
        <v>760</v>
      </c>
      <c r="F453" s="33" t="s">
        <v>774</v>
      </c>
      <c r="G453" s="125">
        <v>7900</v>
      </c>
      <c r="H453" s="125">
        <v>0</v>
      </c>
      <c r="I453" s="125">
        <v>0</v>
      </c>
      <c r="J453" s="125">
        <v>7900</v>
      </c>
      <c r="K453" s="125">
        <v>7900</v>
      </c>
      <c r="L453" s="125">
        <v>0</v>
      </c>
      <c r="M453" s="125">
        <v>0</v>
      </c>
      <c r="N453" s="125">
        <v>7900</v>
      </c>
    </row>
    <row r="454" spans="1:14" s="12" customFormat="1" ht="12">
      <c r="A454" s="126"/>
      <c r="B454" s="127"/>
      <c r="C454" s="127"/>
      <c r="D454" s="128" t="s">
        <v>758</v>
      </c>
      <c r="E454" s="128" t="s">
        <v>760</v>
      </c>
      <c r="F454" s="128" t="s">
        <v>775</v>
      </c>
      <c r="G454" s="129">
        <v>380000</v>
      </c>
      <c r="H454" s="129">
        <v>0</v>
      </c>
      <c r="I454" s="129">
        <v>0</v>
      </c>
      <c r="J454" s="129">
        <v>380000</v>
      </c>
      <c r="K454" s="129">
        <v>0</v>
      </c>
      <c r="L454" s="129">
        <v>0</v>
      </c>
      <c r="M454" s="129">
        <v>0</v>
      </c>
      <c r="N454" s="129">
        <v>0</v>
      </c>
    </row>
    <row r="455" spans="1:14" s="12" customFormat="1" ht="12">
      <c r="A455" s="126"/>
      <c r="B455" s="127"/>
      <c r="C455" s="127"/>
      <c r="D455" s="128" t="s">
        <v>758</v>
      </c>
      <c r="E455" s="128" t="s">
        <v>760</v>
      </c>
      <c r="F455" s="128" t="s">
        <v>394</v>
      </c>
      <c r="G455" s="129">
        <v>0</v>
      </c>
      <c r="H455" s="129">
        <v>0</v>
      </c>
      <c r="I455" s="129">
        <v>0</v>
      </c>
      <c r="J455" s="129">
        <v>0</v>
      </c>
      <c r="K455" s="129">
        <v>58777</v>
      </c>
      <c r="L455" s="129">
        <v>0</v>
      </c>
      <c r="M455" s="129">
        <v>0</v>
      </c>
      <c r="N455" s="129">
        <v>58777</v>
      </c>
    </row>
    <row r="456" spans="1:14" s="12" customFormat="1" ht="12">
      <c r="A456" s="123"/>
      <c r="B456" s="124"/>
      <c r="C456" s="124"/>
      <c r="D456" s="33" t="s">
        <v>758</v>
      </c>
      <c r="E456" s="33" t="s">
        <v>760</v>
      </c>
      <c r="F456" s="33" t="s">
        <v>776</v>
      </c>
      <c r="G456" s="125">
        <v>10000</v>
      </c>
      <c r="H456" s="125">
        <v>0</v>
      </c>
      <c r="I456" s="125">
        <v>0</v>
      </c>
      <c r="J456" s="125">
        <v>10000</v>
      </c>
      <c r="K456" s="125">
        <v>10000</v>
      </c>
      <c r="L456" s="125">
        <v>0</v>
      </c>
      <c r="M456" s="125">
        <v>0</v>
      </c>
      <c r="N456" s="125">
        <v>10000</v>
      </c>
    </row>
    <row r="457" spans="1:14" s="12" customFormat="1" ht="12">
      <c r="A457" s="126"/>
      <c r="B457" s="127"/>
      <c r="C457" s="127"/>
      <c r="D457" s="128" t="s">
        <v>758</v>
      </c>
      <c r="E457" s="128" t="s">
        <v>760</v>
      </c>
      <c r="F457" s="128" t="s">
        <v>777</v>
      </c>
      <c r="G457" s="129">
        <v>163780</v>
      </c>
      <c r="H457" s="129">
        <v>0</v>
      </c>
      <c r="I457" s="129">
        <v>0</v>
      </c>
      <c r="J457" s="129">
        <v>163780</v>
      </c>
      <c r="K457" s="129">
        <v>0</v>
      </c>
      <c r="L457" s="129">
        <v>0</v>
      </c>
      <c r="M457" s="129">
        <v>0</v>
      </c>
      <c r="N457" s="129">
        <v>0</v>
      </c>
    </row>
    <row r="458" spans="1:14" s="12" customFormat="1" ht="12">
      <c r="A458" s="126"/>
      <c r="B458" s="127"/>
      <c r="C458" s="127"/>
      <c r="D458" s="128" t="s">
        <v>758</v>
      </c>
      <c r="E458" s="128" t="s">
        <v>760</v>
      </c>
      <c r="F458" s="128" t="s">
        <v>778</v>
      </c>
      <c r="G458" s="129">
        <v>0</v>
      </c>
      <c r="H458" s="129">
        <v>0</v>
      </c>
      <c r="I458" s="129">
        <v>0</v>
      </c>
      <c r="J458" s="129">
        <v>0</v>
      </c>
      <c r="K458" s="129">
        <v>43307.087</v>
      </c>
      <c r="L458" s="129">
        <v>0</v>
      </c>
      <c r="M458" s="129">
        <v>0</v>
      </c>
      <c r="N458" s="129">
        <v>43307.087</v>
      </c>
    </row>
    <row r="459" spans="1:14" s="12" customFormat="1" ht="12">
      <c r="A459" s="126"/>
      <c r="B459" s="127"/>
      <c r="C459" s="127"/>
      <c r="D459" s="128" t="s">
        <v>758</v>
      </c>
      <c r="E459" s="128" t="s">
        <v>760</v>
      </c>
      <c r="F459" s="128" t="s">
        <v>779</v>
      </c>
      <c r="G459" s="129">
        <v>0</v>
      </c>
      <c r="H459" s="129">
        <v>0</v>
      </c>
      <c r="I459" s="129">
        <v>0</v>
      </c>
      <c r="J459" s="129">
        <v>0</v>
      </c>
      <c r="K459" s="129">
        <v>25196.85</v>
      </c>
      <c r="L459" s="129">
        <v>0</v>
      </c>
      <c r="M459" s="129">
        <v>0</v>
      </c>
      <c r="N459" s="129">
        <v>25196.85</v>
      </c>
    </row>
    <row r="460" spans="1:14" s="12" customFormat="1" ht="12">
      <c r="A460" s="126"/>
      <c r="B460" s="127"/>
      <c r="C460" s="127"/>
      <c r="D460" s="128" t="s">
        <v>758</v>
      </c>
      <c r="E460" s="128" t="s">
        <v>760</v>
      </c>
      <c r="F460" s="128" t="s">
        <v>780</v>
      </c>
      <c r="G460" s="129">
        <v>0</v>
      </c>
      <c r="H460" s="129">
        <v>0</v>
      </c>
      <c r="I460" s="129">
        <v>0</v>
      </c>
      <c r="J460" s="129">
        <v>0</v>
      </c>
      <c r="K460" s="129">
        <v>24000</v>
      </c>
      <c r="L460" s="129">
        <v>0</v>
      </c>
      <c r="M460" s="129">
        <v>0</v>
      </c>
      <c r="N460" s="129">
        <v>24000</v>
      </c>
    </row>
    <row r="461" spans="1:14" s="12" customFormat="1" ht="12">
      <c r="A461" s="126"/>
      <c r="B461" s="127"/>
      <c r="C461" s="127"/>
      <c r="D461" s="128" t="s">
        <v>758</v>
      </c>
      <c r="E461" s="128" t="s">
        <v>760</v>
      </c>
      <c r="F461" s="128" t="s">
        <v>781</v>
      </c>
      <c r="G461" s="129">
        <v>0</v>
      </c>
      <c r="H461" s="129">
        <v>0</v>
      </c>
      <c r="I461" s="129">
        <v>0</v>
      </c>
      <c r="J461" s="129">
        <v>0</v>
      </c>
      <c r="K461" s="129">
        <v>44000</v>
      </c>
      <c r="L461" s="129">
        <v>0</v>
      </c>
      <c r="M461" s="129">
        <v>0</v>
      </c>
      <c r="N461" s="129">
        <v>44000</v>
      </c>
    </row>
    <row r="462" spans="1:14" s="12" customFormat="1" ht="12">
      <c r="A462" s="126"/>
      <c r="B462" s="127"/>
      <c r="C462" s="127"/>
      <c r="D462" s="128" t="s">
        <v>758</v>
      </c>
      <c r="E462" s="128" t="s">
        <v>760</v>
      </c>
      <c r="F462" s="128" t="s">
        <v>782</v>
      </c>
      <c r="G462" s="129">
        <v>0</v>
      </c>
      <c r="H462" s="129">
        <v>0</v>
      </c>
      <c r="I462" s="129">
        <v>0</v>
      </c>
      <c r="J462" s="129">
        <v>0</v>
      </c>
      <c r="K462" s="129">
        <v>30000</v>
      </c>
      <c r="L462" s="129">
        <v>0</v>
      </c>
      <c r="M462" s="129">
        <v>0</v>
      </c>
      <c r="N462" s="129">
        <v>30000</v>
      </c>
    </row>
    <row r="463" spans="1:14" s="12" customFormat="1" ht="12">
      <c r="A463" s="126"/>
      <c r="B463" s="127"/>
      <c r="C463" s="127"/>
      <c r="D463" s="128" t="s">
        <v>758</v>
      </c>
      <c r="E463" s="128" t="s">
        <v>760</v>
      </c>
      <c r="F463" s="128" t="s">
        <v>783</v>
      </c>
      <c r="G463" s="129">
        <v>0</v>
      </c>
      <c r="H463" s="129">
        <v>0</v>
      </c>
      <c r="I463" s="129">
        <v>0</v>
      </c>
      <c r="J463" s="129">
        <v>0</v>
      </c>
      <c r="K463" s="129">
        <v>18661.417</v>
      </c>
      <c r="L463" s="129">
        <v>0</v>
      </c>
      <c r="M463" s="129">
        <v>0</v>
      </c>
      <c r="N463" s="129">
        <v>18661.417</v>
      </c>
    </row>
    <row r="464" spans="1:14" s="12" customFormat="1" ht="12">
      <c r="A464" s="126"/>
      <c r="B464" s="127"/>
      <c r="C464" s="127"/>
      <c r="D464" s="128" t="s">
        <v>758</v>
      </c>
      <c r="E464" s="128" t="s">
        <v>760</v>
      </c>
      <c r="F464" s="128" t="s">
        <v>784</v>
      </c>
      <c r="G464" s="129">
        <v>0</v>
      </c>
      <c r="H464" s="129">
        <v>0</v>
      </c>
      <c r="I464" s="129">
        <v>0</v>
      </c>
      <c r="J464" s="129">
        <v>0</v>
      </c>
      <c r="K464" s="129">
        <v>1018.583</v>
      </c>
      <c r="L464" s="129">
        <v>0</v>
      </c>
      <c r="M464" s="129">
        <v>0</v>
      </c>
      <c r="N464" s="129">
        <v>1018.583</v>
      </c>
    </row>
    <row r="465" spans="1:14" s="12" customFormat="1" ht="12">
      <c r="A465" s="126"/>
      <c r="B465" s="127"/>
      <c r="C465" s="127"/>
      <c r="D465" s="128" t="s">
        <v>758</v>
      </c>
      <c r="E465" s="128" t="s">
        <v>760</v>
      </c>
      <c r="F465" s="128" t="s">
        <v>785</v>
      </c>
      <c r="G465" s="129">
        <v>0</v>
      </c>
      <c r="H465" s="129">
        <v>0</v>
      </c>
      <c r="I465" s="129">
        <v>0</v>
      </c>
      <c r="J465" s="129">
        <v>0</v>
      </c>
      <c r="K465" s="129">
        <v>239858.701</v>
      </c>
      <c r="L465" s="129">
        <v>0</v>
      </c>
      <c r="M465" s="129">
        <v>0</v>
      </c>
      <c r="N465" s="129">
        <v>239858.701</v>
      </c>
    </row>
    <row r="466" spans="1:14" s="12" customFormat="1" ht="12">
      <c r="A466" s="126"/>
      <c r="B466" s="127"/>
      <c r="C466" s="127"/>
      <c r="D466" s="128" t="s">
        <v>758</v>
      </c>
      <c r="E466" s="128" t="s">
        <v>760</v>
      </c>
      <c r="F466" s="128" t="s">
        <v>786</v>
      </c>
      <c r="G466" s="129">
        <v>0</v>
      </c>
      <c r="H466" s="129">
        <v>0</v>
      </c>
      <c r="I466" s="129">
        <v>0</v>
      </c>
      <c r="J466" s="129">
        <v>0</v>
      </c>
      <c r="K466" s="129">
        <v>42288.11</v>
      </c>
      <c r="L466" s="129">
        <v>0</v>
      </c>
      <c r="M466" s="129">
        <v>0</v>
      </c>
      <c r="N466" s="129">
        <v>42288.11</v>
      </c>
    </row>
    <row r="467" spans="1:14" s="12" customFormat="1" ht="12">
      <c r="A467" s="126"/>
      <c r="B467" s="127"/>
      <c r="C467" s="127"/>
      <c r="D467" s="128" t="s">
        <v>758</v>
      </c>
      <c r="E467" s="128" t="s">
        <v>760</v>
      </c>
      <c r="F467" s="128" t="s">
        <v>787</v>
      </c>
      <c r="G467" s="129">
        <v>0</v>
      </c>
      <c r="H467" s="129">
        <v>0</v>
      </c>
      <c r="I467" s="129">
        <v>0</v>
      </c>
      <c r="J467" s="129">
        <v>0</v>
      </c>
      <c r="K467" s="129">
        <v>19685.039</v>
      </c>
      <c r="L467" s="129">
        <v>0</v>
      </c>
      <c r="M467" s="129">
        <v>0</v>
      </c>
      <c r="N467" s="129">
        <v>19685.039</v>
      </c>
    </row>
    <row r="468" spans="1:14" s="12" customFormat="1" ht="12">
      <c r="A468" s="126"/>
      <c r="B468" s="127"/>
      <c r="C468" s="127"/>
      <c r="D468" s="128" t="s">
        <v>758</v>
      </c>
      <c r="E468" s="128" t="s">
        <v>760</v>
      </c>
      <c r="F468" s="128" t="s">
        <v>788</v>
      </c>
      <c r="G468" s="129">
        <v>0</v>
      </c>
      <c r="H468" s="129">
        <v>0</v>
      </c>
      <c r="I468" s="129">
        <v>0</v>
      </c>
      <c r="J468" s="129">
        <v>0</v>
      </c>
      <c r="K468" s="129">
        <v>82677.165</v>
      </c>
      <c r="L468" s="129">
        <v>0</v>
      </c>
      <c r="M468" s="129">
        <v>0</v>
      </c>
      <c r="N468" s="129">
        <v>82677.165</v>
      </c>
    </row>
    <row r="469" spans="1:14" s="12" customFormat="1" ht="12">
      <c r="A469" s="126"/>
      <c r="B469" s="127"/>
      <c r="C469" s="127"/>
      <c r="D469" s="128" t="s">
        <v>758</v>
      </c>
      <c r="E469" s="128" t="s">
        <v>760</v>
      </c>
      <c r="F469" s="128" t="s">
        <v>789</v>
      </c>
      <c r="G469" s="129">
        <v>0</v>
      </c>
      <c r="H469" s="129">
        <v>0</v>
      </c>
      <c r="I469" s="129">
        <v>0</v>
      </c>
      <c r="J469" s="129">
        <v>0</v>
      </c>
      <c r="K469" s="129">
        <v>74803.15</v>
      </c>
      <c r="L469" s="129">
        <v>0</v>
      </c>
      <c r="M469" s="129">
        <v>0</v>
      </c>
      <c r="N469" s="129">
        <v>74803.15</v>
      </c>
    </row>
    <row r="470" spans="1:14" s="12" customFormat="1" ht="12">
      <c r="A470" s="126"/>
      <c r="B470" s="127"/>
      <c r="C470" s="127"/>
      <c r="D470" s="128" t="s">
        <v>758</v>
      </c>
      <c r="E470" s="128" t="s">
        <v>760</v>
      </c>
      <c r="F470" s="128" t="s">
        <v>790</v>
      </c>
      <c r="G470" s="129">
        <v>0</v>
      </c>
      <c r="H470" s="129">
        <v>0</v>
      </c>
      <c r="I470" s="129">
        <v>0</v>
      </c>
      <c r="J470" s="129">
        <v>0</v>
      </c>
      <c r="K470" s="129">
        <v>94488.18800000001</v>
      </c>
      <c r="L470" s="129">
        <v>0</v>
      </c>
      <c r="M470" s="129">
        <v>0</v>
      </c>
      <c r="N470" s="129">
        <v>94488.188</v>
      </c>
    </row>
    <row r="471" spans="1:14" s="12" customFormat="1" ht="12">
      <c r="A471" s="126"/>
      <c r="B471" s="127"/>
      <c r="C471" s="127"/>
      <c r="D471" s="128" t="s">
        <v>758</v>
      </c>
      <c r="E471" s="128" t="s">
        <v>760</v>
      </c>
      <c r="F471" s="128" t="s">
        <v>791</v>
      </c>
      <c r="G471" s="129">
        <v>0</v>
      </c>
      <c r="H471" s="129">
        <v>0</v>
      </c>
      <c r="I471" s="129">
        <v>0</v>
      </c>
      <c r="J471" s="129">
        <v>0</v>
      </c>
      <c r="K471" s="129">
        <v>39370.079</v>
      </c>
      <c r="L471" s="129">
        <v>0</v>
      </c>
      <c r="M471" s="129">
        <v>0</v>
      </c>
      <c r="N471" s="129">
        <v>39370.079</v>
      </c>
    </row>
    <row r="472" spans="1:14" s="12" customFormat="1" ht="12">
      <c r="A472" s="126"/>
      <c r="B472" s="127"/>
      <c r="C472" s="127"/>
      <c r="D472" s="128" t="s">
        <v>758</v>
      </c>
      <c r="E472" s="128" t="s">
        <v>760</v>
      </c>
      <c r="F472" s="128" t="s">
        <v>792</v>
      </c>
      <c r="G472" s="129">
        <v>0</v>
      </c>
      <c r="H472" s="129">
        <v>0</v>
      </c>
      <c r="I472" s="129">
        <v>0</v>
      </c>
      <c r="J472" s="129">
        <v>0</v>
      </c>
      <c r="K472" s="129">
        <v>25196.85</v>
      </c>
      <c r="L472" s="129">
        <v>0</v>
      </c>
      <c r="M472" s="129">
        <v>0</v>
      </c>
      <c r="N472" s="129">
        <v>25196.85</v>
      </c>
    </row>
    <row r="473" spans="1:14" s="12" customFormat="1" ht="12">
      <c r="A473" s="126"/>
      <c r="B473" s="127"/>
      <c r="C473" s="127"/>
      <c r="D473" s="128" t="s">
        <v>758</v>
      </c>
      <c r="E473" s="128" t="s">
        <v>760</v>
      </c>
      <c r="F473" s="128" t="s">
        <v>793</v>
      </c>
      <c r="G473" s="129">
        <v>0</v>
      </c>
      <c r="H473" s="129">
        <v>0</v>
      </c>
      <c r="I473" s="129">
        <v>0</v>
      </c>
      <c r="J473" s="129">
        <v>0</v>
      </c>
      <c r="K473" s="129">
        <v>33937.008</v>
      </c>
      <c r="L473" s="129">
        <v>0</v>
      </c>
      <c r="M473" s="129">
        <v>0</v>
      </c>
      <c r="N473" s="129">
        <v>33937.008</v>
      </c>
    </row>
    <row r="474" spans="1:14" s="12" customFormat="1" ht="12">
      <c r="A474" s="126"/>
      <c r="B474" s="127"/>
      <c r="C474" s="127"/>
      <c r="D474" s="128" t="s">
        <v>758</v>
      </c>
      <c r="E474" s="128" t="s">
        <v>760</v>
      </c>
      <c r="F474" s="128" t="s">
        <v>794</v>
      </c>
      <c r="G474" s="129">
        <v>0</v>
      </c>
      <c r="H474" s="129">
        <v>0</v>
      </c>
      <c r="I474" s="129">
        <v>0</v>
      </c>
      <c r="J474" s="129">
        <v>0</v>
      </c>
      <c r="K474" s="129">
        <v>15500</v>
      </c>
      <c r="L474" s="129">
        <v>0</v>
      </c>
      <c r="M474" s="129">
        <v>0</v>
      </c>
      <c r="N474" s="129">
        <v>15500</v>
      </c>
    </row>
    <row r="475" spans="1:14" s="12" customFormat="1" ht="12">
      <c r="A475" s="126"/>
      <c r="B475" s="127"/>
      <c r="C475" s="127"/>
      <c r="D475" s="128" t="s">
        <v>758</v>
      </c>
      <c r="E475" s="128" t="s">
        <v>760</v>
      </c>
      <c r="F475" s="128" t="s">
        <v>795</v>
      </c>
      <c r="G475" s="129">
        <v>0</v>
      </c>
      <c r="H475" s="129">
        <v>0</v>
      </c>
      <c r="I475" s="129">
        <v>0</v>
      </c>
      <c r="J475" s="129">
        <v>0</v>
      </c>
      <c r="K475" s="129">
        <v>24800</v>
      </c>
      <c r="L475" s="129">
        <v>0</v>
      </c>
      <c r="M475" s="129">
        <v>0</v>
      </c>
      <c r="N475" s="129">
        <v>24800</v>
      </c>
    </row>
    <row r="476" spans="1:14" s="12" customFormat="1" ht="12">
      <c r="A476" s="126"/>
      <c r="B476" s="127"/>
      <c r="C476" s="127"/>
      <c r="D476" s="128" t="s">
        <v>758</v>
      </c>
      <c r="E476" s="128" t="s">
        <v>760</v>
      </c>
      <c r="F476" s="128" t="s">
        <v>796</v>
      </c>
      <c r="G476" s="129">
        <v>0</v>
      </c>
      <c r="H476" s="129">
        <v>0</v>
      </c>
      <c r="I476" s="129">
        <v>0</v>
      </c>
      <c r="J476" s="129">
        <v>0</v>
      </c>
      <c r="K476" s="129">
        <v>16600</v>
      </c>
      <c r="L476" s="129">
        <v>0</v>
      </c>
      <c r="M476" s="129">
        <v>0</v>
      </c>
      <c r="N476" s="129">
        <v>16600</v>
      </c>
    </row>
    <row r="477" spans="1:14" s="12" customFormat="1" ht="12">
      <c r="A477" s="126"/>
      <c r="B477" s="127"/>
      <c r="C477" s="127"/>
      <c r="D477" s="128" t="s">
        <v>758</v>
      </c>
      <c r="E477" s="128" t="s">
        <v>760</v>
      </c>
      <c r="F477" s="128" t="s">
        <v>797</v>
      </c>
      <c r="G477" s="129">
        <v>0</v>
      </c>
      <c r="H477" s="129">
        <v>0</v>
      </c>
      <c r="I477" s="129">
        <v>0</v>
      </c>
      <c r="J477" s="129">
        <v>0</v>
      </c>
      <c r="K477" s="129">
        <v>62992.126</v>
      </c>
      <c r="L477" s="129">
        <v>0</v>
      </c>
      <c r="M477" s="129">
        <v>0</v>
      </c>
      <c r="N477" s="129">
        <v>62992.126</v>
      </c>
    </row>
    <row r="478" spans="1:14" s="12" customFormat="1" ht="12">
      <c r="A478" s="126"/>
      <c r="B478" s="127"/>
      <c r="C478" s="127"/>
      <c r="D478" s="128" t="s">
        <v>758</v>
      </c>
      <c r="E478" s="128" t="s">
        <v>760</v>
      </c>
      <c r="F478" s="128" t="s">
        <v>798</v>
      </c>
      <c r="G478" s="129">
        <v>0</v>
      </c>
      <c r="H478" s="129">
        <v>0</v>
      </c>
      <c r="I478" s="129">
        <v>0</v>
      </c>
      <c r="J478" s="129">
        <v>0</v>
      </c>
      <c r="K478" s="129">
        <v>787401.575</v>
      </c>
      <c r="L478" s="129">
        <v>0</v>
      </c>
      <c r="M478" s="129">
        <v>0</v>
      </c>
      <c r="N478" s="129">
        <v>787401.575</v>
      </c>
    </row>
    <row r="479" spans="1:14" s="12" customFormat="1" ht="12">
      <c r="A479" s="126"/>
      <c r="B479" s="127"/>
      <c r="C479" s="127"/>
      <c r="D479" s="128" t="s">
        <v>758</v>
      </c>
      <c r="E479" s="128" t="s">
        <v>760</v>
      </c>
      <c r="F479" s="128" t="s">
        <v>799</v>
      </c>
      <c r="G479" s="129">
        <v>0</v>
      </c>
      <c r="H479" s="129">
        <v>0</v>
      </c>
      <c r="I479" s="129">
        <v>0</v>
      </c>
      <c r="J479" s="129">
        <v>0</v>
      </c>
      <c r="K479" s="129">
        <v>500000</v>
      </c>
      <c r="L479" s="129">
        <v>0</v>
      </c>
      <c r="M479" s="129">
        <v>0</v>
      </c>
      <c r="N479" s="129">
        <v>500000</v>
      </c>
    </row>
    <row r="480" spans="1:14" s="12" customFormat="1" ht="12">
      <c r="A480" s="126"/>
      <c r="B480" s="127"/>
      <c r="C480" s="127"/>
      <c r="D480" s="128" t="s">
        <v>758</v>
      </c>
      <c r="E480" s="128" t="s">
        <v>760</v>
      </c>
      <c r="F480" s="128" t="s">
        <v>800</v>
      </c>
      <c r="G480" s="129">
        <v>0</v>
      </c>
      <c r="H480" s="129">
        <v>0</v>
      </c>
      <c r="I480" s="129">
        <v>0</v>
      </c>
      <c r="J480" s="129">
        <v>0</v>
      </c>
      <c r="K480" s="129">
        <v>27559.055</v>
      </c>
      <c r="L480" s="129">
        <v>0</v>
      </c>
      <c r="M480" s="129">
        <v>0</v>
      </c>
      <c r="N480" s="129">
        <v>27559.055</v>
      </c>
    </row>
    <row r="481" spans="1:14" s="12" customFormat="1" ht="12">
      <c r="A481" s="126"/>
      <c r="B481" s="127"/>
      <c r="C481" s="127"/>
      <c r="D481" s="128" t="s">
        <v>758</v>
      </c>
      <c r="E481" s="128" t="s">
        <v>760</v>
      </c>
      <c r="F481" s="128" t="s">
        <v>801</v>
      </c>
      <c r="G481" s="129">
        <v>0</v>
      </c>
      <c r="H481" s="129">
        <v>0</v>
      </c>
      <c r="I481" s="129">
        <v>0</v>
      </c>
      <c r="J481" s="129">
        <v>0</v>
      </c>
      <c r="K481" s="129">
        <v>19685.039</v>
      </c>
      <c r="L481" s="129">
        <v>0</v>
      </c>
      <c r="M481" s="129">
        <v>0</v>
      </c>
      <c r="N481" s="129">
        <v>19685.039</v>
      </c>
    </row>
    <row r="482" spans="1:14" s="12" customFormat="1" ht="12">
      <c r="A482" s="126"/>
      <c r="B482" s="127"/>
      <c r="C482" s="127"/>
      <c r="D482" s="128" t="s">
        <v>758</v>
      </c>
      <c r="E482" s="128" t="s">
        <v>760</v>
      </c>
      <c r="F482" s="128" t="s">
        <v>802</v>
      </c>
      <c r="G482" s="129">
        <v>0</v>
      </c>
      <c r="H482" s="129">
        <v>0</v>
      </c>
      <c r="I482" s="129">
        <v>0</v>
      </c>
      <c r="J482" s="129">
        <v>0</v>
      </c>
      <c r="K482" s="129">
        <v>39370.079</v>
      </c>
      <c r="L482" s="129">
        <v>0</v>
      </c>
      <c r="M482" s="129">
        <v>0</v>
      </c>
      <c r="N482" s="129">
        <v>39370.079</v>
      </c>
    </row>
    <row r="483" spans="1:14" s="12" customFormat="1" ht="12">
      <c r="A483" s="126"/>
      <c r="B483" s="127"/>
      <c r="C483" s="127"/>
      <c r="D483" s="128" t="s">
        <v>758</v>
      </c>
      <c r="E483" s="128" t="s">
        <v>760</v>
      </c>
      <c r="F483" s="128" t="s">
        <v>803</v>
      </c>
      <c r="G483" s="129">
        <v>0</v>
      </c>
      <c r="H483" s="129">
        <v>0</v>
      </c>
      <c r="I483" s="129">
        <v>0</v>
      </c>
      <c r="J483" s="129">
        <v>0</v>
      </c>
      <c r="K483" s="129">
        <v>78740.157</v>
      </c>
      <c r="L483" s="129">
        <v>0</v>
      </c>
      <c r="M483" s="129">
        <v>0</v>
      </c>
      <c r="N483" s="129">
        <v>78740.157</v>
      </c>
    </row>
    <row r="484" spans="1:14" s="12" customFormat="1" ht="12">
      <c r="A484" s="126"/>
      <c r="B484" s="127"/>
      <c r="C484" s="127"/>
      <c r="D484" s="128" t="s">
        <v>758</v>
      </c>
      <c r="E484" s="128" t="s">
        <v>760</v>
      </c>
      <c r="F484" s="128" t="s">
        <v>804</v>
      </c>
      <c r="G484" s="129">
        <v>0</v>
      </c>
      <c r="H484" s="129">
        <v>0</v>
      </c>
      <c r="I484" s="129">
        <v>0</v>
      </c>
      <c r="J484" s="129">
        <v>0</v>
      </c>
      <c r="K484" s="129">
        <v>275000</v>
      </c>
      <c r="L484" s="129">
        <v>0</v>
      </c>
      <c r="M484" s="129">
        <v>0</v>
      </c>
      <c r="N484" s="129">
        <v>275000</v>
      </c>
    </row>
    <row r="485" spans="1:14" s="12" customFormat="1" ht="12">
      <c r="A485" s="126"/>
      <c r="B485" s="127"/>
      <c r="C485" s="127"/>
      <c r="D485" s="128" t="s">
        <v>758</v>
      </c>
      <c r="E485" s="128" t="s">
        <v>760</v>
      </c>
      <c r="F485" s="128" t="s">
        <v>805</v>
      </c>
      <c r="G485" s="129">
        <v>0</v>
      </c>
      <c r="H485" s="129">
        <v>0</v>
      </c>
      <c r="I485" s="129">
        <v>0</v>
      </c>
      <c r="J485" s="129">
        <v>0</v>
      </c>
      <c r="K485" s="129">
        <v>38000</v>
      </c>
      <c r="L485" s="129">
        <v>0</v>
      </c>
      <c r="M485" s="129">
        <v>0</v>
      </c>
      <c r="N485" s="129">
        <v>38000</v>
      </c>
    </row>
    <row r="486" spans="1:14" s="12" customFormat="1" ht="12">
      <c r="A486" s="126"/>
      <c r="B486" s="127"/>
      <c r="C486" s="127"/>
      <c r="D486" s="128" t="s">
        <v>758</v>
      </c>
      <c r="E486" s="128" t="s">
        <v>760</v>
      </c>
      <c r="F486" s="128" t="s">
        <v>806</v>
      </c>
      <c r="G486" s="129">
        <v>0</v>
      </c>
      <c r="H486" s="129">
        <v>0</v>
      </c>
      <c r="I486" s="129">
        <v>0</v>
      </c>
      <c r="J486" s="129">
        <v>0</v>
      </c>
      <c r="K486" s="129">
        <v>25196.85</v>
      </c>
      <c r="L486" s="129">
        <v>0</v>
      </c>
      <c r="M486" s="129">
        <v>0</v>
      </c>
      <c r="N486" s="129">
        <v>25196.85</v>
      </c>
    </row>
    <row r="487" spans="1:14" s="12" customFormat="1" ht="12">
      <c r="A487" s="126"/>
      <c r="B487" s="127"/>
      <c r="C487" s="127"/>
      <c r="D487" s="128" t="s">
        <v>758</v>
      </c>
      <c r="E487" s="128" t="s">
        <v>760</v>
      </c>
      <c r="F487" s="128" t="s">
        <v>807</v>
      </c>
      <c r="G487" s="129">
        <v>0</v>
      </c>
      <c r="H487" s="129">
        <v>0</v>
      </c>
      <c r="I487" s="129">
        <v>0</v>
      </c>
      <c r="J487" s="129">
        <v>0</v>
      </c>
      <c r="K487" s="129">
        <v>39370.079</v>
      </c>
      <c r="L487" s="129">
        <v>0</v>
      </c>
      <c r="M487" s="129">
        <v>0</v>
      </c>
      <c r="N487" s="129">
        <v>39370.079</v>
      </c>
    </row>
    <row r="488" spans="1:14" s="12" customFormat="1" ht="12">
      <c r="A488" s="126"/>
      <c r="B488" s="127"/>
      <c r="C488" s="127"/>
      <c r="D488" s="128" t="s">
        <v>758</v>
      </c>
      <c r="E488" s="128" t="s">
        <v>760</v>
      </c>
      <c r="F488" s="128" t="s">
        <v>808</v>
      </c>
      <c r="G488" s="129">
        <v>0</v>
      </c>
      <c r="H488" s="129">
        <v>0</v>
      </c>
      <c r="I488" s="129">
        <v>0</v>
      </c>
      <c r="J488" s="129">
        <v>0</v>
      </c>
      <c r="K488" s="129">
        <v>27559.055</v>
      </c>
      <c r="L488" s="129">
        <v>0</v>
      </c>
      <c r="M488" s="129">
        <v>0</v>
      </c>
      <c r="N488" s="129">
        <v>27559.055</v>
      </c>
    </row>
    <row r="489" spans="1:14" s="12" customFormat="1" ht="12">
      <c r="A489" s="126"/>
      <c r="B489" s="127"/>
      <c r="C489" s="127"/>
      <c r="D489" s="128" t="s">
        <v>758</v>
      </c>
      <c r="E489" s="128" t="s">
        <v>760</v>
      </c>
      <c r="F489" s="128" t="s">
        <v>809</v>
      </c>
      <c r="G489" s="129">
        <v>0</v>
      </c>
      <c r="H489" s="129">
        <v>0</v>
      </c>
      <c r="I489" s="129">
        <v>0</v>
      </c>
      <c r="J489" s="129">
        <v>0</v>
      </c>
      <c r="K489" s="129">
        <v>28000</v>
      </c>
      <c r="L489" s="129">
        <v>0</v>
      </c>
      <c r="M489" s="129">
        <v>0</v>
      </c>
      <c r="N489" s="129">
        <v>28000</v>
      </c>
    </row>
    <row r="490" spans="1:14" s="12" customFormat="1" ht="12">
      <c r="A490" s="126"/>
      <c r="B490" s="127"/>
      <c r="C490" s="127"/>
      <c r="D490" s="128" t="s">
        <v>758</v>
      </c>
      <c r="E490" s="128" t="s">
        <v>760</v>
      </c>
      <c r="F490" s="128" t="s">
        <v>810</v>
      </c>
      <c r="G490" s="129">
        <v>0</v>
      </c>
      <c r="H490" s="129">
        <v>0</v>
      </c>
      <c r="I490" s="129">
        <v>0</v>
      </c>
      <c r="J490" s="129">
        <v>0</v>
      </c>
      <c r="K490" s="129">
        <v>25196.85</v>
      </c>
      <c r="L490" s="129">
        <v>0</v>
      </c>
      <c r="M490" s="129">
        <v>0</v>
      </c>
      <c r="N490" s="129">
        <v>25196.85</v>
      </c>
    </row>
    <row r="491" spans="1:14" s="12" customFormat="1" ht="12">
      <c r="A491" s="126"/>
      <c r="B491" s="127"/>
      <c r="C491" s="127"/>
      <c r="D491" s="128" t="s">
        <v>758</v>
      </c>
      <c r="E491" s="128" t="s">
        <v>760</v>
      </c>
      <c r="F491" s="128" t="s">
        <v>811</v>
      </c>
      <c r="G491" s="129">
        <v>63000</v>
      </c>
      <c r="H491" s="129">
        <v>0</v>
      </c>
      <c r="I491" s="129">
        <v>0</v>
      </c>
      <c r="J491" s="129">
        <v>63000</v>
      </c>
      <c r="K491" s="129">
        <v>0</v>
      </c>
      <c r="L491" s="129">
        <v>0</v>
      </c>
      <c r="M491" s="129">
        <v>0</v>
      </c>
      <c r="N491" s="129">
        <v>0</v>
      </c>
    </row>
    <row r="492" spans="1:14" s="12" customFormat="1" ht="12">
      <c r="A492" s="123"/>
      <c r="B492" s="124"/>
      <c r="C492" s="124"/>
      <c r="D492" s="33" t="s">
        <v>758</v>
      </c>
      <c r="E492" s="33" t="s">
        <v>760</v>
      </c>
      <c r="F492" s="33" t="s">
        <v>812</v>
      </c>
      <c r="G492" s="125">
        <v>300</v>
      </c>
      <c r="H492" s="125">
        <v>0</v>
      </c>
      <c r="I492" s="125">
        <v>0</v>
      </c>
      <c r="J492" s="125">
        <v>300</v>
      </c>
      <c r="K492" s="125">
        <v>300</v>
      </c>
      <c r="L492" s="125">
        <v>0</v>
      </c>
      <c r="M492" s="125">
        <v>0</v>
      </c>
      <c r="N492" s="125">
        <v>300</v>
      </c>
    </row>
    <row r="493" spans="1:14" s="12" customFormat="1" ht="12">
      <c r="A493" s="126"/>
      <c r="B493" s="127"/>
      <c r="C493" s="127"/>
      <c r="D493" s="128" t="s">
        <v>758</v>
      </c>
      <c r="E493" s="128" t="s">
        <v>760</v>
      </c>
      <c r="F493" s="128" t="s">
        <v>813</v>
      </c>
      <c r="G493" s="129">
        <v>47000</v>
      </c>
      <c r="H493" s="129">
        <v>0</v>
      </c>
      <c r="I493" s="129">
        <v>0</v>
      </c>
      <c r="J493" s="129">
        <v>47000</v>
      </c>
      <c r="K493" s="129">
        <v>0</v>
      </c>
      <c r="L493" s="129">
        <v>0</v>
      </c>
      <c r="M493" s="129">
        <v>0</v>
      </c>
      <c r="N493" s="129">
        <v>0</v>
      </c>
    </row>
    <row r="494" spans="1:14" s="12" customFormat="1" ht="12">
      <c r="A494" s="123"/>
      <c r="B494" s="124"/>
      <c r="C494" s="124"/>
      <c r="D494" s="33" t="s">
        <v>758</v>
      </c>
      <c r="E494" s="33" t="s">
        <v>760</v>
      </c>
      <c r="F494" s="33" t="s">
        <v>814</v>
      </c>
      <c r="G494" s="125">
        <v>11811</v>
      </c>
      <c r="H494" s="125">
        <v>0</v>
      </c>
      <c r="I494" s="125">
        <v>0</v>
      </c>
      <c r="J494" s="125">
        <v>11811</v>
      </c>
      <c r="K494" s="125">
        <v>11811</v>
      </c>
      <c r="L494" s="125">
        <v>0</v>
      </c>
      <c r="M494" s="125">
        <v>0</v>
      </c>
      <c r="N494" s="125">
        <v>11811</v>
      </c>
    </row>
    <row r="495" spans="1:14" s="12" customFormat="1" ht="12">
      <c r="A495" s="123"/>
      <c r="B495" s="124"/>
      <c r="C495" s="124"/>
      <c r="D495" s="33" t="s">
        <v>758</v>
      </c>
      <c r="E495" s="33" t="s">
        <v>760</v>
      </c>
      <c r="F495" s="33" t="s">
        <v>815</v>
      </c>
      <c r="G495" s="125">
        <v>5000</v>
      </c>
      <c r="H495" s="125">
        <v>0</v>
      </c>
      <c r="I495" s="125">
        <v>0</v>
      </c>
      <c r="J495" s="125">
        <v>5000</v>
      </c>
      <c r="K495" s="125">
        <v>5000</v>
      </c>
      <c r="L495" s="125">
        <v>0</v>
      </c>
      <c r="M495" s="125">
        <v>0</v>
      </c>
      <c r="N495" s="125">
        <v>5000</v>
      </c>
    </row>
    <row r="496" spans="1:14" s="12" customFormat="1" ht="12">
      <c r="A496" s="126"/>
      <c r="B496" s="127"/>
      <c r="C496" s="127"/>
      <c r="D496" s="128" t="s">
        <v>758</v>
      </c>
      <c r="E496" s="128" t="s">
        <v>760</v>
      </c>
      <c r="F496" s="128" t="s">
        <v>816</v>
      </c>
      <c r="G496" s="129">
        <v>0</v>
      </c>
      <c r="H496" s="129">
        <v>0</v>
      </c>
      <c r="I496" s="129">
        <v>0</v>
      </c>
      <c r="J496" s="129">
        <v>0</v>
      </c>
      <c r="K496" s="129">
        <v>2835</v>
      </c>
      <c r="L496" s="129">
        <v>0</v>
      </c>
      <c r="M496" s="129">
        <v>0</v>
      </c>
      <c r="N496" s="129">
        <v>2835</v>
      </c>
    </row>
    <row r="497" spans="1:14" s="12" customFormat="1" ht="12">
      <c r="A497" s="126"/>
      <c r="B497" s="127"/>
      <c r="C497" s="127"/>
      <c r="D497" s="128" t="s">
        <v>758</v>
      </c>
      <c r="E497" s="128" t="s">
        <v>760</v>
      </c>
      <c r="F497" s="128" t="s">
        <v>817</v>
      </c>
      <c r="G497" s="129">
        <v>0</v>
      </c>
      <c r="H497" s="129">
        <v>0</v>
      </c>
      <c r="I497" s="129">
        <v>0</v>
      </c>
      <c r="J497" s="129">
        <v>0</v>
      </c>
      <c r="K497" s="129">
        <v>7874</v>
      </c>
      <c r="L497" s="129">
        <v>0</v>
      </c>
      <c r="M497" s="129">
        <v>0</v>
      </c>
      <c r="N497" s="129">
        <v>7874</v>
      </c>
    </row>
    <row r="498" spans="1:14" s="12" customFormat="1" ht="12">
      <c r="A498" s="126"/>
      <c r="B498" s="127"/>
      <c r="C498" s="127"/>
      <c r="D498" s="128" t="s">
        <v>758</v>
      </c>
      <c r="E498" s="128" t="s">
        <v>760</v>
      </c>
      <c r="F498" s="128" t="s">
        <v>818</v>
      </c>
      <c r="G498" s="129">
        <v>0</v>
      </c>
      <c r="H498" s="129">
        <v>0</v>
      </c>
      <c r="I498" s="129">
        <v>0</v>
      </c>
      <c r="J498" s="129">
        <v>0</v>
      </c>
      <c r="K498" s="129">
        <v>184634</v>
      </c>
      <c r="L498" s="129">
        <v>0</v>
      </c>
      <c r="M498" s="129">
        <v>0</v>
      </c>
      <c r="N498" s="129">
        <v>184634</v>
      </c>
    </row>
    <row r="499" spans="1:14" s="12" customFormat="1" ht="12">
      <c r="A499" s="126"/>
      <c r="B499" s="127"/>
      <c r="C499" s="127"/>
      <c r="D499" s="128" t="s">
        <v>758</v>
      </c>
      <c r="E499" s="128" t="s">
        <v>760</v>
      </c>
      <c r="F499" s="128" t="s">
        <v>819</v>
      </c>
      <c r="G499" s="129">
        <v>0</v>
      </c>
      <c r="H499" s="129">
        <v>0</v>
      </c>
      <c r="I499" s="129">
        <v>0</v>
      </c>
      <c r="J499" s="129">
        <v>0</v>
      </c>
      <c r="K499" s="129">
        <v>27559</v>
      </c>
      <c r="L499" s="129">
        <v>0</v>
      </c>
      <c r="M499" s="129">
        <v>0</v>
      </c>
      <c r="N499" s="129">
        <v>27559</v>
      </c>
    </row>
    <row r="500" spans="1:14" s="12" customFormat="1" ht="12">
      <c r="A500" s="126"/>
      <c r="B500" s="127"/>
      <c r="C500" s="127"/>
      <c r="D500" s="128" t="s">
        <v>758</v>
      </c>
      <c r="E500" s="128" t="s">
        <v>760</v>
      </c>
      <c r="F500" s="128" t="s">
        <v>820</v>
      </c>
      <c r="G500" s="129">
        <v>0</v>
      </c>
      <c r="H500" s="129">
        <v>0</v>
      </c>
      <c r="I500" s="129">
        <v>0</v>
      </c>
      <c r="J500" s="129">
        <v>0</v>
      </c>
      <c r="K500" s="129">
        <v>11811</v>
      </c>
      <c r="L500" s="129">
        <v>0</v>
      </c>
      <c r="M500" s="129">
        <v>0</v>
      </c>
      <c r="N500" s="129">
        <v>11811</v>
      </c>
    </row>
    <row r="501" spans="1:14" s="12" customFormat="1" ht="12">
      <c r="A501" s="126"/>
      <c r="B501" s="127"/>
      <c r="C501" s="127"/>
      <c r="D501" s="128" t="s">
        <v>758</v>
      </c>
      <c r="E501" s="128" t="s">
        <v>760</v>
      </c>
      <c r="F501" s="128" t="s">
        <v>821</v>
      </c>
      <c r="G501" s="129">
        <v>0</v>
      </c>
      <c r="H501" s="129">
        <v>0</v>
      </c>
      <c r="I501" s="129">
        <v>0</v>
      </c>
      <c r="J501" s="129">
        <v>0</v>
      </c>
      <c r="K501" s="129">
        <v>78740</v>
      </c>
      <c r="L501" s="129">
        <v>0</v>
      </c>
      <c r="M501" s="129">
        <v>0</v>
      </c>
      <c r="N501" s="129">
        <v>78740</v>
      </c>
    </row>
    <row r="502" spans="1:14" s="12" customFormat="1" ht="12">
      <c r="A502" s="123"/>
      <c r="B502" s="124"/>
      <c r="C502" s="124"/>
      <c r="D502" s="33" t="s">
        <v>758</v>
      </c>
      <c r="E502" s="33" t="s">
        <v>760</v>
      </c>
      <c r="F502" s="33" t="s">
        <v>822</v>
      </c>
      <c r="G502" s="125">
        <v>15748</v>
      </c>
      <c r="H502" s="125">
        <v>0</v>
      </c>
      <c r="I502" s="125">
        <v>0</v>
      </c>
      <c r="J502" s="125">
        <v>15748</v>
      </c>
      <c r="K502" s="125">
        <v>15748</v>
      </c>
      <c r="L502" s="125">
        <v>0</v>
      </c>
      <c r="M502" s="125">
        <v>0</v>
      </c>
      <c r="N502" s="125">
        <v>15748</v>
      </c>
    </row>
    <row r="503" spans="1:14" s="12" customFormat="1" ht="12">
      <c r="A503" s="123"/>
      <c r="B503" s="124"/>
      <c r="C503" s="124"/>
      <c r="D503" s="33" t="s">
        <v>758</v>
      </c>
      <c r="E503" s="33" t="s">
        <v>760</v>
      </c>
      <c r="F503" s="33" t="s">
        <v>823</v>
      </c>
      <c r="G503" s="125">
        <v>85000</v>
      </c>
      <c r="H503" s="125">
        <v>0</v>
      </c>
      <c r="I503" s="125">
        <v>0</v>
      </c>
      <c r="J503" s="125">
        <v>85000</v>
      </c>
      <c r="K503" s="125">
        <v>85000</v>
      </c>
      <c r="L503" s="125">
        <v>0</v>
      </c>
      <c r="M503" s="125">
        <v>0</v>
      </c>
      <c r="N503" s="125">
        <v>85000</v>
      </c>
    </row>
    <row r="504" spans="1:14" s="118" customFormat="1" ht="12">
      <c r="A504" s="119"/>
      <c r="B504" s="120"/>
      <c r="C504" s="120" t="s">
        <v>824</v>
      </c>
      <c r="D504" s="121"/>
      <c r="E504" s="121"/>
      <c r="F504" s="121" t="s">
        <v>825</v>
      </c>
      <c r="G504" s="122">
        <v>0</v>
      </c>
      <c r="H504" s="122">
        <v>535</v>
      </c>
      <c r="I504" s="122">
        <v>0</v>
      </c>
      <c r="J504" s="122">
        <v>535</v>
      </c>
      <c r="K504" s="122">
        <v>0</v>
      </c>
      <c r="L504" s="122">
        <v>745.602</v>
      </c>
      <c r="M504" s="122">
        <v>0</v>
      </c>
      <c r="N504" s="122">
        <v>745.602</v>
      </c>
    </row>
    <row r="505" spans="1:14" s="12" customFormat="1" ht="12">
      <c r="A505" s="126"/>
      <c r="B505" s="127"/>
      <c r="C505" s="127"/>
      <c r="D505" s="128" t="s">
        <v>824</v>
      </c>
      <c r="E505" s="128" t="s">
        <v>826</v>
      </c>
      <c r="F505" s="128" t="s">
        <v>827</v>
      </c>
      <c r="G505" s="129">
        <v>0</v>
      </c>
      <c r="H505" s="129">
        <v>0</v>
      </c>
      <c r="I505" s="129">
        <v>0</v>
      </c>
      <c r="J505" s="129">
        <v>0</v>
      </c>
      <c r="K505" s="129">
        <v>0</v>
      </c>
      <c r="L505" s="129">
        <v>144.567</v>
      </c>
      <c r="M505" s="129">
        <v>0</v>
      </c>
      <c r="N505" s="129">
        <v>144.567</v>
      </c>
    </row>
    <row r="506" spans="1:14" s="12" customFormat="1" ht="12">
      <c r="A506" s="126"/>
      <c r="B506" s="127"/>
      <c r="C506" s="127"/>
      <c r="D506" s="128" t="s">
        <v>824</v>
      </c>
      <c r="E506" s="128" t="s">
        <v>826</v>
      </c>
      <c r="F506" s="128" t="s">
        <v>828</v>
      </c>
      <c r="G506" s="129">
        <v>0</v>
      </c>
      <c r="H506" s="129">
        <v>535</v>
      </c>
      <c r="I506" s="129">
        <v>0</v>
      </c>
      <c r="J506" s="129">
        <v>535</v>
      </c>
      <c r="K506" s="129">
        <v>0</v>
      </c>
      <c r="L506" s="129">
        <v>601.035</v>
      </c>
      <c r="M506" s="129">
        <v>0</v>
      </c>
      <c r="N506" s="129">
        <v>601.035</v>
      </c>
    </row>
    <row r="507" spans="1:14" s="118" customFormat="1" ht="12">
      <c r="A507" s="119"/>
      <c r="B507" s="120"/>
      <c r="C507" s="120" t="s">
        <v>829</v>
      </c>
      <c r="D507" s="121"/>
      <c r="E507" s="121"/>
      <c r="F507" s="121" t="s">
        <v>830</v>
      </c>
      <c r="G507" s="122">
        <v>35590</v>
      </c>
      <c r="H507" s="122">
        <v>0</v>
      </c>
      <c r="I507" s="122">
        <v>0</v>
      </c>
      <c r="J507" s="122">
        <v>35590</v>
      </c>
      <c r="K507" s="122">
        <v>35590</v>
      </c>
      <c r="L507" s="122">
        <v>2643.561</v>
      </c>
      <c r="M507" s="122">
        <v>0</v>
      </c>
      <c r="N507" s="122">
        <v>38233.561</v>
      </c>
    </row>
    <row r="508" spans="1:14" s="12" customFormat="1" ht="12">
      <c r="A508" s="126"/>
      <c r="B508" s="127"/>
      <c r="C508" s="127"/>
      <c r="D508" s="128" t="s">
        <v>829</v>
      </c>
      <c r="E508" s="128" t="s">
        <v>831</v>
      </c>
      <c r="F508" s="128" t="s">
        <v>832</v>
      </c>
      <c r="G508" s="129">
        <v>0</v>
      </c>
      <c r="H508" s="129">
        <v>0</v>
      </c>
      <c r="I508" s="129">
        <v>0</v>
      </c>
      <c r="J508" s="129">
        <v>0</v>
      </c>
      <c r="K508" s="129">
        <v>0</v>
      </c>
      <c r="L508" s="129">
        <v>602.459</v>
      </c>
      <c r="M508" s="129">
        <v>0</v>
      </c>
      <c r="N508" s="129">
        <v>602.459</v>
      </c>
    </row>
    <row r="509" spans="1:14" s="12" customFormat="1" ht="12">
      <c r="A509" s="126"/>
      <c r="B509" s="127"/>
      <c r="C509" s="127"/>
      <c r="D509" s="128" t="s">
        <v>829</v>
      </c>
      <c r="E509" s="128" t="s">
        <v>831</v>
      </c>
      <c r="F509" s="128" t="s">
        <v>833</v>
      </c>
      <c r="G509" s="129">
        <v>11811</v>
      </c>
      <c r="H509" s="129">
        <v>0</v>
      </c>
      <c r="I509" s="129">
        <v>0</v>
      </c>
      <c r="J509" s="129">
        <v>11811</v>
      </c>
      <c r="K509" s="129">
        <v>0</v>
      </c>
      <c r="L509" s="129">
        <v>0</v>
      </c>
      <c r="M509" s="129">
        <v>0</v>
      </c>
      <c r="N509" s="129">
        <v>0</v>
      </c>
    </row>
    <row r="510" spans="1:14" s="12" customFormat="1" ht="12">
      <c r="A510" s="126"/>
      <c r="B510" s="127"/>
      <c r="C510" s="127"/>
      <c r="D510" s="128" t="s">
        <v>829</v>
      </c>
      <c r="E510" s="128" t="s">
        <v>831</v>
      </c>
      <c r="F510" s="128" t="s">
        <v>834</v>
      </c>
      <c r="G510" s="129">
        <v>0</v>
      </c>
      <c r="H510" s="129">
        <v>0</v>
      </c>
      <c r="I510" s="129">
        <v>0</v>
      </c>
      <c r="J510" s="129">
        <v>0</v>
      </c>
      <c r="K510" s="129">
        <v>11811</v>
      </c>
      <c r="L510" s="129">
        <v>0</v>
      </c>
      <c r="M510" s="129">
        <v>0</v>
      </c>
      <c r="N510" s="129">
        <v>11811</v>
      </c>
    </row>
    <row r="511" spans="1:14" s="12" customFormat="1" ht="12">
      <c r="A511" s="126"/>
      <c r="B511" s="127"/>
      <c r="C511" s="127"/>
      <c r="D511" s="128" t="s">
        <v>829</v>
      </c>
      <c r="E511" s="128" t="s">
        <v>831</v>
      </c>
      <c r="F511" s="128" t="s">
        <v>394</v>
      </c>
      <c r="G511" s="129">
        <v>0</v>
      </c>
      <c r="H511" s="129">
        <v>0</v>
      </c>
      <c r="I511" s="129">
        <v>0</v>
      </c>
      <c r="J511" s="129">
        <v>0</v>
      </c>
      <c r="K511" s="129">
        <v>0</v>
      </c>
      <c r="L511" s="129">
        <v>2041.102</v>
      </c>
      <c r="M511" s="129">
        <v>0</v>
      </c>
      <c r="N511" s="129">
        <v>2041.102</v>
      </c>
    </row>
    <row r="512" spans="1:14" s="12" customFormat="1" ht="12">
      <c r="A512" s="123"/>
      <c r="B512" s="124"/>
      <c r="C512" s="124"/>
      <c r="D512" s="33" t="s">
        <v>829</v>
      </c>
      <c r="E512" s="33" t="s">
        <v>831</v>
      </c>
      <c r="F512" s="33" t="s">
        <v>835</v>
      </c>
      <c r="G512" s="125">
        <v>23622</v>
      </c>
      <c r="H512" s="125">
        <v>0</v>
      </c>
      <c r="I512" s="125">
        <v>0</v>
      </c>
      <c r="J512" s="125">
        <v>23622</v>
      </c>
      <c r="K512" s="125">
        <v>23622</v>
      </c>
      <c r="L512" s="125">
        <v>0</v>
      </c>
      <c r="M512" s="125">
        <v>0</v>
      </c>
      <c r="N512" s="125">
        <v>23622</v>
      </c>
    </row>
    <row r="513" spans="1:14" s="12" customFormat="1" ht="12">
      <c r="A513" s="123"/>
      <c r="B513" s="124"/>
      <c r="C513" s="124"/>
      <c r="D513" s="33" t="s">
        <v>829</v>
      </c>
      <c r="E513" s="33" t="s">
        <v>831</v>
      </c>
      <c r="F513" s="33" t="s">
        <v>836</v>
      </c>
      <c r="G513" s="125">
        <v>157</v>
      </c>
      <c r="H513" s="125">
        <v>0</v>
      </c>
      <c r="I513" s="125">
        <v>0</v>
      </c>
      <c r="J513" s="125">
        <v>157</v>
      </c>
      <c r="K513" s="125">
        <v>157</v>
      </c>
      <c r="L513" s="125">
        <v>0</v>
      </c>
      <c r="M513" s="125">
        <v>0</v>
      </c>
      <c r="N513" s="125">
        <v>157</v>
      </c>
    </row>
    <row r="514" spans="1:14" s="118" customFormat="1" ht="12">
      <c r="A514" s="119"/>
      <c r="B514" s="120"/>
      <c r="C514" s="120" t="s">
        <v>837</v>
      </c>
      <c r="D514" s="121"/>
      <c r="E514" s="121"/>
      <c r="F514" s="121" t="s">
        <v>838</v>
      </c>
      <c r="G514" s="122">
        <v>139904</v>
      </c>
      <c r="H514" s="122">
        <v>145</v>
      </c>
      <c r="I514" s="122">
        <v>0</v>
      </c>
      <c r="J514" s="122">
        <v>140049</v>
      </c>
      <c r="K514" s="122">
        <v>586279.358</v>
      </c>
      <c r="L514" s="122">
        <v>915.624</v>
      </c>
      <c r="M514" s="122">
        <v>0</v>
      </c>
      <c r="N514" s="122">
        <v>587194.982</v>
      </c>
    </row>
    <row r="515" spans="1:14" s="12" customFormat="1" ht="12">
      <c r="A515" s="123"/>
      <c r="B515" s="124"/>
      <c r="C515" s="124"/>
      <c r="D515" s="33" t="s">
        <v>837</v>
      </c>
      <c r="E515" s="33" t="s">
        <v>839</v>
      </c>
      <c r="F515" s="33" t="s">
        <v>840</v>
      </c>
      <c r="G515" s="125">
        <v>668</v>
      </c>
      <c r="H515" s="125">
        <v>0</v>
      </c>
      <c r="I515" s="125">
        <v>0</v>
      </c>
      <c r="J515" s="125">
        <v>668</v>
      </c>
      <c r="K515" s="125">
        <v>668</v>
      </c>
      <c r="L515" s="125">
        <v>0</v>
      </c>
      <c r="M515" s="125">
        <v>0</v>
      </c>
      <c r="N515" s="125">
        <v>668</v>
      </c>
    </row>
    <row r="516" spans="1:14" s="12" customFormat="1" ht="12">
      <c r="A516" s="123"/>
      <c r="B516" s="124"/>
      <c r="C516" s="124"/>
      <c r="D516" s="33" t="s">
        <v>837</v>
      </c>
      <c r="E516" s="33" t="s">
        <v>839</v>
      </c>
      <c r="F516" s="33" t="s">
        <v>841</v>
      </c>
      <c r="G516" s="125">
        <v>729</v>
      </c>
      <c r="H516" s="125">
        <v>0</v>
      </c>
      <c r="I516" s="125">
        <v>0</v>
      </c>
      <c r="J516" s="125">
        <v>729</v>
      </c>
      <c r="K516" s="125">
        <v>729</v>
      </c>
      <c r="L516" s="125">
        <v>0</v>
      </c>
      <c r="M516" s="125">
        <v>0</v>
      </c>
      <c r="N516" s="125">
        <v>729</v>
      </c>
    </row>
    <row r="517" spans="1:14" s="12" customFormat="1" ht="12">
      <c r="A517" s="126"/>
      <c r="B517" s="127"/>
      <c r="C517" s="127"/>
      <c r="D517" s="128" t="s">
        <v>837</v>
      </c>
      <c r="E517" s="128" t="s">
        <v>839</v>
      </c>
      <c r="F517" s="128" t="s">
        <v>842</v>
      </c>
      <c r="G517" s="129">
        <v>17433</v>
      </c>
      <c r="H517" s="129">
        <v>0</v>
      </c>
      <c r="I517" s="129">
        <v>0</v>
      </c>
      <c r="J517" s="129">
        <v>17433</v>
      </c>
      <c r="K517" s="129">
        <v>0</v>
      </c>
      <c r="L517" s="129">
        <v>0</v>
      </c>
      <c r="M517" s="129">
        <v>0</v>
      </c>
      <c r="N517" s="129">
        <v>0</v>
      </c>
    </row>
    <row r="518" spans="1:14" s="12" customFormat="1" ht="12">
      <c r="A518" s="126"/>
      <c r="B518" s="127"/>
      <c r="C518" s="127"/>
      <c r="D518" s="128" t="s">
        <v>837</v>
      </c>
      <c r="E518" s="128" t="s">
        <v>839</v>
      </c>
      <c r="F518" s="128" t="s">
        <v>843</v>
      </c>
      <c r="G518" s="129">
        <v>0</v>
      </c>
      <c r="H518" s="129">
        <v>0</v>
      </c>
      <c r="I518" s="129">
        <v>0</v>
      </c>
      <c r="J518" s="129">
        <v>0</v>
      </c>
      <c r="K518" s="129">
        <v>0</v>
      </c>
      <c r="L518" s="129">
        <v>162.664</v>
      </c>
      <c r="M518" s="129">
        <v>0</v>
      </c>
      <c r="N518" s="129">
        <v>162.664</v>
      </c>
    </row>
    <row r="519" spans="1:14" s="12" customFormat="1" ht="12">
      <c r="A519" s="126"/>
      <c r="B519" s="127"/>
      <c r="C519" s="127"/>
      <c r="D519" s="128" t="s">
        <v>837</v>
      </c>
      <c r="E519" s="128" t="s">
        <v>839</v>
      </c>
      <c r="F519" s="128" t="s">
        <v>827</v>
      </c>
      <c r="G519" s="129">
        <v>0</v>
      </c>
      <c r="H519" s="129">
        <v>0</v>
      </c>
      <c r="I519" s="129">
        <v>0</v>
      </c>
      <c r="J519" s="129">
        <v>0</v>
      </c>
      <c r="K519" s="129">
        <v>0</v>
      </c>
      <c r="L519" s="129">
        <v>39.033</v>
      </c>
      <c r="M519" s="129">
        <v>0</v>
      </c>
      <c r="N519" s="129">
        <v>39.033</v>
      </c>
    </row>
    <row r="520" spans="1:14" s="12" customFormat="1" ht="12">
      <c r="A520" s="123"/>
      <c r="B520" s="124"/>
      <c r="C520" s="124"/>
      <c r="D520" s="33" t="s">
        <v>837</v>
      </c>
      <c r="E520" s="33" t="s">
        <v>839</v>
      </c>
      <c r="F520" s="33" t="s">
        <v>844</v>
      </c>
      <c r="G520" s="125">
        <v>2340</v>
      </c>
      <c r="H520" s="125">
        <v>0</v>
      </c>
      <c r="I520" s="125">
        <v>0</v>
      </c>
      <c r="J520" s="125">
        <v>2340</v>
      </c>
      <c r="K520" s="125">
        <v>2340</v>
      </c>
      <c r="L520" s="125">
        <v>0</v>
      </c>
      <c r="M520" s="125">
        <v>0</v>
      </c>
      <c r="N520" s="125">
        <v>2340</v>
      </c>
    </row>
    <row r="521" spans="1:14" s="12" customFormat="1" ht="12">
      <c r="A521" s="126"/>
      <c r="B521" s="127"/>
      <c r="C521" s="127"/>
      <c r="D521" s="128" t="s">
        <v>837</v>
      </c>
      <c r="E521" s="128" t="s">
        <v>839</v>
      </c>
      <c r="F521" s="128" t="s">
        <v>845</v>
      </c>
      <c r="G521" s="129">
        <v>8000</v>
      </c>
      <c r="H521" s="129">
        <v>0</v>
      </c>
      <c r="I521" s="129">
        <v>0</v>
      </c>
      <c r="J521" s="129">
        <v>8000</v>
      </c>
      <c r="K521" s="129">
        <v>0</v>
      </c>
      <c r="L521" s="129">
        <v>0</v>
      </c>
      <c r="M521" s="129">
        <v>0</v>
      </c>
      <c r="N521" s="129">
        <v>0</v>
      </c>
    </row>
    <row r="522" spans="1:14" s="12" customFormat="1" ht="12">
      <c r="A522" s="126"/>
      <c r="B522" s="127"/>
      <c r="C522" s="127"/>
      <c r="D522" s="128" t="s">
        <v>837</v>
      </c>
      <c r="E522" s="128" t="s">
        <v>839</v>
      </c>
      <c r="F522" s="128" t="s">
        <v>846</v>
      </c>
      <c r="G522" s="129">
        <v>5357</v>
      </c>
      <c r="H522" s="129">
        <v>0</v>
      </c>
      <c r="I522" s="129">
        <v>0</v>
      </c>
      <c r="J522" s="129">
        <v>5357</v>
      </c>
      <c r="K522" s="129">
        <v>5060</v>
      </c>
      <c r="L522" s="129">
        <v>0</v>
      </c>
      <c r="M522" s="129">
        <v>0</v>
      </c>
      <c r="N522" s="129">
        <v>5060</v>
      </c>
    </row>
    <row r="523" spans="1:14" s="12" customFormat="1" ht="12">
      <c r="A523" s="126"/>
      <c r="B523" s="127"/>
      <c r="C523" s="127"/>
      <c r="D523" s="128" t="s">
        <v>837</v>
      </c>
      <c r="E523" s="128" t="s">
        <v>839</v>
      </c>
      <c r="F523" s="128" t="s">
        <v>769</v>
      </c>
      <c r="G523" s="129">
        <v>2442</v>
      </c>
      <c r="H523" s="129">
        <v>0</v>
      </c>
      <c r="I523" s="129">
        <v>0</v>
      </c>
      <c r="J523" s="129">
        <v>2442</v>
      </c>
      <c r="K523" s="129">
        <v>0</v>
      </c>
      <c r="L523" s="129">
        <v>0</v>
      </c>
      <c r="M523" s="129">
        <v>0</v>
      </c>
      <c r="N523" s="129">
        <v>0</v>
      </c>
    </row>
    <row r="524" spans="1:14" s="12" customFormat="1" ht="12">
      <c r="A524" s="123"/>
      <c r="B524" s="124"/>
      <c r="C524" s="124"/>
      <c r="D524" s="33" t="s">
        <v>837</v>
      </c>
      <c r="E524" s="33" t="s">
        <v>839</v>
      </c>
      <c r="F524" s="33" t="s">
        <v>847</v>
      </c>
      <c r="G524" s="125">
        <v>1350</v>
      </c>
      <c r="H524" s="125">
        <v>0</v>
      </c>
      <c r="I524" s="125">
        <v>0</v>
      </c>
      <c r="J524" s="125">
        <v>1350</v>
      </c>
      <c r="K524" s="125">
        <v>1350</v>
      </c>
      <c r="L524" s="125">
        <v>0</v>
      </c>
      <c r="M524" s="125">
        <v>0</v>
      </c>
      <c r="N524" s="125">
        <v>1350</v>
      </c>
    </row>
    <row r="525" spans="1:14" s="12" customFormat="1" ht="12">
      <c r="A525" s="126"/>
      <c r="B525" s="127"/>
      <c r="C525" s="127"/>
      <c r="D525" s="128" t="s">
        <v>837</v>
      </c>
      <c r="E525" s="128" t="s">
        <v>839</v>
      </c>
      <c r="F525" s="128" t="s">
        <v>848</v>
      </c>
      <c r="G525" s="129">
        <v>3189</v>
      </c>
      <c r="H525" s="129">
        <v>0</v>
      </c>
      <c r="I525" s="129">
        <v>0</v>
      </c>
      <c r="J525" s="129">
        <v>3189</v>
      </c>
      <c r="K525" s="129">
        <v>0</v>
      </c>
      <c r="L525" s="129">
        <v>0</v>
      </c>
      <c r="M525" s="129">
        <v>0</v>
      </c>
      <c r="N525" s="129">
        <v>0</v>
      </c>
    </row>
    <row r="526" spans="1:14" s="12" customFormat="1" ht="12">
      <c r="A526" s="126"/>
      <c r="B526" s="127"/>
      <c r="C526" s="127"/>
      <c r="D526" s="128" t="s">
        <v>837</v>
      </c>
      <c r="E526" s="128" t="s">
        <v>839</v>
      </c>
      <c r="F526" s="128" t="s">
        <v>849</v>
      </c>
      <c r="G526" s="129">
        <v>0</v>
      </c>
      <c r="H526" s="129">
        <v>0</v>
      </c>
      <c r="I526" s="129">
        <v>0</v>
      </c>
      <c r="J526" s="129">
        <v>0</v>
      </c>
      <c r="K526" s="129">
        <v>3189</v>
      </c>
      <c r="L526" s="129">
        <v>0</v>
      </c>
      <c r="M526" s="129">
        <v>0</v>
      </c>
      <c r="N526" s="129">
        <v>3189</v>
      </c>
    </row>
    <row r="527" spans="1:14" s="12" customFormat="1" ht="12">
      <c r="A527" s="126"/>
      <c r="B527" s="127"/>
      <c r="C527" s="127"/>
      <c r="D527" s="128" t="s">
        <v>837</v>
      </c>
      <c r="E527" s="128" t="s">
        <v>839</v>
      </c>
      <c r="F527" s="128" t="s">
        <v>850</v>
      </c>
      <c r="G527" s="129">
        <v>0</v>
      </c>
      <c r="H527" s="129">
        <v>0</v>
      </c>
      <c r="I527" s="129">
        <v>0</v>
      </c>
      <c r="J527" s="129">
        <v>0</v>
      </c>
      <c r="K527" s="129">
        <v>2003.4</v>
      </c>
      <c r="L527" s="129">
        <v>0</v>
      </c>
      <c r="M527" s="129">
        <v>0</v>
      </c>
      <c r="N527" s="129">
        <v>2003.4</v>
      </c>
    </row>
    <row r="528" spans="1:14" s="12" customFormat="1" ht="12">
      <c r="A528" s="123"/>
      <c r="B528" s="124"/>
      <c r="C528" s="124"/>
      <c r="D528" s="33" t="s">
        <v>837</v>
      </c>
      <c r="E528" s="33" t="s">
        <v>839</v>
      </c>
      <c r="F528" s="33" t="s">
        <v>851</v>
      </c>
      <c r="G528" s="125">
        <v>4050</v>
      </c>
      <c r="H528" s="125">
        <v>0</v>
      </c>
      <c r="I528" s="125">
        <v>0</v>
      </c>
      <c r="J528" s="125">
        <v>4050</v>
      </c>
      <c r="K528" s="125">
        <v>4050</v>
      </c>
      <c r="L528" s="125">
        <v>0</v>
      </c>
      <c r="M528" s="125">
        <v>0</v>
      </c>
      <c r="N528" s="125">
        <v>4050</v>
      </c>
    </row>
    <row r="529" spans="1:14" s="12" customFormat="1" ht="12">
      <c r="A529" s="126"/>
      <c r="B529" s="127"/>
      <c r="C529" s="127"/>
      <c r="D529" s="128" t="s">
        <v>837</v>
      </c>
      <c r="E529" s="128" t="s">
        <v>839</v>
      </c>
      <c r="F529" s="128" t="s">
        <v>852</v>
      </c>
      <c r="G529" s="129">
        <v>0</v>
      </c>
      <c r="H529" s="129">
        <v>0</v>
      </c>
      <c r="I529" s="129">
        <v>0</v>
      </c>
      <c r="J529" s="129">
        <v>0</v>
      </c>
      <c r="K529" s="129">
        <v>2721.26</v>
      </c>
      <c r="L529" s="129">
        <v>0</v>
      </c>
      <c r="M529" s="129">
        <v>0</v>
      </c>
      <c r="N529" s="129">
        <v>2721.26</v>
      </c>
    </row>
    <row r="530" spans="1:14" s="12" customFormat="1" ht="12">
      <c r="A530" s="123"/>
      <c r="B530" s="124"/>
      <c r="C530" s="124"/>
      <c r="D530" s="33" t="s">
        <v>837</v>
      </c>
      <c r="E530" s="33" t="s">
        <v>839</v>
      </c>
      <c r="F530" s="33" t="s">
        <v>853</v>
      </c>
      <c r="G530" s="125">
        <v>2133</v>
      </c>
      <c r="H530" s="125">
        <v>0</v>
      </c>
      <c r="I530" s="125">
        <v>0</v>
      </c>
      <c r="J530" s="125">
        <v>2133</v>
      </c>
      <c r="K530" s="125">
        <v>2133</v>
      </c>
      <c r="L530" s="125">
        <v>0</v>
      </c>
      <c r="M530" s="125">
        <v>0</v>
      </c>
      <c r="N530" s="125">
        <v>2133</v>
      </c>
    </row>
    <row r="531" spans="1:14" s="12" customFormat="1" ht="12">
      <c r="A531" s="126"/>
      <c r="B531" s="127"/>
      <c r="C531" s="127"/>
      <c r="D531" s="128" t="s">
        <v>837</v>
      </c>
      <c r="E531" s="128" t="s">
        <v>839</v>
      </c>
      <c r="F531" s="128" t="s">
        <v>394</v>
      </c>
      <c r="G531" s="129">
        <v>0</v>
      </c>
      <c r="H531" s="129">
        <v>0</v>
      </c>
      <c r="I531" s="129">
        <v>0</v>
      </c>
      <c r="J531" s="129">
        <v>0</v>
      </c>
      <c r="K531" s="129">
        <v>15869.79</v>
      </c>
      <c r="L531" s="129">
        <v>551.098</v>
      </c>
      <c r="M531" s="129">
        <v>0</v>
      </c>
      <c r="N531" s="129">
        <v>16420.888</v>
      </c>
    </row>
    <row r="532" spans="1:14" s="12" customFormat="1" ht="12">
      <c r="A532" s="123"/>
      <c r="B532" s="124"/>
      <c r="C532" s="124"/>
      <c r="D532" s="33" t="s">
        <v>837</v>
      </c>
      <c r="E532" s="33" t="s">
        <v>839</v>
      </c>
      <c r="F532" s="33" t="s">
        <v>854</v>
      </c>
      <c r="G532" s="125">
        <v>2700</v>
      </c>
      <c r="H532" s="125">
        <v>0</v>
      </c>
      <c r="I532" s="125">
        <v>0</v>
      </c>
      <c r="J532" s="125">
        <v>2700</v>
      </c>
      <c r="K532" s="125">
        <v>2700</v>
      </c>
      <c r="L532" s="125">
        <v>0</v>
      </c>
      <c r="M532" s="125">
        <v>0</v>
      </c>
      <c r="N532" s="125">
        <v>2700</v>
      </c>
    </row>
    <row r="533" spans="1:14" s="12" customFormat="1" ht="12">
      <c r="A533" s="126"/>
      <c r="B533" s="127"/>
      <c r="C533" s="127"/>
      <c r="D533" s="128" t="s">
        <v>837</v>
      </c>
      <c r="E533" s="128" t="s">
        <v>839</v>
      </c>
      <c r="F533" s="128" t="s">
        <v>855</v>
      </c>
      <c r="G533" s="129">
        <v>44220</v>
      </c>
      <c r="H533" s="129">
        <v>0</v>
      </c>
      <c r="I533" s="129">
        <v>0</v>
      </c>
      <c r="J533" s="129">
        <v>44220</v>
      </c>
      <c r="K533" s="129">
        <v>0</v>
      </c>
      <c r="L533" s="129">
        <v>0</v>
      </c>
      <c r="M533" s="129">
        <v>0</v>
      </c>
      <c r="N533" s="129">
        <v>0</v>
      </c>
    </row>
    <row r="534" spans="1:14" s="12" customFormat="1" ht="12">
      <c r="A534" s="126"/>
      <c r="B534" s="127"/>
      <c r="C534" s="127"/>
      <c r="D534" s="128" t="s">
        <v>837</v>
      </c>
      <c r="E534" s="128" t="s">
        <v>839</v>
      </c>
      <c r="F534" s="128" t="s">
        <v>856</v>
      </c>
      <c r="G534" s="129">
        <v>0</v>
      </c>
      <c r="H534" s="129">
        <v>0</v>
      </c>
      <c r="I534" s="129">
        <v>0</v>
      </c>
      <c r="J534" s="129">
        <v>0</v>
      </c>
      <c r="K534" s="129">
        <v>11692.913</v>
      </c>
      <c r="L534" s="129">
        <v>0</v>
      </c>
      <c r="M534" s="129">
        <v>0</v>
      </c>
      <c r="N534" s="129">
        <v>11692.913</v>
      </c>
    </row>
    <row r="535" spans="1:14" s="12" customFormat="1" ht="12">
      <c r="A535" s="126"/>
      <c r="B535" s="127"/>
      <c r="C535" s="127"/>
      <c r="D535" s="128" t="s">
        <v>837</v>
      </c>
      <c r="E535" s="128" t="s">
        <v>839</v>
      </c>
      <c r="F535" s="128" t="s">
        <v>857</v>
      </c>
      <c r="G535" s="129">
        <v>0</v>
      </c>
      <c r="H535" s="129">
        <v>0</v>
      </c>
      <c r="I535" s="129">
        <v>0</v>
      </c>
      <c r="J535" s="129">
        <v>0</v>
      </c>
      <c r="K535" s="129">
        <v>6803.15</v>
      </c>
      <c r="L535" s="129">
        <v>0</v>
      </c>
      <c r="M535" s="129">
        <v>0</v>
      </c>
      <c r="N535" s="129">
        <v>6803.15</v>
      </c>
    </row>
    <row r="536" spans="1:14" s="12" customFormat="1" ht="12">
      <c r="A536" s="126"/>
      <c r="B536" s="127"/>
      <c r="C536" s="127"/>
      <c r="D536" s="128" t="s">
        <v>837</v>
      </c>
      <c r="E536" s="128" t="s">
        <v>839</v>
      </c>
      <c r="F536" s="128" t="s">
        <v>858</v>
      </c>
      <c r="G536" s="129">
        <v>0</v>
      </c>
      <c r="H536" s="129">
        <v>0</v>
      </c>
      <c r="I536" s="129">
        <v>0</v>
      </c>
      <c r="J536" s="129">
        <v>0</v>
      </c>
      <c r="K536" s="129">
        <v>5038.583</v>
      </c>
      <c r="L536" s="129">
        <v>0</v>
      </c>
      <c r="M536" s="129">
        <v>0</v>
      </c>
      <c r="N536" s="129">
        <v>5038.583</v>
      </c>
    </row>
    <row r="537" spans="1:14" s="12" customFormat="1" ht="12">
      <c r="A537" s="126"/>
      <c r="B537" s="127"/>
      <c r="C537" s="127"/>
      <c r="D537" s="128" t="s">
        <v>837</v>
      </c>
      <c r="E537" s="128" t="s">
        <v>839</v>
      </c>
      <c r="F537" s="128" t="s">
        <v>859</v>
      </c>
      <c r="G537" s="129">
        <v>0</v>
      </c>
      <c r="H537" s="129">
        <v>0</v>
      </c>
      <c r="I537" s="129">
        <v>0</v>
      </c>
      <c r="J537" s="129">
        <v>0</v>
      </c>
      <c r="K537" s="129">
        <v>275.017</v>
      </c>
      <c r="L537" s="129">
        <v>0</v>
      </c>
      <c r="M537" s="129">
        <v>0</v>
      </c>
      <c r="N537" s="129">
        <v>275.017</v>
      </c>
    </row>
    <row r="538" spans="1:14" s="12" customFormat="1" ht="12">
      <c r="A538" s="126"/>
      <c r="B538" s="127"/>
      <c r="C538" s="127"/>
      <c r="D538" s="128" t="s">
        <v>837</v>
      </c>
      <c r="E538" s="128" t="s">
        <v>839</v>
      </c>
      <c r="F538" s="128" t="s">
        <v>860</v>
      </c>
      <c r="G538" s="129">
        <v>0</v>
      </c>
      <c r="H538" s="129">
        <v>0</v>
      </c>
      <c r="I538" s="129">
        <v>0</v>
      </c>
      <c r="J538" s="129">
        <v>0</v>
      </c>
      <c r="K538" s="129">
        <v>2441.799</v>
      </c>
      <c r="L538" s="129">
        <v>0</v>
      </c>
      <c r="M538" s="129">
        <v>0</v>
      </c>
      <c r="N538" s="129">
        <v>2441.799</v>
      </c>
    </row>
    <row r="539" spans="1:14" s="12" customFormat="1" ht="12">
      <c r="A539" s="126"/>
      <c r="B539" s="127"/>
      <c r="C539" s="127"/>
      <c r="D539" s="128" t="s">
        <v>837</v>
      </c>
      <c r="E539" s="128" t="s">
        <v>839</v>
      </c>
      <c r="F539" s="128" t="s">
        <v>861</v>
      </c>
      <c r="G539" s="129">
        <v>0</v>
      </c>
      <c r="H539" s="129">
        <v>0</v>
      </c>
      <c r="I539" s="129">
        <v>0</v>
      </c>
      <c r="J539" s="129">
        <v>0</v>
      </c>
      <c r="K539" s="129">
        <v>11417.79</v>
      </c>
      <c r="L539" s="129">
        <v>0</v>
      </c>
      <c r="M539" s="129">
        <v>0</v>
      </c>
      <c r="N539" s="129">
        <v>11417.79</v>
      </c>
    </row>
    <row r="540" spans="1:14" s="12" customFormat="1" ht="12">
      <c r="A540" s="126"/>
      <c r="B540" s="127"/>
      <c r="C540" s="127"/>
      <c r="D540" s="128" t="s">
        <v>837</v>
      </c>
      <c r="E540" s="128" t="s">
        <v>839</v>
      </c>
      <c r="F540" s="128" t="s">
        <v>862</v>
      </c>
      <c r="G540" s="129">
        <v>0</v>
      </c>
      <c r="H540" s="129">
        <v>0</v>
      </c>
      <c r="I540" s="129">
        <v>0</v>
      </c>
      <c r="J540" s="129">
        <v>0</v>
      </c>
      <c r="K540" s="129">
        <v>5314.961</v>
      </c>
      <c r="L540" s="129">
        <v>0</v>
      </c>
      <c r="M540" s="129">
        <v>0</v>
      </c>
      <c r="N540" s="129">
        <v>5314.961</v>
      </c>
    </row>
    <row r="541" spans="1:14" s="12" customFormat="1" ht="12">
      <c r="A541" s="126"/>
      <c r="B541" s="127"/>
      <c r="C541" s="127"/>
      <c r="D541" s="128" t="s">
        <v>837</v>
      </c>
      <c r="E541" s="128" t="s">
        <v>839</v>
      </c>
      <c r="F541" s="128" t="s">
        <v>863</v>
      </c>
      <c r="G541" s="129">
        <v>0</v>
      </c>
      <c r="H541" s="129">
        <v>0</v>
      </c>
      <c r="I541" s="129">
        <v>0</v>
      </c>
      <c r="J541" s="129">
        <v>0</v>
      </c>
      <c r="K541" s="129">
        <v>22322.835</v>
      </c>
      <c r="L541" s="129">
        <v>0</v>
      </c>
      <c r="M541" s="129">
        <v>0</v>
      </c>
      <c r="N541" s="129">
        <v>22322.835</v>
      </c>
    </row>
    <row r="542" spans="1:14" s="12" customFormat="1" ht="12">
      <c r="A542" s="126"/>
      <c r="B542" s="127"/>
      <c r="C542" s="127"/>
      <c r="D542" s="128" t="s">
        <v>837</v>
      </c>
      <c r="E542" s="128" t="s">
        <v>839</v>
      </c>
      <c r="F542" s="128" t="s">
        <v>864</v>
      </c>
      <c r="G542" s="129">
        <v>0</v>
      </c>
      <c r="H542" s="129">
        <v>0</v>
      </c>
      <c r="I542" s="129">
        <v>0</v>
      </c>
      <c r="J542" s="129">
        <v>0</v>
      </c>
      <c r="K542" s="129">
        <v>20196.85</v>
      </c>
      <c r="L542" s="129">
        <v>0</v>
      </c>
      <c r="M542" s="129">
        <v>0</v>
      </c>
      <c r="N542" s="129">
        <v>20196.85</v>
      </c>
    </row>
    <row r="543" spans="1:14" s="12" customFormat="1" ht="12">
      <c r="A543" s="126"/>
      <c r="B543" s="127"/>
      <c r="C543" s="127"/>
      <c r="D543" s="128" t="s">
        <v>837</v>
      </c>
      <c r="E543" s="128" t="s">
        <v>839</v>
      </c>
      <c r="F543" s="128" t="s">
        <v>865</v>
      </c>
      <c r="G543" s="129">
        <v>0</v>
      </c>
      <c r="H543" s="129">
        <v>0</v>
      </c>
      <c r="I543" s="129">
        <v>0</v>
      </c>
      <c r="J543" s="129">
        <v>0</v>
      </c>
      <c r="K543" s="129">
        <v>25511.812</v>
      </c>
      <c r="L543" s="129">
        <v>0</v>
      </c>
      <c r="M543" s="129">
        <v>0</v>
      </c>
      <c r="N543" s="129">
        <v>25511.812</v>
      </c>
    </row>
    <row r="544" spans="1:14" s="12" customFormat="1" ht="12">
      <c r="A544" s="126"/>
      <c r="B544" s="127"/>
      <c r="C544" s="127"/>
      <c r="D544" s="128" t="s">
        <v>837</v>
      </c>
      <c r="E544" s="128" t="s">
        <v>839</v>
      </c>
      <c r="F544" s="128" t="s">
        <v>866</v>
      </c>
      <c r="G544" s="129">
        <v>0</v>
      </c>
      <c r="H544" s="129">
        <v>0</v>
      </c>
      <c r="I544" s="129">
        <v>0</v>
      </c>
      <c r="J544" s="129">
        <v>0</v>
      </c>
      <c r="K544" s="129">
        <v>10629.921</v>
      </c>
      <c r="L544" s="129">
        <v>0</v>
      </c>
      <c r="M544" s="129">
        <v>0</v>
      </c>
      <c r="N544" s="129">
        <v>10629.921</v>
      </c>
    </row>
    <row r="545" spans="1:14" s="12" customFormat="1" ht="12">
      <c r="A545" s="126"/>
      <c r="B545" s="127"/>
      <c r="C545" s="127"/>
      <c r="D545" s="128" t="s">
        <v>837</v>
      </c>
      <c r="E545" s="128" t="s">
        <v>839</v>
      </c>
      <c r="F545" s="128" t="s">
        <v>867</v>
      </c>
      <c r="G545" s="129">
        <v>0</v>
      </c>
      <c r="H545" s="129">
        <v>0</v>
      </c>
      <c r="I545" s="129">
        <v>0</v>
      </c>
      <c r="J545" s="129">
        <v>0</v>
      </c>
      <c r="K545" s="129">
        <v>6803.15</v>
      </c>
      <c r="L545" s="129">
        <v>0</v>
      </c>
      <c r="M545" s="129">
        <v>0</v>
      </c>
      <c r="N545" s="129">
        <v>6803.15</v>
      </c>
    </row>
    <row r="546" spans="1:14" s="12" customFormat="1" ht="12">
      <c r="A546" s="126"/>
      <c r="B546" s="127"/>
      <c r="C546" s="127"/>
      <c r="D546" s="128" t="s">
        <v>837</v>
      </c>
      <c r="E546" s="128" t="s">
        <v>839</v>
      </c>
      <c r="F546" s="128" t="s">
        <v>868</v>
      </c>
      <c r="G546" s="129">
        <v>0</v>
      </c>
      <c r="H546" s="129">
        <v>0</v>
      </c>
      <c r="I546" s="129">
        <v>0</v>
      </c>
      <c r="J546" s="129">
        <v>0</v>
      </c>
      <c r="K546" s="129">
        <v>9162.992</v>
      </c>
      <c r="L546" s="129">
        <v>0</v>
      </c>
      <c r="M546" s="129">
        <v>0</v>
      </c>
      <c r="N546" s="129">
        <v>9162.992</v>
      </c>
    </row>
    <row r="547" spans="1:14" s="12" customFormat="1" ht="12">
      <c r="A547" s="126"/>
      <c r="B547" s="127"/>
      <c r="C547" s="127"/>
      <c r="D547" s="128" t="s">
        <v>837</v>
      </c>
      <c r="E547" s="128" t="s">
        <v>839</v>
      </c>
      <c r="F547" s="128" t="s">
        <v>869</v>
      </c>
      <c r="G547" s="129">
        <v>0</v>
      </c>
      <c r="H547" s="129">
        <v>0</v>
      </c>
      <c r="I547" s="129">
        <v>0</v>
      </c>
      <c r="J547" s="129">
        <v>0</v>
      </c>
      <c r="K547" s="129">
        <v>212598.425</v>
      </c>
      <c r="L547" s="129">
        <v>0</v>
      </c>
      <c r="M547" s="129">
        <v>0</v>
      </c>
      <c r="N547" s="129">
        <v>212598.425</v>
      </c>
    </row>
    <row r="548" spans="1:14" s="12" customFormat="1" ht="12">
      <c r="A548" s="126"/>
      <c r="B548" s="127"/>
      <c r="C548" s="127"/>
      <c r="D548" s="128" t="s">
        <v>837</v>
      </c>
      <c r="E548" s="128" t="s">
        <v>839</v>
      </c>
      <c r="F548" s="128" t="s">
        <v>870</v>
      </c>
      <c r="G548" s="129">
        <v>0</v>
      </c>
      <c r="H548" s="129">
        <v>0</v>
      </c>
      <c r="I548" s="129">
        <v>0</v>
      </c>
      <c r="J548" s="129">
        <v>0</v>
      </c>
      <c r="K548" s="129">
        <v>17007.874</v>
      </c>
      <c r="L548" s="129">
        <v>0</v>
      </c>
      <c r="M548" s="129">
        <v>0</v>
      </c>
      <c r="N548" s="129">
        <v>17007.874</v>
      </c>
    </row>
    <row r="549" spans="1:14" s="12" customFormat="1" ht="12">
      <c r="A549" s="126"/>
      <c r="B549" s="127"/>
      <c r="C549" s="127"/>
      <c r="D549" s="128" t="s">
        <v>837</v>
      </c>
      <c r="E549" s="128" t="s">
        <v>839</v>
      </c>
      <c r="F549" s="128" t="s">
        <v>871</v>
      </c>
      <c r="G549" s="129">
        <v>0</v>
      </c>
      <c r="H549" s="129">
        <v>0</v>
      </c>
      <c r="I549" s="129">
        <v>0</v>
      </c>
      <c r="J549" s="129">
        <v>0</v>
      </c>
      <c r="K549" s="129">
        <v>5314.961</v>
      </c>
      <c r="L549" s="129">
        <v>0</v>
      </c>
      <c r="M549" s="129">
        <v>0</v>
      </c>
      <c r="N549" s="129">
        <v>5314.961</v>
      </c>
    </row>
    <row r="550" spans="1:14" s="12" customFormat="1" ht="12">
      <c r="A550" s="126"/>
      <c r="B550" s="127"/>
      <c r="C550" s="127"/>
      <c r="D550" s="128" t="s">
        <v>837</v>
      </c>
      <c r="E550" s="128" t="s">
        <v>839</v>
      </c>
      <c r="F550" s="128" t="s">
        <v>872</v>
      </c>
      <c r="G550" s="129">
        <v>0</v>
      </c>
      <c r="H550" s="129">
        <v>0</v>
      </c>
      <c r="I550" s="129">
        <v>0</v>
      </c>
      <c r="J550" s="129">
        <v>0</v>
      </c>
      <c r="K550" s="129">
        <v>7440.945</v>
      </c>
      <c r="L550" s="129">
        <v>0</v>
      </c>
      <c r="M550" s="129">
        <v>0</v>
      </c>
      <c r="N550" s="129">
        <v>7440.945</v>
      </c>
    </row>
    <row r="551" spans="1:14" s="12" customFormat="1" ht="12">
      <c r="A551" s="126"/>
      <c r="B551" s="127"/>
      <c r="C551" s="127"/>
      <c r="D551" s="128" t="s">
        <v>837</v>
      </c>
      <c r="E551" s="128" t="s">
        <v>839</v>
      </c>
      <c r="F551" s="128" t="s">
        <v>873</v>
      </c>
      <c r="G551" s="129">
        <v>0</v>
      </c>
      <c r="H551" s="129">
        <v>0</v>
      </c>
      <c r="I551" s="129">
        <v>0</v>
      </c>
      <c r="J551" s="129">
        <v>0</v>
      </c>
      <c r="K551" s="129">
        <v>10629.921</v>
      </c>
      <c r="L551" s="129">
        <v>0</v>
      </c>
      <c r="M551" s="129">
        <v>0</v>
      </c>
      <c r="N551" s="129">
        <v>10629.921</v>
      </c>
    </row>
    <row r="552" spans="1:14" s="12" customFormat="1" ht="12">
      <c r="A552" s="126"/>
      <c r="B552" s="127"/>
      <c r="C552" s="127"/>
      <c r="D552" s="128" t="s">
        <v>837</v>
      </c>
      <c r="E552" s="128" t="s">
        <v>839</v>
      </c>
      <c r="F552" s="128" t="s">
        <v>803</v>
      </c>
      <c r="G552" s="129">
        <v>0</v>
      </c>
      <c r="H552" s="129">
        <v>0</v>
      </c>
      <c r="I552" s="129">
        <v>0</v>
      </c>
      <c r="J552" s="129">
        <v>0</v>
      </c>
      <c r="K552" s="129">
        <v>21259.843</v>
      </c>
      <c r="L552" s="129">
        <v>0</v>
      </c>
      <c r="M552" s="129">
        <v>0</v>
      </c>
      <c r="N552" s="129">
        <v>21259.843</v>
      </c>
    </row>
    <row r="553" spans="1:14" s="12" customFormat="1" ht="12">
      <c r="A553" s="126"/>
      <c r="B553" s="127"/>
      <c r="C553" s="127"/>
      <c r="D553" s="128" t="s">
        <v>837</v>
      </c>
      <c r="E553" s="128" t="s">
        <v>839</v>
      </c>
      <c r="F553" s="128" t="s">
        <v>874</v>
      </c>
      <c r="G553" s="129">
        <v>0</v>
      </c>
      <c r="H553" s="129">
        <v>0</v>
      </c>
      <c r="I553" s="129">
        <v>0</v>
      </c>
      <c r="J553" s="129">
        <v>0</v>
      </c>
      <c r="K553" s="129">
        <v>10629.921</v>
      </c>
      <c r="L553" s="129">
        <v>0</v>
      </c>
      <c r="M553" s="129">
        <v>0</v>
      </c>
      <c r="N553" s="129">
        <v>10629.921</v>
      </c>
    </row>
    <row r="554" spans="1:14" s="12" customFormat="1" ht="12">
      <c r="A554" s="126"/>
      <c r="B554" s="127"/>
      <c r="C554" s="127"/>
      <c r="D554" s="128" t="s">
        <v>837</v>
      </c>
      <c r="E554" s="128" t="s">
        <v>839</v>
      </c>
      <c r="F554" s="128" t="s">
        <v>875</v>
      </c>
      <c r="G554" s="129">
        <v>0</v>
      </c>
      <c r="H554" s="129">
        <v>0</v>
      </c>
      <c r="I554" s="129">
        <v>0</v>
      </c>
      <c r="J554" s="129">
        <v>0</v>
      </c>
      <c r="K554" s="129">
        <v>6803.15</v>
      </c>
      <c r="L554" s="129">
        <v>0</v>
      </c>
      <c r="M554" s="129">
        <v>0</v>
      </c>
      <c r="N554" s="129">
        <v>6803.15</v>
      </c>
    </row>
    <row r="555" spans="1:14" s="12" customFormat="1" ht="12">
      <c r="A555" s="126"/>
      <c r="B555" s="127"/>
      <c r="C555" s="127"/>
      <c r="D555" s="128" t="s">
        <v>837</v>
      </c>
      <c r="E555" s="128" t="s">
        <v>839</v>
      </c>
      <c r="F555" s="128" t="s">
        <v>876</v>
      </c>
      <c r="G555" s="129">
        <v>0</v>
      </c>
      <c r="H555" s="129">
        <v>0</v>
      </c>
      <c r="I555" s="129">
        <v>0</v>
      </c>
      <c r="J555" s="129">
        <v>0</v>
      </c>
      <c r="K555" s="129">
        <v>7440.945</v>
      </c>
      <c r="L555" s="129">
        <v>0</v>
      </c>
      <c r="M555" s="129">
        <v>0</v>
      </c>
      <c r="N555" s="129">
        <v>7440.945</v>
      </c>
    </row>
    <row r="556" spans="1:14" s="12" customFormat="1" ht="12">
      <c r="A556" s="126"/>
      <c r="B556" s="127"/>
      <c r="C556" s="127"/>
      <c r="D556" s="128" t="s">
        <v>837</v>
      </c>
      <c r="E556" s="128" t="s">
        <v>839</v>
      </c>
      <c r="F556" s="128" t="s">
        <v>877</v>
      </c>
      <c r="G556" s="129">
        <v>0</v>
      </c>
      <c r="H556" s="129">
        <v>0</v>
      </c>
      <c r="I556" s="129">
        <v>0</v>
      </c>
      <c r="J556" s="129">
        <v>0</v>
      </c>
      <c r="K556" s="129">
        <v>6803.15</v>
      </c>
      <c r="L556" s="129">
        <v>0</v>
      </c>
      <c r="M556" s="129">
        <v>0</v>
      </c>
      <c r="N556" s="129">
        <v>6803.15</v>
      </c>
    </row>
    <row r="557" spans="1:14" s="12" customFormat="1" ht="12">
      <c r="A557" s="123"/>
      <c r="B557" s="124"/>
      <c r="C557" s="124"/>
      <c r="D557" s="33" t="s">
        <v>837</v>
      </c>
      <c r="E557" s="33" t="s">
        <v>839</v>
      </c>
      <c r="F557" s="33" t="s">
        <v>878</v>
      </c>
      <c r="G557" s="125">
        <v>6378</v>
      </c>
      <c r="H557" s="125">
        <v>0</v>
      </c>
      <c r="I557" s="125">
        <v>0</v>
      </c>
      <c r="J557" s="125">
        <v>6378</v>
      </c>
      <c r="K557" s="125">
        <v>6378</v>
      </c>
      <c r="L557" s="125">
        <v>0</v>
      </c>
      <c r="M557" s="125">
        <v>0</v>
      </c>
      <c r="N557" s="125">
        <v>6378</v>
      </c>
    </row>
    <row r="558" spans="1:14" s="12" customFormat="1" ht="12">
      <c r="A558" s="126"/>
      <c r="B558" s="127"/>
      <c r="C558" s="127"/>
      <c r="D558" s="128" t="s">
        <v>837</v>
      </c>
      <c r="E558" s="128" t="s">
        <v>839</v>
      </c>
      <c r="F558" s="128" t="s">
        <v>879</v>
      </c>
      <c r="G558" s="129">
        <v>17000</v>
      </c>
      <c r="H558" s="129">
        <v>0</v>
      </c>
      <c r="I558" s="129">
        <v>0</v>
      </c>
      <c r="J558" s="129">
        <v>17000</v>
      </c>
      <c r="K558" s="129">
        <v>0</v>
      </c>
      <c r="L558" s="129">
        <v>0</v>
      </c>
      <c r="M558" s="129">
        <v>0</v>
      </c>
      <c r="N558" s="129">
        <v>0</v>
      </c>
    </row>
    <row r="559" spans="1:14" s="12" customFormat="1" ht="12">
      <c r="A559" s="123"/>
      <c r="B559" s="124"/>
      <c r="C559" s="124"/>
      <c r="D559" s="33" t="s">
        <v>837</v>
      </c>
      <c r="E559" s="33" t="s">
        <v>839</v>
      </c>
      <c r="F559" s="33" t="s">
        <v>880</v>
      </c>
      <c r="G559" s="125">
        <v>81</v>
      </c>
      <c r="H559" s="125">
        <v>0</v>
      </c>
      <c r="I559" s="125">
        <v>0</v>
      </c>
      <c r="J559" s="125">
        <v>81</v>
      </c>
      <c r="K559" s="125">
        <v>81</v>
      </c>
      <c r="L559" s="125">
        <v>0</v>
      </c>
      <c r="M559" s="125">
        <v>0</v>
      </c>
      <c r="N559" s="125">
        <v>81</v>
      </c>
    </row>
    <row r="560" spans="1:14" s="12" customFormat="1" ht="12">
      <c r="A560" s="126"/>
      <c r="B560" s="127"/>
      <c r="C560" s="127"/>
      <c r="D560" s="128" t="s">
        <v>837</v>
      </c>
      <c r="E560" s="128" t="s">
        <v>839</v>
      </c>
      <c r="F560" s="128" t="s">
        <v>881</v>
      </c>
      <c r="G560" s="129">
        <v>13000</v>
      </c>
      <c r="H560" s="129">
        <v>0</v>
      </c>
      <c r="I560" s="129">
        <v>0</v>
      </c>
      <c r="J560" s="129">
        <v>13000</v>
      </c>
      <c r="K560" s="129">
        <v>0</v>
      </c>
      <c r="L560" s="129">
        <v>0</v>
      </c>
      <c r="M560" s="129">
        <v>0</v>
      </c>
      <c r="N560" s="129">
        <v>0</v>
      </c>
    </row>
    <row r="561" spans="1:14" s="12" customFormat="1" ht="12">
      <c r="A561" s="123"/>
      <c r="B561" s="124"/>
      <c r="C561" s="124"/>
      <c r="D561" s="33" t="s">
        <v>837</v>
      </c>
      <c r="E561" s="33" t="s">
        <v>839</v>
      </c>
      <c r="F561" s="33" t="s">
        <v>882</v>
      </c>
      <c r="G561" s="125">
        <v>3189</v>
      </c>
      <c r="H561" s="125">
        <v>0</v>
      </c>
      <c r="I561" s="125">
        <v>0</v>
      </c>
      <c r="J561" s="125">
        <v>3189</v>
      </c>
      <c r="K561" s="125">
        <v>3189</v>
      </c>
      <c r="L561" s="125">
        <v>0</v>
      </c>
      <c r="M561" s="125">
        <v>0</v>
      </c>
      <c r="N561" s="125">
        <v>3189</v>
      </c>
    </row>
    <row r="562" spans="1:14" s="12" customFormat="1" ht="12">
      <c r="A562" s="123"/>
      <c r="B562" s="124"/>
      <c r="C562" s="124"/>
      <c r="D562" s="33" t="s">
        <v>837</v>
      </c>
      <c r="E562" s="33" t="s">
        <v>839</v>
      </c>
      <c r="F562" s="33" t="s">
        <v>883</v>
      </c>
      <c r="G562" s="125">
        <v>1350</v>
      </c>
      <c r="H562" s="125">
        <v>0</v>
      </c>
      <c r="I562" s="125">
        <v>0</v>
      </c>
      <c r="J562" s="125">
        <v>1350</v>
      </c>
      <c r="K562" s="125">
        <v>1350</v>
      </c>
      <c r="L562" s="125">
        <v>0</v>
      </c>
      <c r="M562" s="125">
        <v>0</v>
      </c>
      <c r="N562" s="125">
        <v>1350</v>
      </c>
    </row>
    <row r="563" spans="1:14" s="12" customFormat="1" ht="12">
      <c r="A563" s="126"/>
      <c r="B563" s="127"/>
      <c r="C563" s="127"/>
      <c r="D563" s="128" t="s">
        <v>837</v>
      </c>
      <c r="E563" s="128" t="s">
        <v>839</v>
      </c>
      <c r="F563" s="128" t="s">
        <v>884</v>
      </c>
      <c r="G563" s="129">
        <v>0</v>
      </c>
      <c r="H563" s="129">
        <v>0</v>
      </c>
      <c r="I563" s="129">
        <v>0</v>
      </c>
      <c r="J563" s="129">
        <v>0</v>
      </c>
      <c r="K563" s="129">
        <v>765</v>
      </c>
      <c r="L563" s="129">
        <v>0</v>
      </c>
      <c r="M563" s="129">
        <v>0</v>
      </c>
      <c r="N563" s="129">
        <v>765</v>
      </c>
    </row>
    <row r="564" spans="1:14" s="12" customFormat="1" ht="12">
      <c r="A564" s="126"/>
      <c r="B564" s="127"/>
      <c r="C564" s="127"/>
      <c r="D564" s="128" t="s">
        <v>837</v>
      </c>
      <c r="E564" s="128" t="s">
        <v>839</v>
      </c>
      <c r="F564" s="128" t="s">
        <v>885</v>
      </c>
      <c r="G564" s="129">
        <v>0</v>
      </c>
      <c r="H564" s="129">
        <v>0</v>
      </c>
      <c r="I564" s="129">
        <v>0</v>
      </c>
      <c r="J564" s="129">
        <v>0</v>
      </c>
      <c r="K564" s="129">
        <v>2126</v>
      </c>
      <c r="L564" s="129">
        <v>0</v>
      </c>
      <c r="M564" s="129">
        <v>0</v>
      </c>
      <c r="N564" s="129">
        <v>2126</v>
      </c>
    </row>
    <row r="565" spans="1:14" s="12" customFormat="1" ht="12">
      <c r="A565" s="126"/>
      <c r="B565" s="127"/>
      <c r="C565" s="127"/>
      <c r="D565" s="128" t="s">
        <v>837</v>
      </c>
      <c r="E565" s="128" t="s">
        <v>839</v>
      </c>
      <c r="F565" s="128" t="s">
        <v>886</v>
      </c>
      <c r="G565" s="129">
        <v>0</v>
      </c>
      <c r="H565" s="129">
        <v>0</v>
      </c>
      <c r="I565" s="129">
        <v>0</v>
      </c>
      <c r="J565" s="129">
        <v>0</v>
      </c>
      <c r="K565" s="129">
        <v>49851</v>
      </c>
      <c r="L565" s="129">
        <v>0</v>
      </c>
      <c r="M565" s="129">
        <v>0</v>
      </c>
      <c r="N565" s="129">
        <v>49851</v>
      </c>
    </row>
    <row r="566" spans="1:14" s="12" customFormat="1" ht="12">
      <c r="A566" s="126"/>
      <c r="B566" s="127"/>
      <c r="C566" s="127"/>
      <c r="D566" s="128" t="s">
        <v>837</v>
      </c>
      <c r="E566" s="128" t="s">
        <v>839</v>
      </c>
      <c r="F566" s="128" t="s">
        <v>887</v>
      </c>
      <c r="G566" s="129">
        <v>0</v>
      </c>
      <c r="H566" s="129">
        <v>0</v>
      </c>
      <c r="I566" s="129">
        <v>0</v>
      </c>
      <c r="J566" s="129">
        <v>0</v>
      </c>
      <c r="K566" s="129">
        <v>7441</v>
      </c>
      <c r="L566" s="129">
        <v>0</v>
      </c>
      <c r="M566" s="129">
        <v>0</v>
      </c>
      <c r="N566" s="129">
        <v>7441</v>
      </c>
    </row>
    <row r="567" spans="1:14" s="12" customFormat="1" ht="12">
      <c r="A567" s="126"/>
      <c r="B567" s="127"/>
      <c r="C567" s="127"/>
      <c r="D567" s="128" t="s">
        <v>837</v>
      </c>
      <c r="E567" s="128" t="s">
        <v>839</v>
      </c>
      <c r="F567" s="128" t="s">
        <v>888</v>
      </c>
      <c r="G567" s="129">
        <v>0</v>
      </c>
      <c r="H567" s="129">
        <v>0</v>
      </c>
      <c r="I567" s="129">
        <v>0</v>
      </c>
      <c r="J567" s="129">
        <v>0</v>
      </c>
      <c r="K567" s="129">
        <v>3189</v>
      </c>
      <c r="L567" s="129">
        <v>0</v>
      </c>
      <c r="M567" s="129">
        <v>0</v>
      </c>
      <c r="N567" s="129">
        <v>3189</v>
      </c>
    </row>
    <row r="568" spans="1:14" s="12" customFormat="1" ht="12">
      <c r="A568" s="126"/>
      <c r="B568" s="127"/>
      <c r="C568" s="127"/>
      <c r="D568" s="128" t="s">
        <v>837</v>
      </c>
      <c r="E568" s="128" t="s">
        <v>839</v>
      </c>
      <c r="F568" s="128" t="s">
        <v>889</v>
      </c>
      <c r="G568" s="129">
        <v>0</v>
      </c>
      <c r="H568" s="129">
        <v>0</v>
      </c>
      <c r="I568" s="129">
        <v>0</v>
      </c>
      <c r="J568" s="129">
        <v>0</v>
      </c>
      <c r="K568" s="129">
        <v>21260</v>
      </c>
      <c r="L568" s="129">
        <v>0</v>
      </c>
      <c r="M568" s="129">
        <v>0</v>
      </c>
      <c r="N568" s="129">
        <v>21260</v>
      </c>
    </row>
    <row r="569" spans="1:14" s="12" customFormat="1" ht="12">
      <c r="A569" s="123"/>
      <c r="B569" s="124"/>
      <c r="C569" s="124"/>
      <c r="D569" s="33" t="s">
        <v>837</v>
      </c>
      <c r="E569" s="33" t="s">
        <v>839</v>
      </c>
      <c r="F569" s="33" t="s">
        <v>890</v>
      </c>
      <c r="G569" s="125">
        <v>4252</v>
      </c>
      <c r="H569" s="125">
        <v>0</v>
      </c>
      <c r="I569" s="125">
        <v>0</v>
      </c>
      <c r="J569" s="125">
        <v>4252</v>
      </c>
      <c r="K569" s="125">
        <v>4252</v>
      </c>
      <c r="L569" s="125">
        <v>0</v>
      </c>
      <c r="M569" s="125">
        <v>0</v>
      </c>
      <c r="N569" s="125">
        <v>4252</v>
      </c>
    </row>
    <row r="570" spans="1:14" s="12" customFormat="1" ht="12">
      <c r="A570" s="126"/>
      <c r="B570" s="127"/>
      <c r="C570" s="127"/>
      <c r="D570" s="128" t="s">
        <v>837</v>
      </c>
      <c r="E570" s="128" t="s">
        <v>839</v>
      </c>
      <c r="F570" s="128" t="s">
        <v>891</v>
      </c>
      <c r="G570" s="129">
        <v>0</v>
      </c>
      <c r="H570" s="129">
        <v>145</v>
      </c>
      <c r="I570" s="129">
        <v>0</v>
      </c>
      <c r="J570" s="129">
        <v>145</v>
      </c>
      <c r="K570" s="129">
        <v>0</v>
      </c>
      <c r="L570" s="129">
        <v>162.829</v>
      </c>
      <c r="M570" s="129">
        <v>0</v>
      </c>
      <c r="N570" s="129">
        <v>162.829</v>
      </c>
    </row>
    <row r="571" spans="1:14" s="12" customFormat="1" ht="12">
      <c r="A571" s="123"/>
      <c r="B571" s="124"/>
      <c r="C571" s="124"/>
      <c r="D571" s="33" t="s">
        <v>837</v>
      </c>
      <c r="E571" s="33" t="s">
        <v>839</v>
      </c>
      <c r="F571" s="33" t="s">
        <v>892</v>
      </c>
      <c r="G571" s="125">
        <v>43</v>
      </c>
      <c r="H571" s="125">
        <v>0</v>
      </c>
      <c r="I571" s="125">
        <v>0</v>
      </c>
      <c r="J571" s="125">
        <v>43</v>
      </c>
      <c r="K571" s="125">
        <v>43</v>
      </c>
      <c r="L571" s="125">
        <v>0</v>
      </c>
      <c r="M571" s="125">
        <v>0</v>
      </c>
      <c r="N571" s="125">
        <v>43</v>
      </c>
    </row>
    <row r="572" spans="1:14" s="118" customFormat="1" ht="12">
      <c r="A572" s="119"/>
      <c r="B572" s="120" t="s">
        <v>109</v>
      </c>
      <c r="C572" s="120"/>
      <c r="D572" s="121"/>
      <c r="E572" s="121"/>
      <c r="F572" s="121" t="s">
        <v>108</v>
      </c>
      <c r="G572" s="122">
        <v>321752</v>
      </c>
      <c r="H572" s="122">
        <v>0</v>
      </c>
      <c r="I572" s="122">
        <v>0</v>
      </c>
      <c r="J572" s="122">
        <v>321752</v>
      </c>
      <c r="K572" s="122">
        <v>496294.989</v>
      </c>
      <c r="L572" s="122">
        <v>799.399</v>
      </c>
      <c r="M572" s="122">
        <v>0</v>
      </c>
      <c r="N572" s="122">
        <v>497094.388</v>
      </c>
    </row>
    <row r="573" spans="1:14" s="118" customFormat="1" ht="12">
      <c r="A573" s="119"/>
      <c r="B573" s="120"/>
      <c r="C573" s="120" t="s">
        <v>893</v>
      </c>
      <c r="D573" s="121"/>
      <c r="E573" s="121"/>
      <c r="F573" s="121" t="s">
        <v>894</v>
      </c>
      <c r="G573" s="122">
        <v>253348</v>
      </c>
      <c r="H573" s="122">
        <v>0</v>
      </c>
      <c r="I573" s="122">
        <v>0</v>
      </c>
      <c r="J573" s="122">
        <v>253348</v>
      </c>
      <c r="K573" s="122">
        <v>390783.275</v>
      </c>
      <c r="L573" s="122">
        <v>0</v>
      </c>
      <c r="M573" s="122">
        <v>0</v>
      </c>
      <c r="N573" s="122">
        <v>390783.275</v>
      </c>
    </row>
    <row r="574" spans="1:14" s="12" customFormat="1" ht="12">
      <c r="A574" s="126"/>
      <c r="B574" s="127"/>
      <c r="C574" s="127"/>
      <c r="D574" s="128" t="s">
        <v>893</v>
      </c>
      <c r="E574" s="128" t="s">
        <v>895</v>
      </c>
      <c r="F574" s="128" t="s">
        <v>896</v>
      </c>
      <c r="G574" s="129">
        <v>0</v>
      </c>
      <c r="H574" s="129">
        <v>0</v>
      </c>
      <c r="I574" s="129">
        <v>0</v>
      </c>
      <c r="J574" s="129">
        <v>0</v>
      </c>
      <c r="K574" s="129">
        <v>646.112</v>
      </c>
      <c r="L574" s="129">
        <v>0</v>
      </c>
      <c r="M574" s="129">
        <v>0</v>
      </c>
      <c r="N574" s="129">
        <v>646.112</v>
      </c>
    </row>
    <row r="575" spans="1:14" s="12" customFormat="1" ht="12">
      <c r="A575" s="123"/>
      <c r="B575" s="124"/>
      <c r="C575" s="124"/>
      <c r="D575" s="33" t="s">
        <v>893</v>
      </c>
      <c r="E575" s="33" t="s">
        <v>895</v>
      </c>
      <c r="F575" s="33" t="s">
        <v>897</v>
      </c>
      <c r="G575" s="125">
        <v>24975</v>
      </c>
      <c r="H575" s="125">
        <v>0</v>
      </c>
      <c r="I575" s="125">
        <v>0</v>
      </c>
      <c r="J575" s="125">
        <v>24975</v>
      </c>
      <c r="K575" s="125">
        <v>24975</v>
      </c>
      <c r="L575" s="125">
        <v>0</v>
      </c>
      <c r="M575" s="125">
        <v>0</v>
      </c>
      <c r="N575" s="125">
        <v>24975</v>
      </c>
    </row>
    <row r="576" spans="1:14" s="12" customFormat="1" ht="12">
      <c r="A576" s="126"/>
      <c r="B576" s="127"/>
      <c r="C576" s="127"/>
      <c r="D576" s="128" t="s">
        <v>893</v>
      </c>
      <c r="E576" s="128" t="s">
        <v>895</v>
      </c>
      <c r="F576" s="128" t="s">
        <v>898</v>
      </c>
      <c r="G576" s="129">
        <v>0</v>
      </c>
      <c r="H576" s="129">
        <v>0</v>
      </c>
      <c r="I576" s="129">
        <v>0</v>
      </c>
      <c r="J576" s="129">
        <v>0</v>
      </c>
      <c r="K576" s="129">
        <v>10319.32</v>
      </c>
      <c r="L576" s="129">
        <v>0</v>
      </c>
      <c r="M576" s="129">
        <v>0</v>
      </c>
      <c r="N576" s="129">
        <v>10319.32</v>
      </c>
    </row>
    <row r="577" spans="1:14" s="12" customFormat="1" ht="12">
      <c r="A577" s="123"/>
      <c r="B577" s="124"/>
      <c r="C577" s="124"/>
      <c r="D577" s="33" t="s">
        <v>893</v>
      </c>
      <c r="E577" s="33" t="s">
        <v>895</v>
      </c>
      <c r="F577" s="33" t="s">
        <v>899</v>
      </c>
      <c r="G577" s="125">
        <v>90000</v>
      </c>
      <c r="H577" s="125">
        <v>0</v>
      </c>
      <c r="I577" s="125">
        <v>0</v>
      </c>
      <c r="J577" s="125">
        <v>90000</v>
      </c>
      <c r="K577" s="125">
        <v>90000</v>
      </c>
      <c r="L577" s="125">
        <v>0</v>
      </c>
      <c r="M577" s="125">
        <v>0</v>
      </c>
      <c r="N577" s="125">
        <v>90000</v>
      </c>
    </row>
    <row r="578" spans="1:14" s="12" customFormat="1" ht="12">
      <c r="A578" s="126"/>
      <c r="B578" s="127"/>
      <c r="C578" s="127"/>
      <c r="D578" s="128" t="s">
        <v>893</v>
      </c>
      <c r="E578" s="128" t="s">
        <v>895</v>
      </c>
      <c r="F578" s="128" t="s">
        <v>900</v>
      </c>
      <c r="G578" s="129">
        <v>0</v>
      </c>
      <c r="H578" s="129">
        <v>0</v>
      </c>
      <c r="I578" s="129">
        <v>0</v>
      </c>
      <c r="J578" s="129">
        <v>0</v>
      </c>
      <c r="K578" s="129">
        <v>474.37</v>
      </c>
      <c r="L578" s="129">
        <v>0</v>
      </c>
      <c r="M578" s="129">
        <v>0</v>
      </c>
      <c r="N578" s="129">
        <v>474.37</v>
      </c>
    </row>
    <row r="579" spans="1:14" s="12" customFormat="1" ht="12">
      <c r="A579" s="126"/>
      <c r="B579" s="127"/>
      <c r="C579" s="127"/>
      <c r="D579" s="128" t="s">
        <v>893</v>
      </c>
      <c r="E579" s="128" t="s">
        <v>895</v>
      </c>
      <c r="F579" s="128" t="s">
        <v>901</v>
      </c>
      <c r="G579" s="129">
        <v>0</v>
      </c>
      <c r="H579" s="129">
        <v>0</v>
      </c>
      <c r="I579" s="129">
        <v>0</v>
      </c>
      <c r="J579" s="129">
        <v>0</v>
      </c>
      <c r="K579" s="129">
        <v>29133.858</v>
      </c>
      <c r="L579" s="129">
        <v>0</v>
      </c>
      <c r="M579" s="129">
        <v>0</v>
      </c>
      <c r="N579" s="129">
        <v>29133.858</v>
      </c>
    </row>
    <row r="580" spans="1:14" s="12" customFormat="1" ht="12">
      <c r="A580" s="123"/>
      <c r="B580" s="124"/>
      <c r="C580" s="124"/>
      <c r="D580" s="33" t="s">
        <v>893</v>
      </c>
      <c r="E580" s="33" t="s">
        <v>895</v>
      </c>
      <c r="F580" s="33" t="s">
        <v>902</v>
      </c>
      <c r="G580" s="125">
        <v>11811</v>
      </c>
      <c r="H580" s="125">
        <v>0</v>
      </c>
      <c r="I580" s="125">
        <v>0</v>
      </c>
      <c r="J580" s="125">
        <v>11811</v>
      </c>
      <c r="K580" s="125">
        <v>11811</v>
      </c>
      <c r="L580" s="125">
        <v>0</v>
      </c>
      <c r="M580" s="125">
        <v>0</v>
      </c>
      <c r="N580" s="125">
        <v>11811</v>
      </c>
    </row>
    <row r="581" spans="1:14" s="12" customFormat="1" ht="12">
      <c r="A581" s="126"/>
      <c r="B581" s="127"/>
      <c r="C581" s="127"/>
      <c r="D581" s="128" t="s">
        <v>893</v>
      </c>
      <c r="E581" s="128" t="s">
        <v>895</v>
      </c>
      <c r="F581" s="128" t="s">
        <v>903</v>
      </c>
      <c r="G581" s="129">
        <v>10000</v>
      </c>
      <c r="H581" s="129">
        <v>0</v>
      </c>
      <c r="I581" s="129">
        <v>0</v>
      </c>
      <c r="J581" s="129">
        <v>10000</v>
      </c>
      <c r="K581" s="129">
        <v>9525.63</v>
      </c>
      <c r="L581" s="129">
        <v>0</v>
      </c>
      <c r="M581" s="129">
        <v>0</v>
      </c>
      <c r="N581" s="129">
        <v>9525.63</v>
      </c>
    </row>
    <row r="582" spans="1:14" s="12" customFormat="1" ht="12">
      <c r="A582" s="123"/>
      <c r="B582" s="124"/>
      <c r="C582" s="124"/>
      <c r="D582" s="33" t="s">
        <v>893</v>
      </c>
      <c r="E582" s="33" t="s">
        <v>895</v>
      </c>
      <c r="F582" s="33" t="s">
        <v>526</v>
      </c>
      <c r="G582" s="125">
        <v>99977</v>
      </c>
      <c r="H582" s="125">
        <v>0</v>
      </c>
      <c r="I582" s="125">
        <v>0</v>
      </c>
      <c r="J582" s="125">
        <v>99977</v>
      </c>
      <c r="K582" s="125">
        <v>99977</v>
      </c>
      <c r="L582" s="125">
        <v>0</v>
      </c>
      <c r="M582" s="125">
        <v>0</v>
      </c>
      <c r="N582" s="125">
        <v>99977</v>
      </c>
    </row>
    <row r="583" spans="1:14" s="12" customFormat="1" ht="12">
      <c r="A583" s="126"/>
      <c r="B583" s="127"/>
      <c r="C583" s="127"/>
      <c r="D583" s="128" t="s">
        <v>893</v>
      </c>
      <c r="E583" s="128" t="s">
        <v>895</v>
      </c>
      <c r="F583" s="128" t="s">
        <v>904</v>
      </c>
      <c r="G583" s="129">
        <v>0</v>
      </c>
      <c r="H583" s="129">
        <v>0</v>
      </c>
      <c r="I583" s="129">
        <v>0</v>
      </c>
      <c r="J583" s="129">
        <v>0</v>
      </c>
      <c r="K583" s="129">
        <v>43307</v>
      </c>
      <c r="L583" s="129">
        <v>0</v>
      </c>
      <c r="M583" s="129">
        <v>0</v>
      </c>
      <c r="N583" s="129">
        <v>43307</v>
      </c>
    </row>
    <row r="584" spans="1:14" s="12" customFormat="1" ht="12">
      <c r="A584" s="126"/>
      <c r="B584" s="127"/>
      <c r="C584" s="127"/>
      <c r="D584" s="128" t="s">
        <v>893</v>
      </c>
      <c r="E584" s="128" t="s">
        <v>895</v>
      </c>
      <c r="F584" s="128" t="s">
        <v>905</v>
      </c>
      <c r="G584" s="129">
        <v>0</v>
      </c>
      <c r="H584" s="129">
        <v>0</v>
      </c>
      <c r="I584" s="129">
        <v>0</v>
      </c>
      <c r="J584" s="129">
        <v>0</v>
      </c>
      <c r="K584" s="129">
        <v>31496</v>
      </c>
      <c r="L584" s="129">
        <v>0</v>
      </c>
      <c r="M584" s="129">
        <v>0</v>
      </c>
      <c r="N584" s="129">
        <v>31496</v>
      </c>
    </row>
    <row r="585" spans="1:14" s="12" customFormat="1" ht="12">
      <c r="A585" s="126"/>
      <c r="B585" s="127"/>
      <c r="C585" s="127"/>
      <c r="D585" s="128" t="s">
        <v>893</v>
      </c>
      <c r="E585" s="128" t="s">
        <v>895</v>
      </c>
      <c r="F585" s="128" t="s">
        <v>305</v>
      </c>
      <c r="G585" s="129">
        <v>0</v>
      </c>
      <c r="H585" s="129">
        <v>0</v>
      </c>
      <c r="I585" s="129">
        <v>0</v>
      </c>
      <c r="J585" s="129">
        <v>0</v>
      </c>
      <c r="K585" s="129">
        <v>2189.6</v>
      </c>
      <c r="L585" s="129">
        <v>0</v>
      </c>
      <c r="M585" s="129">
        <v>0</v>
      </c>
      <c r="N585" s="129">
        <v>2189.6</v>
      </c>
    </row>
    <row r="586" spans="1:14" s="12" customFormat="1" ht="12">
      <c r="A586" s="123"/>
      <c r="B586" s="124"/>
      <c r="C586" s="124"/>
      <c r="D586" s="33" t="s">
        <v>893</v>
      </c>
      <c r="E586" s="33" t="s">
        <v>895</v>
      </c>
      <c r="F586" s="33" t="s">
        <v>906</v>
      </c>
      <c r="G586" s="125">
        <v>16585</v>
      </c>
      <c r="H586" s="125">
        <v>0</v>
      </c>
      <c r="I586" s="125">
        <v>0</v>
      </c>
      <c r="J586" s="125">
        <v>16585</v>
      </c>
      <c r="K586" s="125">
        <v>16585</v>
      </c>
      <c r="L586" s="125">
        <v>0</v>
      </c>
      <c r="M586" s="125">
        <v>0</v>
      </c>
      <c r="N586" s="125">
        <v>16585</v>
      </c>
    </row>
    <row r="587" spans="1:14" s="12" customFormat="1" ht="12">
      <c r="A587" s="126"/>
      <c r="B587" s="127"/>
      <c r="C587" s="127"/>
      <c r="D587" s="128" t="s">
        <v>893</v>
      </c>
      <c r="E587" s="128" t="s">
        <v>895</v>
      </c>
      <c r="F587" s="128" t="s">
        <v>907</v>
      </c>
      <c r="G587" s="129">
        <v>0</v>
      </c>
      <c r="H587" s="129">
        <v>0</v>
      </c>
      <c r="I587" s="129">
        <v>0</v>
      </c>
      <c r="J587" s="129">
        <v>0</v>
      </c>
      <c r="K587" s="129">
        <v>20343.385</v>
      </c>
      <c r="L587" s="129">
        <v>0</v>
      </c>
      <c r="M587" s="129">
        <v>0</v>
      </c>
      <c r="N587" s="129">
        <v>20343.385</v>
      </c>
    </row>
    <row r="588" spans="1:14" s="118" customFormat="1" ht="12">
      <c r="A588" s="119"/>
      <c r="B588" s="120"/>
      <c r="C588" s="120" t="s">
        <v>908</v>
      </c>
      <c r="D588" s="121"/>
      <c r="E588" s="121"/>
      <c r="F588" s="121" t="s">
        <v>909</v>
      </c>
      <c r="G588" s="122">
        <v>0</v>
      </c>
      <c r="H588" s="122">
        <v>0</v>
      </c>
      <c r="I588" s="122">
        <v>0</v>
      </c>
      <c r="J588" s="122">
        <v>0</v>
      </c>
      <c r="K588" s="122">
        <v>0</v>
      </c>
      <c r="L588" s="122">
        <v>629.448</v>
      </c>
      <c r="M588" s="122">
        <v>0</v>
      </c>
      <c r="N588" s="122">
        <v>629.448</v>
      </c>
    </row>
    <row r="589" spans="1:14" s="12" customFormat="1" ht="12">
      <c r="A589" s="126"/>
      <c r="B589" s="127"/>
      <c r="C589" s="127"/>
      <c r="D589" s="128" t="s">
        <v>908</v>
      </c>
      <c r="E589" s="128" t="s">
        <v>910</v>
      </c>
      <c r="F589" s="128" t="s">
        <v>911</v>
      </c>
      <c r="G589" s="129">
        <v>0</v>
      </c>
      <c r="H589" s="129">
        <v>0</v>
      </c>
      <c r="I589" s="129">
        <v>0</v>
      </c>
      <c r="J589" s="129">
        <v>0</v>
      </c>
      <c r="K589" s="129">
        <v>0</v>
      </c>
      <c r="L589" s="129">
        <v>629.448</v>
      </c>
      <c r="M589" s="129">
        <v>0</v>
      </c>
      <c r="N589" s="129">
        <v>629.448</v>
      </c>
    </row>
    <row r="590" spans="1:14" s="118" customFormat="1" ht="12">
      <c r="A590" s="119"/>
      <c r="B590" s="120"/>
      <c r="C590" s="120" t="s">
        <v>912</v>
      </c>
      <c r="D590" s="121"/>
      <c r="E590" s="121"/>
      <c r="F590" s="121" t="s">
        <v>913</v>
      </c>
      <c r="G590" s="122">
        <v>68404</v>
      </c>
      <c r="H590" s="122">
        <v>0</v>
      </c>
      <c r="I590" s="122">
        <v>0</v>
      </c>
      <c r="J590" s="122">
        <v>68404</v>
      </c>
      <c r="K590" s="122">
        <v>105511.71399999998</v>
      </c>
      <c r="L590" s="122">
        <v>169.951</v>
      </c>
      <c r="M590" s="122">
        <v>0</v>
      </c>
      <c r="N590" s="122">
        <v>105681.66499999998</v>
      </c>
    </row>
    <row r="591" spans="1:14" s="12" customFormat="1" ht="12">
      <c r="A591" s="126"/>
      <c r="B591" s="127"/>
      <c r="C591" s="127"/>
      <c r="D591" s="128" t="s">
        <v>912</v>
      </c>
      <c r="E591" s="128" t="s">
        <v>914</v>
      </c>
      <c r="F591" s="128" t="s">
        <v>915</v>
      </c>
      <c r="G591" s="129">
        <v>0</v>
      </c>
      <c r="H591" s="129">
        <v>0</v>
      </c>
      <c r="I591" s="129">
        <v>0</v>
      </c>
      <c r="J591" s="129">
        <v>0</v>
      </c>
      <c r="K591" s="129">
        <v>174.45</v>
      </c>
      <c r="L591" s="129">
        <v>0</v>
      </c>
      <c r="M591" s="129">
        <v>0</v>
      </c>
      <c r="N591" s="129">
        <v>174.45</v>
      </c>
    </row>
    <row r="592" spans="1:14" s="12" customFormat="1" ht="12">
      <c r="A592" s="123"/>
      <c r="B592" s="124"/>
      <c r="C592" s="124"/>
      <c r="D592" s="33" t="s">
        <v>912</v>
      </c>
      <c r="E592" s="33" t="s">
        <v>914</v>
      </c>
      <c r="F592" s="33" t="s">
        <v>916</v>
      </c>
      <c r="G592" s="125">
        <v>6743</v>
      </c>
      <c r="H592" s="125">
        <v>0</v>
      </c>
      <c r="I592" s="125">
        <v>0</v>
      </c>
      <c r="J592" s="125">
        <v>6743</v>
      </c>
      <c r="K592" s="125">
        <v>6743</v>
      </c>
      <c r="L592" s="125">
        <v>0</v>
      </c>
      <c r="M592" s="125">
        <v>0</v>
      </c>
      <c r="N592" s="125">
        <v>6743</v>
      </c>
    </row>
    <row r="593" spans="1:14" s="12" customFormat="1" ht="12">
      <c r="A593" s="126"/>
      <c r="B593" s="127"/>
      <c r="C593" s="127"/>
      <c r="D593" s="128" t="s">
        <v>912</v>
      </c>
      <c r="E593" s="128" t="s">
        <v>914</v>
      </c>
      <c r="F593" s="128" t="s">
        <v>917</v>
      </c>
      <c r="G593" s="129">
        <v>0</v>
      </c>
      <c r="H593" s="129">
        <v>0</v>
      </c>
      <c r="I593" s="129">
        <v>0</v>
      </c>
      <c r="J593" s="129">
        <v>0</v>
      </c>
      <c r="K593" s="129">
        <v>2786.216</v>
      </c>
      <c r="L593" s="129">
        <v>0</v>
      </c>
      <c r="M593" s="129">
        <v>0</v>
      </c>
      <c r="N593" s="129">
        <v>2786.216</v>
      </c>
    </row>
    <row r="594" spans="1:14" s="12" customFormat="1" ht="12">
      <c r="A594" s="123"/>
      <c r="B594" s="124"/>
      <c r="C594" s="124"/>
      <c r="D594" s="33" t="s">
        <v>912</v>
      </c>
      <c r="E594" s="33" t="s">
        <v>914</v>
      </c>
      <c r="F594" s="33" t="s">
        <v>918</v>
      </c>
      <c r="G594" s="125">
        <v>24300</v>
      </c>
      <c r="H594" s="125">
        <v>0</v>
      </c>
      <c r="I594" s="125">
        <v>0</v>
      </c>
      <c r="J594" s="125">
        <v>24300</v>
      </c>
      <c r="K594" s="125">
        <v>24300</v>
      </c>
      <c r="L594" s="125">
        <v>0</v>
      </c>
      <c r="M594" s="125">
        <v>0</v>
      </c>
      <c r="N594" s="125">
        <v>24300</v>
      </c>
    </row>
    <row r="595" spans="1:14" s="12" customFormat="1" ht="12">
      <c r="A595" s="126"/>
      <c r="B595" s="127"/>
      <c r="C595" s="127"/>
      <c r="D595" s="128" t="s">
        <v>912</v>
      </c>
      <c r="E595" s="128" t="s">
        <v>914</v>
      </c>
      <c r="F595" s="128" t="s">
        <v>919</v>
      </c>
      <c r="G595" s="129">
        <v>0</v>
      </c>
      <c r="H595" s="129">
        <v>0</v>
      </c>
      <c r="I595" s="129">
        <v>0</v>
      </c>
      <c r="J595" s="129">
        <v>0</v>
      </c>
      <c r="K595" s="129">
        <v>128.08</v>
      </c>
      <c r="L595" s="129">
        <v>0</v>
      </c>
      <c r="M595" s="129">
        <v>0</v>
      </c>
      <c r="N595" s="129">
        <v>128.08</v>
      </c>
    </row>
    <row r="596" spans="1:14" s="12" customFormat="1" ht="12">
      <c r="A596" s="126"/>
      <c r="B596" s="127"/>
      <c r="C596" s="127"/>
      <c r="D596" s="128" t="s">
        <v>912</v>
      </c>
      <c r="E596" s="128" t="s">
        <v>914</v>
      </c>
      <c r="F596" s="128" t="s">
        <v>920</v>
      </c>
      <c r="G596" s="129">
        <v>0</v>
      </c>
      <c r="H596" s="129">
        <v>0</v>
      </c>
      <c r="I596" s="129">
        <v>0</v>
      </c>
      <c r="J596" s="129">
        <v>0</v>
      </c>
      <c r="K596" s="129">
        <v>7866.142</v>
      </c>
      <c r="L596" s="129">
        <v>0</v>
      </c>
      <c r="M596" s="129">
        <v>0</v>
      </c>
      <c r="N596" s="129">
        <v>7866.142</v>
      </c>
    </row>
    <row r="597" spans="1:14" s="12" customFormat="1" ht="12">
      <c r="A597" s="123"/>
      <c r="B597" s="124"/>
      <c r="C597" s="124"/>
      <c r="D597" s="33" t="s">
        <v>912</v>
      </c>
      <c r="E597" s="33" t="s">
        <v>914</v>
      </c>
      <c r="F597" s="33" t="s">
        <v>921</v>
      </c>
      <c r="G597" s="125">
        <v>3189</v>
      </c>
      <c r="H597" s="125">
        <v>0</v>
      </c>
      <c r="I597" s="125">
        <v>0</v>
      </c>
      <c r="J597" s="125">
        <v>3189</v>
      </c>
      <c r="K597" s="125">
        <v>3189</v>
      </c>
      <c r="L597" s="125">
        <v>0</v>
      </c>
      <c r="M597" s="125">
        <v>0</v>
      </c>
      <c r="N597" s="125">
        <v>3189</v>
      </c>
    </row>
    <row r="598" spans="1:14" s="12" customFormat="1" ht="12">
      <c r="A598" s="126"/>
      <c r="B598" s="127"/>
      <c r="C598" s="127"/>
      <c r="D598" s="128" t="s">
        <v>912</v>
      </c>
      <c r="E598" s="128" t="s">
        <v>914</v>
      </c>
      <c r="F598" s="128" t="s">
        <v>922</v>
      </c>
      <c r="G598" s="129">
        <v>2700</v>
      </c>
      <c r="H598" s="129">
        <v>0</v>
      </c>
      <c r="I598" s="129">
        <v>0</v>
      </c>
      <c r="J598" s="129">
        <v>2700</v>
      </c>
      <c r="K598" s="129">
        <v>2571.92</v>
      </c>
      <c r="L598" s="129">
        <v>0</v>
      </c>
      <c r="M598" s="129">
        <v>0</v>
      </c>
      <c r="N598" s="129">
        <v>2571.92</v>
      </c>
    </row>
    <row r="599" spans="1:14" s="12" customFormat="1" ht="12">
      <c r="A599" s="123"/>
      <c r="B599" s="124"/>
      <c r="C599" s="124"/>
      <c r="D599" s="33" t="s">
        <v>912</v>
      </c>
      <c r="E599" s="33" t="s">
        <v>914</v>
      </c>
      <c r="F599" s="33" t="s">
        <v>596</v>
      </c>
      <c r="G599" s="125">
        <v>26994</v>
      </c>
      <c r="H599" s="125">
        <v>0</v>
      </c>
      <c r="I599" s="125">
        <v>0</v>
      </c>
      <c r="J599" s="125">
        <v>26994</v>
      </c>
      <c r="K599" s="125">
        <v>26994</v>
      </c>
      <c r="L599" s="125">
        <v>0</v>
      </c>
      <c r="M599" s="125">
        <v>0</v>
      </c>
      <c r="N599" s="125">
        <v>26994</v>
      </c>
    </row>
    <row r="600" spans="1:14" s="12" customFormat="1" ht="12">
      <c r="A600" s="126"/>
      <c r="B600" s="127"/>
      <c r="C600" s="127"/>
      <c r="D600" s="128" t="s">
        <v>912</v>
      </c>
      <c r="E600" s="128" t="s">
        <v>914</v>
      </c>
      <c r="F600" s="128" t="s">
        <v>923</v>
      </c>
      <c r="G600" s="129">
        <v>0</v>
      </c>
      <c r="H600" s="129">
        <v>0</v>
      </c>
      <c r="I600" s="129">
        <v>0</v>
      </c>
      <c r="J600" s="129">
        <v>0</v>
      </c>
      <c r="K600" s="129">
        <v>11693</v>
      </c>
      <c r="L600" s="129">
        <v>0</v>
      </c>
      <c r="M600" s="129">
        <v>0</v>
      </c>
      <c r="N600" s="129">
        <v>11693</v>
      </c>
    </row>
    <row r="601" spans="1:14" s="12" customFormat="1" ht="12">
      <c r="A601" s="126"/>
      <c r="B601" s="127"/>
      <c r="C601" s="127"/>
      <c r="D601" s="128" t="s">
        <v>912</v>
      </c>
      <c r="E601" s="128" t="s">
        <v>914</v>
      </c>
      <c r="F601" s="128" t="s">
        <v>924</v>
      </c>
      <c r="G601" s="129">
        <v>0</v>
      </c>
      <c r="H601" s="129">
        <v>0</v>
      </c>
      <c r="I601" s="129">
        <v>0</v>
      </c>
      <c r="J601" s="129">
        <v>0</v>
      </c>
      <c r="K601" s="129">
        <v>8504</v>
      </c>
      <c r="L601" s="129">
        <v>0</v>
      </c>
      <c r="M601" s="129">
        <v>0</v>
      </c>
      <c r="N601" s="129">
        <v>8504</v>
      </c>
    </row>
    <row r="602" spans="1:14" s="12" customFormat="1" ht="12">
      <c r="A602" s="126"/>
      <c r="B602" s="127"/>
      <c r="C602" s="127"/>
      <c r="D602" s="128" t="s">
        <v>912</v>
      </c>
      <c r="E602" s="128" t="s">
        <v>914</v>
      </c>
      <c r="F602" s="128" t="s">
        <v>305</v>
      </c>
      <c r="G602" s="129">
        <v>0</v>
      </c>
      <c r="H602" s="129">
        <v>0</v>
      </c>
      <c r="I602" s="129">
        <v>0</v>
      </c>
      <c r="J602" s="129">
        <v>0</v>
      </c>
      <c r="K602" s="129">
        <v>591.192</v>
      </c>
      <c r="L602" s="129">
        <v>0</v>
      </c>
      <c r="M602" s="129">
        <v>0</v>
      </c>
      <c r="N602" s="129">
        <v>591.192</v>
      </c>
    </row>
    <row r="603" spans="1:14" s="12" customFormat="1" ht="12">
      <c r="A603" s="123"/>
      <c r="B603" s="124"/>
      <c r="C603" s="124"/>
      <c r="D603" s="33" t="s">
        <v>912</v>
      </c>
      <c r="E603" s="33" t="s">
        <v>914</v>
      </c>
      <c r="F603" s="33" t="s">
        <v>925</v>
      </c>
      <c r="G603" s="125">
        <v>4478</v>
      </c>
      <c r="H603" s="125">
        <v>0</v>
      </c>
      <c r="I603" s="125">
        <v>0</v>
      </c>
      <c r="J603" s="125">
        <v>4478</v>
      </c>
      <c r="K603" s="125">
        <v>4478</v>
      </c>
      <c r="L603" s="125">
        <v>0</v>
      </c>
      <c r="M603" s="125">
        <v>0</v>
      </c>
      <c r="N603" s="125">
        <v>4478</v>
      </c>
    </row>
    <row r="604" spans="1:14" s="12" customFormat="1" ht="12">
      <c r="A604" s="126"/>
      <c r="B604" s="127"/>
      <c r="C604" s="127"/>
      <c r="D604" s="128" t="s">
        <v>912</v>
      </c>
      <c r="E604" s="128" t="s">
        <v>914</v>
      </c>
      <c r="F604" s="128" t="s">
        <v>926</v>
      </c>
      <c r="G604" s="129">
        <v>0</v>
      </c>
      <c r="H604" s="129">
        <v>0</v>
      </c>
      <c r="I604" s="129">
        <v>0</v>
      </c>
      <c r="J604" s="129">
        <v>0</v>
      </c>
      <c r="K604" s="129">
        <v>0</v>
      </c>
      <c r="L604" s="129">
        <v>169.951</v>
      </c>
      <c r="M604" s="129">
        <v>0</v>
      </c>
      <c r="N604" s="129">
        <v>169.951</v>
      </c>
    </row>
    <row r="605" spans="1:14" s="12" customFormat="1" ht="12">
      <c r="A605" s="126"/>
      <c r="B605" s="127"/>
      <c r="C605" s="127"/>
      <c r="D605" s="128" t="s">
        <v>912</v>
      </c>
      <c r="E605" s="128" t="s">
        <v>914</v>
      </c>
      <c r="F605" s="128" t="s">
        <v>927</v>
      </c>
      <c r="G605" s="129">
        <v>0</v>
      </c>
      <c r="H605" s="129">
        <v>0</v>
      </c>
      <c r="I605" s="129">
        <v>0</v>
      </c>
      <c r="J605" s="129">
        <v>0</v>
      </c>
      <c r="K605" s="129">
        <v>5492.714</v>
      </c>
      <c r="L605" s="129">
        <v>0</v>
      </c>
      <c r="M605" s="129">
        <v>0</v>
      </c>
      <c r="N605" s="129">
        <v>5492.714</v>
      </c>
    </row>
    <row r="606" spans="1:14" s="118" customFormat="1" ht="12">
      <c r="A606" s="119"/>
      <c r="B606" s="120" t="s">
        <v>112</v>
      </c>
      <c r="C606" s="120"/>
      <c r="D606" s="121"/>
      <c r="E606" s="121"/>
      <c r="F606" s="121" t="s">
        <v>111</v>
      </c>
      <c r="G606" s="122">
        <v>2433077</v>
      </c>
      <c r="H606" s="122">
        <v>32000</v>
      </c>
      <c r="I606" s="122">
        <v>0</v>
      </c>
      <c r="J606" s="122">
        <v>2465077</v>
      </c>
      <c r="K606" s="122">
        <v>2493419.5</v>
      </c>
      <c r="L606" s="122">
        <v>32000</v>
      </c>
      <c r="M606" s="122">
        <v>0</v>
      </c>
      <c r="N606" s="122">
        <v>2525419.5</v>
      </c>
    </row>
    <row r="607" spans="1:14" s="118" customFormat="1" ht="12">
      <c r="A607" s="119"/>
      <c r="B607" s="120"/>
      <c r="C607" s="120" t="s">
        <v>928</v>
      </c>
      <c r="D607" s="121"/>
      <c r="E607" s="121"/>
      <c r="F607" s="121" t="s">
        <v>929</v>
      </c>
      <c r="G607" s="122">
        <v>2402917</v>
      </c>
      <c r="H607" s="122">
        <v>0</v>
      </c>
      <c r="I607" s="122">
        <v>0</v>
      </c>
      <c r="J607" s="122">
        <v>2402917</v>
      </c>
      <c r="K607" s="122">
        <v>2449917</v>
      </c>
      <c r="L607" s="122">
        <v>0</v>
      </c>
      <c r="M607" s="122">
        <v>0</v>
      </c>
      <c r="N607" s="122">
        <v>2449917</v>
      </c>
    </row>
    <row r="608" spans="1:14" s="12" customFormat="1" ht="12">
      <c r="A608" s="126"/>
      <c r="B608" s="127"/>
      <c r="C608" s="127"/>
      <c r="D608" s="128" t="s">
        <v>930</v>
      </c>
      <c r="E608" s="128" t="s">
        <v>931</v>
      </c>
      <c r="F608" s="128" t="s">
        <v>932</v>
      </c>
      <c r="G608" s="129">
        <v>0</v>
      </c>
      <c r="H608" s="129">
        <v>0</v>
      </c>
      <c r="I608" s="129">
        <v>0</v>
      </c>
      <c r="J608" s="129">
        <v>0</v>
      </c>
      <c r="K608" s="129">
        <v>2000</v>
      </c>
      <c r="L608" s="129">
        <v>0</v>
      </c>
      <c r="M608" s="129">
        <v>0</v>
      </c>
      <c r="N608" s="129">
        <v>2000</v>
      </c>
    </row>
    <row r="609" spans="1:14" s="12" customFormat="1" ht="12">
      <c r="A609" s="126"/>
      <c r="B609" s="127"/>
      <c r="C609" s="127"/>
      <c r="D609" s="128" t="s">
        <v>933</v>
      </c>
      <c r="E609" s="128" t="s">
        <v>931</v>
      </c>
      <c r="F609" s="128" t="s">
        <v>934</v>
      </c>
      <c r="G609" s="129">
        <v>2400000</v>
      </c>
      <c r="H609" s="129">
        <v>0</v>
      </c>
      <c r="I609" s="129">
        <v>0</v>
      </c>
      <c r="J609" s="129">
        <v>2400000</v>
      </c>
      <c r="K609" s="129">
        <v>0</v>
      </c>
      <c r="L609" s="129">
        <v>0</v>
      </c>
      <c r="M609" s="129">
        <v>0</v>
      </c>
      <c r="N609" s="129">
        <v>0</v>
      </c>
    </row>
    <row r="610" spans="1:14" s="12" customFormat="1" ht="12">
      <c r="A610" s="123"/>
      <c r="B610" s="124"/>
      <c r="C610" s="124"/>
      <c r="D610" s="33" t="s">
        <v>933</v>
      </c>
      <c r="E610" s="33" t="s">
        <v>931</v>
      </c>
      <c r="F610" s="33" t="s">
        <v>935</v>
      </c>
      <c r="G610" s="125">
        <v>2000</v>
      </c>
      <c r="H610" s="125">
        <v>0</v>
      </c>
      <c r="I610" s="125">
        <v>0</v>
      </c>
      <c r="J610" s="125">
        <v>2000</v>
      </c>
      <c r="K610" s="125">
        <v>2000</v>
      </c>
      <c r="L610" s="125">
        <v>0</v>
      </c>
      <c r="M610" s="125">
        <v>0</v>
      </c>
      <c r="N610" s="125">
        <v>2000</v>
      </c>
    </row>
    <row r="611" spans="1:14" s="12" customFormat="1" ht="12">
      <c r="A611" s="126"/>
      <c r="B611" s="127"/>
      <c r="C611" s="127"/>
      <c r="D611" s="128" t="s">
        <v>933</v>
      </c>
      <c r="E611" s="128" t="s">
        <v>931</v>
      </c>
      <c r="F611" s="128" t="s">
        <v>936</v>
      </c>
      <c r="G611" s="129">
        <v>0</v>
      </c>
      <c r="H611" s="129">
        <v>0</v>
      </c>
      <c r="I611" s="129">
        <v>0</v>
      </c>
      <c r="J611" s="129">
        <v>0</v>
      </c>
      <c r="K611" s="129">
        <v>2400000</v>
      </c>
      <c r="L611" s="129">
        <v>0</v>
      </c>
      <c r="M611" s="129">
        <v>0</v>
      </c>
      <c r="N611" s="129">
        <v>2400000</v>
      </c>
    </row>
    <row r="612" spans="1:14" s="12" customFormat="1" ht="12">
      <c r="A612" s="126"/>
      <c r="B612" s="127"/>
      <c r="C612" s="127"/>
      <c r="D612" s="128" t="s">
        <v>933</v>
      </c>
      <c r="E612" s="128" t="s">
        <v>931</v>
      </c>
      <c r="F612" s="128" t="s">
        <v>937</v>
      </c>
      <c r="G612" s="129">
        <v>0</v>
      </c>
      <c r="H612" s="129">
        <v>0</v>
      </c>
      <c r="I612" s="129">
        <v>0</v>
      </c>
      <c r="J612" s="129">
        <v>0</v>
      </c>
      <c r="K612" s="129">
        <v>45000</v>
      </c>
      <c r="L612" s="129">
        <v>0</v>
      </c>
      <c r="M612" s="129">
        <v>0</v>
      </c>
      <c r="N612" s="129">
        <v>45000</v>
      </c>
    </row>
    <row r="613" spans="1:14" s="12" customFormat="1" ht="12">
      <c r="A613" s="123"/>
      <c r="B613" s="124"/>
      <c r="C613" s="124"/>
      <c r="D613" s="33" t="s">
        <v>933</v>
      </c>
      <c r="E613" s="33" t="s">
        <v>931</v>
      </c>
      <c r="F613" s="33" t="s">
        <v>938</v>
      </c>
      <c r="G613" s="125">
        <v>917</v>
      </c>
      <c r="H613" s="125">
        <v>0</v>
      </c>
      <c r="I613" s="125">
        <v>0</v>
      </c>
      <c r="J613" s="125">
        <v>917</v>
      </c>
      <c r="K613" s="125">
        <v>917</v>
      </c>
      <c r="L613" s="125">
        <v>0</v>
      </c>
      <c r="M613" s="125">
        <v>0</v>
      </c>
      <c r="N613" s="125">
        <v>917</v>
      </c>
    </row>
    <row r="614" spans="1:14" s="118" customFormat="1" ht="12">
      <c r="A614" s="119"/>
      <c r="B614" s="120"/>
      <c r="C614" s="120" t="s">
        <v>939</v>
      </c>
      <c r="D614" s="121"/>
      <c r="E614" s="121"/>
      <c r="F614" s="121" t="s">
        <v>940</v>
      </c>
      <c r="G614" s="122">
        <v>5000</v>
      </c>
      <c r="H614" s="122">
        <v>12000</v>
      </c>
      <c r="I614" s="122">
        <v>0</v>
      </c>
      <c r="J614" s="122">
        <v>17000</v>
      </c>
      <c r="K614" s="122">
        <v>5342.5</v>
      </c>
      <c r="L614" s="122">
        <v>12000</v>
      </c>
      <c r="M614" s="122">
        <v>0</v>
      </c>
      <c r="N614" s="122">
        <v>17342.5</v>
      </c>
    </row>
    <row r="615" spans="1:14" s="12" customFormat="1" ht="12">
      <c r="A615" s="123"/>
      <c r="B615" s="124"/>
      <c r="C615" s="124"/>
      <c r="D615" s="33" t="s">
        <v>941</v>
      </c>
      <c r="E615" s="33" t="s">
        <v>942</v>
      </c>
      <c r="F615" s="33" t="s">
        <v>943</v>
      </c>
      <c r="G615" s="125">
        <v>5000</v>
      </c>
      <c r="H615" s="125">
        <v>0</v>
      </c>
      <c r="I615" s="125">
        <v>0</v>
      </c>
      <c r="J615" s="125">
        <v>5000</v>
      </c>
      <c r="K615" s="125">
        <v>5000</v>
      </c>
      <c r="L615" s="125">
        <v>0</v>
      </c>
      <c r="M615" s="125">
        <v>0</v>
      </c>
      <c r="N615" s="125">
        <v>5000</v>
      </c>
    </row>
    <row r="616" spans="1:14" s="12" customFormat="1" ht="12">
      <c r="A616" s="126"/>
      <c r="B616" s="127"/>
      <c r="C616" s="127"/>
      <c r="D616" s="128" t="s">
        <v>941</v>
      </c>
      <c r="E616" s="128" t="s">
        <v>942</v>
      </c>
      <c r="F616" s="128" t="s">
        <v>394</v>
      </c>
      <c r="G616" s="129">
        <v>0</v>
      </c>
      <c r="H616" s="129">
        <v>0</v>
      </c>
      <c r="I616" s="129">
        <v>0</v>
      </c>
      <c r="J616" s="129">
        <v>0</v>
      </c>
      <c r="K616" s="129">
        <v>342.5</v>
      </c>
      <c r="L616" s="129">
        <v>0</v>
      </c>
      <c r="M616" s="129">
        <v>0</v>
      </c>
      <c r="N616" s="129">
        <v>342.5</v>
      </c>
    </row>
    <row r="617" spans="1:14" s="12" customFormat="1" ht="12">
      <c r="A617" s="123"/>
      <c r="B617" s="124"/>
      <c r="C617" s="124"/>
      <c r="D617" s="33" t="s">
        <v>941</v>
      </c>
      <c r="E617" s="33" t="s">
        <v>942</v>
      </c>
      <c r="F617" s="33" t="s">
        <v>944</v>
      </c>
      <c r="G617" s="125">
        <v>0</v>
      </c>
      <c r="H617" s="125">
        <v>12000</v>
      </c>
      <c r="I617" s="125">
        <v>0</v>
      </c>
      <c r="J617" s="125">
        <v>12000</v>
      </c>
      <c r="K617" s="125">
        <v>0</v>
      </c>
      <c r="L617" s="125">
        <v>12000</v>
      </c>
      <c r="M617" s="125">
        <v>0</v>
      </c>
      <c r="N617" s="125">
        <v>12000</v>
      </c>
    </row>
    <row r="618" spans="1:14" s="118" customFormat="1" ht="12">
      <c r="A618" s="119"/>
      <c r="B618" s="120"/>
      <c r="C618" s="120" t="s">
        <v>945</v>
      </c>
      <c r="D618" s="121"/>
      <c r="E618" s="121"/>
      <c r="F618" s="121" t="s">
        <v>946</v>
      </c>
      <c r="G618" s="122">
        <v>25160</v>
      </c>
      <c r="H618" s="122">
        <v>20000</v>
      </c>
      <c r="I618" s="122">
        <v>0</v>
      </c>
      <c r="J618" s="122">
        <v>45160</v>
      </c>
      <c r="K618" s="122">
        <v>38160</v>
      </c>
      <c r="L618" s="122">
        <v>20000</v>
      </c>
      <c r="M618" s="122">
        <v>0</v>
      </c>
      <c r="N618" s="122">
        <v>58160</v>
      </c>
    </row>
    <row r="619" spans="1:14" s="12" customFormat="1" ht="12">
      <c r="A619" s="123"/>
      <c r="B619" s="124"/>
      <c r="C619" s="124"/>
      <c r="D619" s="33" t="s">
        <v>947</v>
      </c>
      <c r="E619" s="33" t="s">
        <v>948</v>
      </c>
      <c r="F619" s="33" t="s">
        <v>949</v>
      </c>
      <c r="G619" s="125">
        <v>0</v>
      </c>
      <c r="H619" s="125">
        <v>20000</v>
      </c>
      <c r="I619" s="125">
        <v>0</v>
      </c>
      <c r="J619" s="125">
        <v>20000</v>
      </c>
      <c r="K619" s="125">
        <v>0</v>
      </c>
      <c r="L619" s="125">
        <v>20000</v>
      </c>
      <c r="M619" s="125">
        <v>0</v>
      </c>
      <c r="N619" s="125">
        <v>20000</v>
      </c>
    </row>
    <row r="620" spans="1:14" s="12" customFormat="1" ht="12">
      <c r="A620" s="123"/>
      <c r="B620" s="124"/>
      <c r="C620" s="124"/>
      <c r="D620" s="33" t="s">
        <v>950</v>
      </c>
      <c r="E620" s="33" t="s">
        <v>948</v>
      </c>
      <c r="F620" s="33" t="s">
        <v>951</v>
      </c>
      <c r="G620" s="125">
        <v>15000</v>
      </c>
      <c r="H620" s="125">
        <v>0</v>
      </c>
      <c r="I620" s="125">
        <v>0</v>
      </c>
      <c r="J620" s="125">
        <v>15000</v>
      </c>
      <c r="K620" s="125">
        <v>15000</v>
      </c>
      <c r="L620" s="125">
        <v>0</v>
      </c>
      <c r="M620" s="125">
        <v>0</v>
      </c>
      <c r="N620" s="125">
        <v>15000</v>
      </c>
    </row>
    <row r="621" spans="1:14" s="12" customFormat="1" ht="12">
      <c r="A621" s="126"/>
      <c r="B621" s="127"/>
      <c r="C621" s="127"/>
      <c r="D621" s="128" t="s">
        <v>950</v>
      </c>
      <c r="E621" s="128" t="s">
        <v>948</v>
      </c>
      <c r="F621" s="128" t="s">
        <v>952</v>
      </c>
      <c r="G621" s="129">
        <v>0</v>
      </c>
      <c r="H621" s="129">
        <v>0</v>
      </c>
      <c r="I621" s="129">
        <v>0</v>
      </c>
      <c r="J621" s="129">
        <v>0</v>
      </c>
      <c r="K621" s="129">
        <v>13000</v>
      </c>
      <c r="L621" s="129">
        <v>0</v>
      </c>
      <c r="M621" s="129">
        <v>0</v>
      </c>
      <c r="N621" s="129">
        <v>13000</v>
      </c>
    </row>
    <row r="622" spans="1:14" s="12" customFormat="1" ht="12">
      <c r="A622" s="123"/>
      <c r="B622" s="124"/>
      <c r="C622" s="124"/>
      <c r="D622" s="33" t="s">
        <v>953</v>
      </c>
      <c r="E622" s="33" t="s">
        <v>948</v>
      </c>
      <c r="F622" s="33" t="s">
        <v>954</v>
      </c>
      <c r="G622" s="125">
        <v>10160</v>
      </c>
      <c r="H622" s="125">
        <v>0</v>
      </c>
      <c r="I622" s="125">
        <v>0</v>
      </c>
      <c r="J622" s="125">
        <v>10160</v>
      </c>
      <c r="K622" s="125">
        <v>10160</v>
      </c>
      <c r="L622" s="125">
        <v>0</v>
      </c>
      <c r="M622" s="125">
        <v>0</v>
      </c>
      <c r="N622" s="125">
        <v>10160</v>
      </c>
    </row>
    <row r="623" spans="1:14" s="118" customFormat="1" ht="12">
      <c r="A623" s="119"/>
      <c r="B623" s="120" t="s">
        <v>955</v>
      </c>
      <c r="C623" s="120"/>
      <c r="D623" s="121"/>
      <c r="E623" s="121"/>
      <c r="F623" s="121" t="s">
        <v>956</v>
      </c>
      <c r="G623" s="122">
        <v>4555436</v>
      </c>
      <c r="H623" s="122">
        <v>68224</v>
      </c>
      <c r="I623" s="122">
        <v>156944</v>
      </c>
      <c r="J623" s="122">
        <v>4780604</v>
      </c>
      <c r="K623" s="122">
        <v>7380905.371</v>
      </c>
      <c r="L623" s="122">
        <v>69234</v>
      </c>
      <c r="M623" s="122">
        <v>156944</v>
      </c>
      <c r="N623" s="122">
        <v>7607083.371</v>
      </c>
    </row>
    <row r="624" spans="1:14" s="118" customFormat="1" ht="12">
      <c r="A624" s="119"/>
      <c r="B624" s="120"/>
      <c r="C624" s="120" t="s">
        <v>957</v>
      </c>
      <c r="D624" s="121"/>
      <c r="E624" s="121"/>
      <c r="F624" s="121" t="s">
        <v>958</v>
      </c>
      <c r="G624" s="122">
        <v>4555436</v>
      </c>
      <c r="H624" s="122">
        <v>68224</v>
      </c>
      <c r="I624" s="122">
        <v>156944</v>
      </c>
      <c r="J624" s="122">
        <v>4780604</v>
      </c>
      <c r="K624" s="122">
        <v>7380905.371</v>
      </c>
      <c r="L624" s="122">
        <v>69234</v>
      </c>
      <c r="M624" s="122">
        <v>156944</v>
      </c>
      <c r="N624" s="122">
        <v>7607083.371</v>
      </c>
    </row>
    <row r="625" spans="1:14" s="12" customFormat="1" ht="12">
      <c r="A625" s="126"/>
      <c r="B625" s="127"/>
      <c r="C625" s="127"/>
      <c r="D625" s="128" t="s">
        <v>959</v>
      </c>
      <c r="E625" s="128" t="s">
        <v>960</v>
      </c>
      <c r="F625" s="128" t="s">
        <v>961</v>
      </c>
      <c r="G625" s="129">
        <v>0</v>
      </c>
      <c r="H625" s="129">
        <v>0</v>
      </c>
      <c r="I625" s="129">
        <v>0</v>
      </c>
      <c r="J625" s="129">
        <v>0</v>
      </c>
      <c r="K625" s="129">
        <v>348062.834</v>
      </c>
      <c r="L625" s="129">
        <v>0</v>
      </c>
      <c r="M625" s="129">
        <v>0</v>
      </c>
      <c r="N625" s="129">
        <v>348062.834</v>
      </c>
    </row>
    <row r="626" spans="1:14" s="12" customFormat="1" ht="12">
      <c r="A626" s="126"/>
      <c r="B626" s="127"/>
      <c r="C626" s="127"/>
      <c r="D626" s="128" t="s">
        <v>180</v>
      </c>
      <c r="E626" s="128" t="s">
        <v>962</v>
      </c>
      <c r="F626" s="128" t="s">
        <v>963</v>
      </c>
      <c r="G626" s="129">
        <v>0</v>
      </c>
      <c r="H626" s="129">
        <v>0</v>
      </c>
      <c r="I626" s="129">
        <v>0</v>
      </c>
      <c r="J626" s="129">
        <v>0</v>
      </c>
      <c r="K626" s="129">
        <v>2200000</v>
      </c>
      <c r="L626" s="129">
        <v>0</v>
      </c>
      <c r="M626" s="129">
        <v>0</v>
      </c>
      <c r="N626" s="129">
        <v>2200000</v>
      </c>
    </row>
    <row r="627" spans="1:14" s="12" customFormat="1" ht="12">
      <c r="A627" s="123"/>
      <c r="B627" s="124"/>
      <c r="C627" s="124"/>
      <c r="D627" s="33" t="s">
        <v>130</v>
      </c>
      <c r="E627" s="33" t="s">
        <v>964</v>
      </c>
      <c r="F627" s="33" t="s">
        <v>965</v>
      </c>
      <c r="G627" s="125">
        <v>115754</v>
      </c>
      <c r="H627" s="125">
        <v>0</v>
      </c>
      <c r="I627" s="125">
        <v>0</v>
      </c>
      <c r="J627" s="125">
        <v>115754</v>
      </c>
      <c r="K627" s="125">
        <v>115754.318</v>
      </c>
      <c r="L627" s="125">
        <v>0</v>
      </c>
      <c r="M627" s="125">
        <v>0</v>
      </c>
      <c r="N627" s="125">
        <v>115754.318</v>
      </c>
    </row>
    <row r="628" spans="1:14" s="12" customFormat="1" ht="12">
      <c r="A628" s="126"/>
      <c r="B628" s="127"/>
      <c r="C628" s="127"/>
      <c r="D628" s="128" t="s">
        <v>134</v>
      </c>
      <c r="E628" s="128" t="s">
        <v>966</v>
      </c>
      <c r="F628" s="128" t="s">
        <v>967</v>
      </c>
      <c r="G628" s="129">
        <v>0</v>
      </c>
      <c r="H628" s="129">
        <v>0</v>
      </c>
      <c r="I628" s="129">
        <v>0</v>
      </c>
      <c r="J628" s="129">
        <v>0</v>
      </c>
      <c r="K628" s="129">
        <v>197518</v>
      </c>
      <c r="L628" s="129">
        <v>0</v>
      </c>
      <c r="M628" s="129">
        <v>0</v>
      </c>
      <c r="N628" s="129">
        <v>197518</v>
      </c>
    </row>
    <row r="629" spans="1:14" s="12" customFormat="1" ht="12">
      <c r="A629" s="126"/>
      <c r="B629" s="127"/>
      <c r="C629" s="127"/>
      <c r="D629" s="128" t="s">
        <v>134</v>
      </c>
      <c r="E629" s="128" t="s">
        <v>966</v>
      </c>
      <c r="F629" s="128" t="s">
        <v>133</v>
      </c>
      <c r="G629" s="129">
        <v>3284412</v>
      </c>
      <c r="H629" s="129">
        <v>0</v>
      </c>
      <c r="I629" s="129">
        <v>0</v>
      </c>
      <c r="J629" s="129">
        <v>3284412</v>
      </c>
      <c r="K629" s="129">
        <v>3332274</v>
      </c>
      <c r="L629" s="129">
        <v>0</v>
      </c>
      <c r="M629" s="129">
        <v>0</v>
      </c>
      <c r="N629" s="129">
        <v>3332274</v>
      </c>
    </row>
    <row r="630" spans="1:14" s="12" customFormat="1" ht="12">
      <c r="A630" s="126"/>
      <c r="B630" s="127"/>
      <c r="C630" s="127"/>
      <c r="D630" s="128" t="s">
        <v>134</v>
      </c>
      <c r="E630" s="128" t="s">
        <v>966</v>
      </c>
      <c r="F630" s="128" t="s">
        <v>968</v>
      </c>
      <c r="G630" s="129">
        <v>0</v>
      </c>
      <c r="H630" s="129">
        <v>63355</v>
      </c>
      <c r="I630" s="129">
        <v>0</v>
      </c>
      <c r="J630" s="129">
        <v>63355</v>
      </c>
      <c r="K630" s="129">
        <v>0</v>
      </c>
      <c r="L630" s="129">
        <v>64365</v>
      </c>
      <c r="M630" s="129">
        <v>0</v>
      </c>
      <c r="N630" s="129">
        <v>64365</v>
      </c>
    </row>
    <row r="631" spans="1:14" s="12" customFormat="1" ht="12">
      <c r="A631" s="126"/>
      <c r="B631" s="127"/>
      <c r="C631" s="127"/>
      <c r="D631" s="128" t="s">
        <v>134</v>
      </c>
      <c r="E631" s="128" t="s">
        <v>966</v>
      </c>
      <c r="F631" s="128" t="s">
        <v>969</v>
      </c>
      <c r="G631" s="129">
        <v>0</v>
      </c>
      <c r="H631" s="129">
        <v>0</v>
      </c>
      <c r="I631" s="129">
        <v>0</v>
      </c>
      <c r="J631" s="129">
        <v>0</v>
      </c>
      <c r="K631" s="129">
        <v>6000</v>
      </c>
      <c r="L631" s="129">
        <v>0</v>
      </c>
      <c r="M631" s="129">
        <v>0</v>
      </c>
      <c r="N631" s="129">
        <v>6000</v>
      </c>
    </row>
    <row r="632" spans="1:14" s="12" customFormat="1" ht="12">
      <c r="A632" s="123"/>
      <c r="B632" s="124"/>
      <c r="C632" s="124"/>
      <c r="D632" s="33" t="s">
        <v>134</v>
      </c>
      <c r="E632" s="33" t="s">
        <v>966</v>
      </c>
      <c r="F632" s="33" t="s">
        <v>970</v>
      </c>
      <c r="G632" s="125">
        <v>0</v>
      </c>
      <c r="H632" s="125">
        <v>4869</v>
      </c>
      <c r="I632" s="125">
        <v>154643</v>
      </c>
      <c r="J632" s="125">
        <v>159512</v>
      </c>
      <c r="K632" s="125">
        <v>0</v>
      </c>
      <c r="L632" s="125">
        <v>4869</v>
      </c>
      <c r="M632" s="125">
        <v>154643</v>
      </c>
      <c r="N632" s="125">
        <v>159512</v>
      </c>
    </row>
    <row r="633" spans="1:14" s="12" customFormat="1" ht="12">
      <c r="A633" s="123"/>
      <c r="B633" s="124"/>
      <c r="C633" s="124"/>
      <c r="D633" s="33" t="s">
        <v>134</v>
      </c>
      <c r="E633" s="33" t="s">
        <v>966</v>
      </c>
      <c r="F633" s="33" t="s">
        <v>971</v>
      </c>
      <c r="G633" s="125">
        <v>0</v>
      </c>
      <c r="H633" s="125">
        <v>0</v>
      </c>
      <c r="I633" s="125">
        <v>2301</v>
      </c>
      <c r="J633" s="125">
        <v>2301</v>
      </c>
      <c r="K633" s="125">
        <v>0</v>
      </c>
      <c r="L633" s="125">
        <v>0</v>
      </c>
      <c r="M633" s="125">
        <v>2301</v>
      </c>
      <c r="N633" s="125">
        <v>2301</v>
      </c>
    </row>
    <row r="634" spans="1:14" s="12" customFormat="1" ht="12">
      <c r="A634" s="126"/>
      <c r="B634" s="127"/>
      <c r="C634" s="127"/>
      <c r="D634" s="128" t="s">
        <v>134</v>
      </c>
      <c r="E634" s="128" t="s">
        <v>966</v>
      </c>
      <c r="F634" s="128" t="s">
        <v>972</v>
      </c>
      <c r="G634" s="129">
        <v>0</v>
      </c>
      <c r="H634" s="129">
        <v>0</v>
      </c>
      <c r="I634" s="129">
        <v>0</v>
      </c>
      <c r="J634" s="129">
        <v>0</v>
      </c>
      <c r="K634" s="129">
        <v>1445.3870000000002</v>
      </c>
      <c r="L634" s="129">
        <v>0</v>
      </c>
      <c r="M634" s="129">
        <v>0</v>
      </c>
      <c r="N634" s="129">
        <v>1445.387</v>
      </c>
    </row>
    <row r="635" spans="1:14" s="12" customFormat="1" ht="12">
      <c r="A635" s="123"/>
      <c r="B635" s="124"/>
      <c r="C635" s="124"/>
      <c r="D635" s="33" t="s">
        <v>134</v>
      </c>
      <c r="E635" s="33" t="s">
        <v>966</v>
      </c>
      <c r="F635" s="33" t="s">
        <v>973</v>
      </c>
      <c r="G635" s="125">
        <v>54610</v>
      </c>
      <c r="H635" s="125">
        <v>0</v>
      </c>
      <c r="I635" s="125">
        <v>0</v>
      </c>
      <c r="J635" s="125">
        <v>54610</v>
      </c>
      <c r="K635" s="125">
        <v>54610</v>
      </c>
      <c r="L635" s="125">
        <v>0</v>
      </c>
      <c r="M635" s="125">
        <v>0</v>
      </c>
      <c r="N635" s="125">
        <v>54610</v>
      </c>
    </row>
    <row r="636" spans="1:14" s="12" customFormat="1" ht="12">
      <c r="A636" s="126"/>
      <c r="B636" s="127"/>
      <c r="C636" s="127"/>
      <c r="D636" s="128" t="s">
        <v>134</v>
      </c>
      <c r="E636" s="128" t="s">
        <v>966</v>
      </c>
      <c r="F636" s="128" t="s">
        <v>974</v>
      </c>
      <c r="G636" s="129">
        <v>0</v>
      </c>
      <c r="H636" s="129">
        <v>0</v>
      </c>
      <c r="I636" s="129">
        <v>0</v>
      </c>
      <c r="J636" s="129">
        <v>0</v>
      </c>
      <c r="K636" s="129">
        <v>24580.832</v>
      </c>
      <c r="L636" s="129">
        <v>0</v>
      </c>
      <c r="M636" s="129">
        <v>0</v>
      </c>
      <c r="N636" s="129">
        <v>24580.832</v>
      </c>
    </row>
    <row r="637" spans="1:14" s="12" customFormat="1" ht="12">
      <c r="A637" s="123"/>
      <c r="B637" s="124"/>
      <c r="C637" s="124"/>
      <c r="D637" s="33" t="s">
        <v>134</v>
      </c>
      <c r="E637" s="33" t="s">
        <v>966</v>
      </c>
      <c r="F637" s="33" t="s">
        <v>975</v>
      </c>
      <c r="G637" s="125">
        <v>10060</v>
      </c>
      <c r="H637" s="125">
        <v>0</v>
      </c>
      <c r="I637" s="125">
        <v>0</v>
      </c>
      <c r="J637" s="125">
        <v>10060</v>
      </c>
      <c r="K637" s="125">
        <v>10060</v>
      </c>
      <c r="L637" s="125">
        <v>0</v>
      </c>
      <c r="M637" s="125">
        <v>0</v>
      </c>
      <c r="N637" s="125">
        <v>10060</v>
      </c>
    </row>
    <row r="638" spans="1:14" s="12" customFormat="1" ht="12">
      <c r="A638" s="123"/>
      <c r="B638" s="124"/>
      <c r="C638" s="124"/>
      <c r="D638" s="33" t="s">
        <v>134</v>
      </c>
      <c r="E638" s="33" t="s">
        <v>966</v>
      </c>
      <c r="F638" s="33" t="s">
        <v>976</v>
      </c>
      <c r="G638" s="125">
        <v>1090600</v>
      </c>
      <c r="H638" s="125">
        <v>0</v>
      </c>
      <c r="I638" s="125">
        <v>0</v>
      </c>
      <c r="J638" s="125">
        <v>1090600</v>
      </c>
      <c r="K638" s="125">
        <v>1090600</v>
      </c>
      <c r="L638" s="125">
        <v>0</v>
      </c>
      <c r="M638" s="125">
        <v>0</v>
      </c>
      <c r="N638" s="125">
        <v>1090600</v>
      </c>
    </row>
    <row r="639" spans="1:14" s="118" customFormat="1" ht="12">
      <c r="A639" s="130"/>
      <c r="B639" s="131"/>
      <c r="C639" s="131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</row>
    <row r="640" spans="1:14" s="118" customFormat="1" ht="12">
      <c r="A640" s="119" t="s">
        <v>977</v>
      </c>
      <c r="B640" s="120"/>
      <c r="C640" s="120"/>
      <c r="D640" s="121"/>
      <c r="E640" s="121"/>
      <c r="F640" s="121"/>
      <c r="G640" s="122">
        <v>905004</v>
      </c>
      <c r="H640" s="122">
        <v>-748060</v>
      </c>
      <c r="I640" s="122">
        <v>-156944</v>
      </c>
      <c r="J640" s="122">
        <v>0</v>
      </c>
      <c r="K640" s="122">
        <v>973710.5859999992</v>
      </c>
      <c r="L640" s="122">
        <v>-816766.586</v>
      </c>
      <c r="M640" s="122">
        <v>-156944</v>
      </c>
      <c r="N640" s="122">
        <v>3.725290298461914E-09</v>
      </c>
    </row>
    <row r="641" spans="1:14" ht="15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</row>
  </sheetData>
  <sheetProtection/>
  <mergeCells count="8">
    <mergeCell ref="A1:N1"/>
    <mergeCell ref="A3:N3"/>
    <mergeCell ref="A4:N4"/>
    <mergeCell ref="A5:D6"/>
    <mergeCell ref="E5:E6"/>
    <mergeCell ref="F5:F6"/>
    <mergeCell ref="G5:J5"/>
    <mergeCell ref="K5:N5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O269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4" width="0.9921875" style="1" customWidth="1"/>
    <col min="5" max="5" width="6.421875" style="3" customWidth="1"/>
    <col min="6" max="6" width="69.57421875" style="0" customWidth="1"/>
    <col min="7" max="7" width="6.421875" style="0" customWidth="1"/>
    <col min="8" max="10" width="12.8515625" style="0" customWidth="1"/>
    <col min="11" max="11" width="15.00390625" style="0" customWidth="1"/>
    <col min="12" max="14" width="12.8515625" style="0" customWidth="1"/>
    <col min="15" max="15" width="15.00390625" style="0" customWidth="1"/>
  </cols>
  <sheetData>
    <row r="1" spans="1:15" s="18" customFormat="1" ht="11.25">
      <c r="A1" s="200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5" ht="15" hidden="1">
      <c r="A2" s="28">
        <v>6</v>
      </c>
      <c r="B2"/>
      <c r="C2"/>
      <c r="D2"/>
      <c r="E2"/>
    </row>
    <row r="3" spans="1:15" s="29" customFormat="1" ht="31.5" customHeight="1">
      <c r="A3" s="237" t="s">
        <v>978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5">
      <c r="A4" s="23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s="12" customFormat="1" ht="12">
      <c r="A5" s="240" t="s">
        <v>979</v>
      </c>
      <c r="B5" s="206"/>
      <c r="C5" s="206"/>
      <c r="D5" s="206"/>
      <c r="E5" s="206"/>
      <c r="F5" s="241" t="s">
        <v>65</v>
      </c>
      <c r="G5" s="206"/>
      <c r="H5" s="241" t="s">
        <v>145</v>
      </c>
      <c r="I5" s="206"/>
      <c r="J5" s="206"/>
      <c r="K5" s="206"/>
      <c r="L5" s="241" t="s">
        <v>146</v>
      </c>
      <c r="M5" s="206"/>
      <c r="N5" s="206"/>
      <c r="O5" s="206"/>
    </row>
    <row r="6" spans="1:15" s="12" customFormat="1" ht="29.25" customHeight="1">
      <c r="A6" s="206"/>
      <c r="B6" s="206"/>
      <c r="C6" s="206"/>
      <c r="D6" s="206"/>
      <c r="E6" s="206"/>
      <c r="F6" s="206"/>
      <c r="G6" s="206"/>
      <c r="H6" s="134" t="s">
        <v>147</v>
      </c>
      <c r="I6" s="134" t="s">
        <v>980</v>
      </c>
      <c r="J6" s="134" t="s">
        <v>981</v>
      </c>
      <c r="K6" s="135" t="s">
        <v>150</v>
      </c>
      <c r="L6" s="134" t="s">
        <v>147</v>
      </c>
      <c r="M6" s="134" t="s">
        <v>980</v>
      </c>
      <c r="N6" s="134" t="s">
        <v>981</v>
      </c>
      <c r="O6" s="135" t="s">
        <v>150</v>
      </c>
    </row>
    <row r="7" spans="1:15" s="36" customFormat="1" ht="14.25">
      <c r="A7" s="49" t="s">
        <v>103</v>
      </c>
      <c r="B7" s="136"/>
      <c r="C7" s="136"/>
      <c r="D7" s="136"/>
      <c r="E7" s="136"/>
      <c r="F7" s="136" t="s">
        <v>102</v>
      </c>
      <c r="G7" s="137"/>
      <c r="H7" s="138">
        <v>1862834</v>
      </c>
      <c r="I7" s="138">
        <v>2360</v>
      </c>
      <c r="J7" s="138">
        <v>0</v>
      </c>
      <c r="K7" s="138">
        <v>1865194</v>
      </c>
      <c r="L7" s="138">
        <v>4069392.19</v>
      </c>
      <c r="M7" s="138">
        <v>5984.786999999999</v>
      </c>
      <c r="N7" s="138">
        <v>0</v>
      </c>
      <c r="O7" s="138">
        <v>4075376.9769999995</v>
      </c>
    </row>
    <row r="8" spans="1:15" s="36" customFormat="1" ht="14.25">
      <c r="A8" s="49"/>
      <c r="B8" s="136" t="s">
        <v>754</v>
      </c>
      <c r="C8" s="136"/>
      <c r="D8" s="136"/>
      <c r="E8" s="136"/>
      <c r="F8" s="136" t="s">
        <v>755</v>
      </c>
      <c r="G8" s="137"/>
      <c r="H8" s="138">
        <v>0</v>
      </c>
      <c r="I8" s="138">
        <v>0</v>
      </c>
      <c r="J8" s="138">
        <v>0</v>
      </c>
      <c r="K8" s="138">
        <v>0</v>
      </c>
      <c r="L8" s="138">
        <v>7420</v>
      </c>
      <c r="M8" s="138">
        <v>0</v>
      </c>
      <c r="N8" s="138">
        <v>0</v>
      </c>
      <c r="O8" s="138">
        <v>7420</v>
      </c>
    </row>
    <row r="9" spans="1:15" s="36" customFormat="1" ht="14.25">
      <c r="A9" s="49"/>
      <c r="B9" s="136"/>
      <c r="C9" s="136" t="s">
        <v>982</v>
      </c>
      <c r="D9" s="136"/>
      <c r="E9" s="136"/>
      <c r="F9" s="136" t="s">
        <v>983</v>
      </c>
      <c r="G9" s="137"/>
      <c r="H9" s="138">
        <v>0</v>
      </c>
      <c r="I9" s="138">
        <v>0</v>
      </c>
      <c r="J9" s="138">
        <v>0</v>
      </c>
      <c r="K9" s="138">
        <v>0</v>
      </c>
      <c r="L9" s="138">
        <v>7420</v>
      </c>
      <c r="M9" s="138">
        <v>0</v>
      </c>
      <c r="N9" s="138">
        <v>0</v>
      </c>
      <c r="O9" s="138">
        <v>7420</v>
      </c>
    </row>
    <row r="10" spans="1:15" ht="15">
      <c r="A10" s="139"/>
      <c r="B10" s="140"/>
      <c r="C10" s="140"/>
      <c r="D10" s="140"/>
      <c r="E10" s="140"/>
      <c r="F10" s="140" t="s">
        <v>757</v>
      </c>
      <c r="G10" s="141"/>
      <c r="H10" s="142">
        <v>0</v>
      </c>
      <c r="I10" s="142">
        <v>0</v>
      </c>
      <c r="J10" s="142">
        <v>0</v>
      </c>
      <c r="K10" s="142">
        <v>0</v>
      </c>
      <c r="L10" s="142">
        <v>7420</v>
      </c>
      <c r="M10" s="142">
        <v>0</v>
      </c>
      <c r="N10" s="142">
        <v>0</v>
      </c>
      <c r="O10" s="142">
        <v>7420</v>
      </c>
    </row>
    <row r="11" spans="1:15" s="36" customFormat="1" ht="14.25">
      <c r="A11" s="49"/>
      <c r="B11" s="136" t="s">
        <v>758</v>
      </c>
      <c r="C11" s="136"/>
      <c r="D11" s="136"/>
      <c r="E11" s="136"/>
      <c r="F11" s="136" t="s">
        <v>759</v>
      </c>
      <c r="G11" s="137"/>
      <c r="H11" s="138">
        <v>1687340</v>
      </c>
      <c r="I11" s="138">
        <v>1680</v>
      </c>
      <c r="J11" s="138">
        <v>0</v>
      </c>
      <c r="K11" s="138">
        <v>1689020</v>
      </c>
      <c r="L11" s="138">
        <v>3440102.8320000004</v>
      </c>
      <c r="M11" s="138">
        <v>1680</v>
      </c>
      <c r="N11" s="138">
        <v>0</v>
      </c>
      <c r="O11" s="138">
        <v>3441782.8320000004</v>
      </c>
    </row>
    <row r="12" spans="1:15" s="36" customFormat="1" ht="14.25">
      <c r="A12" s="143"/>
      <c r="B12" s="144"/>
      <c r="C12" s="144" t="s">
        <v>984</v>
      </c>
      <c r="D12" s="144"/>
      <c r="E12" s="144"/>
      <c r="F12" s="144" t="s">
        <v>985</v>
      </c>
      <c r="G12" s="145"/>
      <c r="H12" s="146">
        <v>0</v>
      </c>
      <c r="I12" s="146">
        <v>1680</v>
      </c>
      <c r="J12" s="146">
        <v>0</v>
      </c>
      <c r="K12" s="146">
        <v>1680</v>
      </c>
      <c r="L12" s="146">
        <v>0</v>
      </c>
      <c r="M12" s="146">
        <v>1680</v>
      </c>
      <c r="N12" s="146">
        <v>0</v>
      </c>
      <c r="O12" s="146">
        <v>1680</v>
      </c>
    </row>
    <row r="13" spans="1:15" ht="15">
      <c r="A13" s="147"/>
      <c r="B13" s="148"/>
      <c r="C13" s="148"/>
      <c r="D13" s="148"/>
      <c r="E13" s="148"/>
      <c r="F13" s="148" t="s">
        <v>763</v>
      </c>
      <c r="G13" s="32"/>
      <c r="H13" s="149">
        <v>0</v>
      </c>
      <c r="I13" s="149">
        <v>1680</v>
      </c>
      <c r="J13" s="149">
        <v>0</v>
      </c>
      <c r="K13" s="149">
        <v>1680</v>
      </c>
      <c r="L13" s="149">
        <v>0</v>
      </c>
      <c r="M13" s="149">
        <v>1680</v>
      </c>
      <c r="N13" s="149">
        <v>0</v>
      </c>
      <c r="O13" s="149">
        <v>1680</v>
      </c>
    </row>
    <row r="14" spans="1:15" s="36" customFormat="1" ht="14.25">
      <c r="A14" s="49"/>
      <c r="B14" s="136"/>
      <c r="C14" s="136" t="s">
        <v>986</v>
      </c>
      <c r="D14" s="136"/>
      <c r="E14" s="136"/>
      <c r="F14" s="136" t="s">
        <v>987</v>
      </c>
      <c r="G14" s="137"/>
      <c r="H14" s="138">
        <v>0</v>
      </c>
      <c r="I14" s="138">
        <v>0</v>
      </c>
      <c r="J14" s="138">
        <v>0</v>
      </c>
      <c r="K14" s="138">
        <v>0</v>
      </c>
      <c r="L14" s="138">
        <v>850393.701</v>
      </c>
      <c r="M14" s="138">
        <v>0</v>
      </c>
      <c r="N14" s="138">
        <v>0</v>
      </c>
      <c r="O14" s="138">
        <v>850393.701</v>
      </c>
    </row>
    <row r="15" spans="1:15" ht="15">
      <c r="A15" s="139"/>
      <c r="B15" s="140"/>
      <c r="C15" s="140"/>
      <c r="D15" s="140"/>
      <c r="E15" s="140"/>
      <c r="F15" s="140" t="s">
        <v>797</v>
      </c>
      <c r="G15" s="141"/>
      <c r="H15" s="142">
        <v>0</v>
      </c>
      <c r="I15" s="142">
        <v>0</v>
      </c>
      <c r="J15" s="142">
        <v>0</v>
      </c>
      <c r="K15" s="142">
        <v>0</v>
      </c>
      <c r="L15" s="142">
        <v>62992.126</v>
      </c>
      <c r="M15" s="142">
        <v>0</v>
      </c>
      <c r="N15" s="142">
        <v>0</v>
      </c>
      <c r="O15" s="142">
        <v>62992.126</v>
      </c>
    </row>
    <row r="16" spans="1:15" ht="15">
      <c r="A16" s="139"/>
      <c r="B16" s="140"/>
      <c r="C16" s="140"/>
      <c r="D16" s="140"/>
      <c r="E16" s="140"/>
      <c r="F16" s="140" t="s">
        <v>798</v>
      </c>
      <c r="G16" s="141"/>
      <c r="H16" s="142">
        <v>0</v>
      </c>
      <c r="I16" s="142">
        <v>0</v>
      </c>
      <c r="J16" s="142">
        <v>0</v>
      </c>
      <c r="K16" s="142">
        <v>0</v>
      </c>
      <c r="L16" s="142">
        <v>787401.575</v>
      </c>
      <c r="M16" s="142">
        <v>0</v>
      </c>
      <c r="N16" s="142">
        <v>0</v>
      </c>
      <c r="O16" s="142">
        <v>787401.575</v>
      </c>
    </row>
    <row r="17" spans="1:15" s="36" customFormat="1" ht="14.25">
      <c r="A17" s="49"/>
      <c r="B17" s="136"/>
      <c r="C17" s="136" t="s">
        <v>988</v>
      </c>
      <c r="D17" s="136"/>
      <c r="E17" s="136"/>
      <c r="F17" s="136" t="s">
        <v>989</v>
      </c>
      <c r="G17" s="137"/>
      <c r="H17" s="138">
        <v>0</v>
      </c>
      <c r="I17" s="138">
        <v>0</v>
      </c>
      <c r="J17" s="138">
        <v>0</v>
      </c>
      <c r="K17" s="138">
        <v>0</v>
      </c>
      <c r="L17" s="138">
        <v>19685.039</v>
      </c>
      <c r="M17" s="138">
        <v>0</v>
      </c>
      <c r="N17" s="138">
        <v>0</v>
      </c>
      <c r="O17" s="138">
        <v>19685.039</v>
      </c>
    </row>
    <row r="18" spans="1:15" ht="15">
      <c r="A18" s="139"/>
      <c r="B18" s="140"/>
      <c r="C18" s="140"/>
      <c r="D18" s="140"/>
      <c r="E18" s="140"/>
      <c r="F18" s="140" t="s">
        <v>787</v>
      </c>
      <c r="G18" s="141"/>
      <c r="H18" s="142">
        <v>0</v>
      </c>
      <c r="I18" s="142">
        <v>0</v>
      </c>
      <c r="J18" s="142">
        <v>0</v>
      </c>
      <c r="K18" s="142">
        <v>0</v>
      </c>
      <c r="L18" s="142">
        <v>19685.039</v>
      </c>
      <c r="M18" s="142">
        <v>0</v>
      </c>
      <c r="N18" s="142">
        <v>0</v>
      </c>
      <c r="O18" s="142">
        <v>19685.039</v>
      </c>
    </row>
    <row r="19" spans="1:15" s="36" customFormat="1" ht="14.25">
      <c r="A19" s="49"/>
      <c r="B19" s="136"/>
      <c r="C19" s="136" t="s">
        <v>990</v>
      </c>
      <c r="D19" s="136"/>
      <c r="E19" s="136"/>
      <c r="F19" s="136" t="s">
        <v>991</v>
      </c>
      <c r="G19" s="137"/>
      <c r="H19" s="138">
        <v>0</v>
      </c>
      <c r="I19" s="138">
        <v>0</v>
      </c>
      <c r="J19" s="138">
        <v>0</v>
      </c>
      <c r="K19" s="138">
        <v>0</v>
      </c>
      <c r="L19" s="138">
        <v>586614.1730000001</v>
      </c>
      <c r="M19" s="138">
        <v>0</v>
      </c>
      <c r="N19" s="138">
        <v>0</v>
      </c>
      <c r="O19" s="138">
        <v>586614.1730000001</v>
      </c>
    </row>
    <row r="20" spans="1:15" ht="15">
      <c r="A20" s="139"/>
      <c r="B20" s="140"/>
      <c r="C20" s="140"/>
      <c r="D20" s="140"/>
      <c r="E20" s="140"/>
      <c r="F20" s="140" t="s">
        <v>791</v>
      </c>
      <c r="G20" s="141"/>
      <c r="H20" s="142">
        <v>0</v>
      </c>
      <c r="I20" s="142">
        <v>0</v>
      </c>
      <c r="J20" s="142">
        <v>0</v>
      </c>
      <c r="K20" s="142">
        <v>0</v>
      </c>
      <c r="L20" s="142">
        <v>39370.079</v>
      </c>
      <c r="M20" s="142">
        <v>0</v>
      </c>
      <c r="N20" s="142">
        <v>0</v>
      </c>
      <c r="O20" s="142">
        <v>39370.079</v>
      </c>
    </row>
    <row r="21" spans="1:15" ht="15">
      <c r="A21" s="139"/>
      <c r="B21" s="140"/>
      <c r="C21" s="140"/>
      <c r="D21" s="140"/>
      <c r="E21" s="140"/>
      <c r="F21" s="140" t="s">
        <v>799</v>
      </c>
      <c r="G21" s="141"/>
      <c r="H21" s="142">
        <v>0</v>
      </c>
      <c r="I21" s="142">
        <v>0</v>
      </c>
      <c r="J21" s="142">
        <v>0</v>
      </c>
      <c r="K21" s="142">
        <v>0</v>
      </c>
      <c r="L21" s="142">
        <v>500000</v>
      </c>
      <c r="M21" s="142">
        <v>0</v>
      </c>
      <c r="N21" s="142">
        <v>0</v>
      </c>
      <c r="O21" s="142">
        <v>500000</v>
      </c>
    </row>
    <row r="22" spans="1:15" ht="15">
      <c r="A22" s="139"/>
      <c r="B22" s="140"/>
      <c r="C22" s="140"/>
      <c r="D22" s="140"/>
      <c r="E22" s="140"/>
      <c r="F22" s="140" t="s">
        <v>800</v>
      </c>
      <c r="G22" s="141"/>
      <c r="H22" s="142">
        <v>0</v>
      </c>
      <c r="I22" s="142">
        <v>0</v>
      </c>
      <c r="J22" s="142">
        <v>0</v>
      </c>
      <c r="K22" s="142">
        <v>0</v>
      </c>
      <c r="L22" s="142">
        <v>27559.055</v>
      </c>
      <c r="M22" s="142">
        <v>0</v>
      </c>
      <c r="N22" s="142">
        <v>0</v>
      </c>
      <c r="O22" s="142">
        <v>27559.055</v>
      </c>
    </row>
    <row r="23" spans="1:15" ht="15">
      <c r="A23" s="139"/>
      <c r="B23" s="140"/>
      <c r="C23" s="140"/>
      <c r="D23" s="140"/>
      <c r="E23" s="140"/>
      <c r="F23" s="140" t="s">
        <v>801</v>
      </c>
      <c r="G23" s="141"/>
      <c r="H23" s="142">
        <v>0</v>
      </c>
      <c r="I23" s="142">
        <v>0</v>
      </c>
      <c r="J23" s="142">
        <v>0</v>
      </c>
      <c r="K23" s="142">
        <v>0</v>
      </c>
      <c r="L23" s="142">
        <v>19685.039</v>
      </c>
      <c r="M23" s="142">
        <v>0</v>
      </c>
      <c r="N23" s="142">
        <v>0</v>
      </c>
      <c r="O23" s="142">
        <v>19685.039</v>
      </c>
    </row>
    <row r="24" spans="1:15" s="36" customFormat="1" ht="14.25">
      <c r="A24" s="49"/>
      <c r="B24" s="136"/>
      <c r="C24" s="136" t="s">
        <v>992</v>
      </c>
      <c r="D24" s="136"/>
      <c r="E24" s="136"/>
      <c r="F24" s="136" t="s">
        <v>993</v>
      </c>
      <c r="G24" s="137"/>
      <c r="H24" s="138">
        <v>0</v>
      </c>
      <c r="I24" s="138">
        <v>0</v>
      </c>
      <c r="J24" s="138">
        <v>0</v>
      </c>
      <c r="K24" s="138">
        <v>0</v>
      </c>
      <c r="L24" s="138">
        <v>39370.079</v>
      </c>
      <c r="M24" s="138">
        <v>0</v>
      </c>
      <c r="N24" s="138">
        <v>0</v>
      </c>
      <c r="O24" s="138">
        <v>39370.079</v>
      </c>
    </row>
    <row r="25" spans="1:15" ht="15">
      <c r="A25" s="139"/>
      <c r="B25" s="140"/>
      <c r="C25" s="140"/>
      <c r="D25" s="140"/>
      <c r="E25" s="140"/>
      <c r="F25" s="140" t="s">
        <v>802</v>
      </c>
      <c r="G25" s="141"/>
      <c r="H25" s="142">
        <v>0</v>
      </c>
      <c r="I25" s="142">
        <v>0</v>
      </c>
      <c r="J25" s="142">
        <v>0</v>
      </c>
      <c r="K25" s="142">
        <v>0</v>
      </c>
      <c r="L25" s="142">
        <v>39370.079</v>
      </c>
      <c r="M25" s="142">
        <v>0</v>
      </c>
      <c r="N25" s="142">
        <v>0</v>
      </c>
      <c r="O25" s="142">
        <v>39370.079</v>
      </c>
    </row>
    <row r="26" spans="1:15" s="36" customFormat="1" ht="14.25">
      <c r="A26" s="49"/>
      <c r="B26" s="136"/>
      <c r="C26" s="136" t="s">
        <v>994</v>
      </c>
      <c r="D26" s="136"/>
      <c r="E26" s="136"/>
      <c r="F26" s="136" t="s">
        <v>995</v>
      </c>
      <c r="G26" s="137"/>
      <c r="H26" s="138">
        <v>0</v>
      </c>
      <c r="I26" s="138">
        <v>0</v>
      </c>
      <c r="J26" s="138">
        <v>0</v>
      </c>
      <c r="K26" s="138">
        <v>0</v>
      </c>
      <c r="L26" s="138">
        <v>10078.74</v>
      </c>
      <c r="M26" s="138">
        <v>0</v>
      </c>
      <c r="N26" s="138">
        <v>0</v>
      </c>
      <c r="O26" s="138">
        <v>10078.74</v>
      </c>
    </row>
    <row r="27" spans="1:15" ht="15">
      <c r="A27" s="139"/>
      <c r="B27" s="140"/>
      <c r="C27" s="140"/>
      <c r="D27" s="140"/>
      <c r="E27" s="140"/>
      <c r="F27" s="140" t="s">
        <v>772</v>
      </c>
      <c r="G27" s="141"/>
      <c r="H27" s="142">
        <v>0</v>
      </c>
      <c r="I27" s="142">
        <v>0</v>
      </c>
      <c r="J27" s="142">
        <v>0</v>
      </c>
      <c r="K27" s="142">
        <v>0</v>
      </c>
      <c r="L27" s="142">
        <v>10078.74</v>
      </c>
      <c r="M27" s="142">
        <v>0</v>
      </c>
      <c r="N27" s="142">
        <v>0</v>
      </c>
      <c r="O27" s="142">
        <v>10078.74</v>
      </c>
    </row>
    <row r="28" spans="1:15" s="36" customFormat="1" ht="14.25">
      <c r="A28" s="49"/>
      <c r="B28" s="136"/>
      <c r="C28" s="136" t="s">
        <v>996</v>
      </c>
      <c r="D28" s="136"/>
      <c r="E28" s="136"/>
      <c r="F28" s="136" t="s">
        <v>997</v>
      </c>
      <c r="G28" s="137"/>
      <c r="H28" s="138">
        <v>1582905</v>
      </c>
      <c r="I28" s="138">
        <v>0</v>
      </c>
      <c r="J28" s="138">
        <v>0</v>
      </c>
      <c r="K28" s="138">
        <v>1582905</v>
      </c>
      <c r="L28" s="138">
        <v>750508.015</v>
      </c>
      <c r="M28" s="138">
        <v>0</v>
      </c>
      <c r="N28" s="138">
        <v>0</v>
      </c>
      <c r="O28" s="138">
        <v>750508.015</v>
      </c>
    </row>
    <row r="29" spans="1:15" ht="15">
      <c r="A29" s="139"/>
      <c r="B29" s="140"/>
      <c r="C29" s="140"/>
      <c r="D29" s="140"/>
      <c r="E29" s="140"/>
      <c r="F29" s="140" t="s">
        <v>764</v>
      </c>
      <c r="G29" s="141"/>
      <c r="H29" s="142">
        <v>64567</v>
      </c>
      <c r="I29" s="142">
        <v>0</v>
      </c>
      <c r="J29" s="142">
        <v>0</v>
      </c>
      <c r="K29" s="142">
        <v>64567</v>
      </c>
      <c r="L29" s="142">
        <v>0</v>
      </c>
      <c r="M29" s="142">
        <v>0</v>
      </c>
      <c r="N29" s="142">
        <v>0</v>
      </c>
      <c r="O29" s="142">
        <v>0</v>
      </c>
    </row>
    <row r="30" spans="1:15" ht="15">
      <c r="A30" s="139"/>
      <c r="B30" s="140"/>
      <c r="C30" s="140"/>
      <c r="D30" s="140"/>
      <c r="E30" s="140"/>
      <c r="F30" s="140" t="s">
        <v>765</v>
      </c>
      <c r="G30" s="141"/>
      <c r="H30" s="142">
        <v>500000</v>
      </c>
      <c r="I30" s="142">
        <v>0</v>
      </c>
      <c r="J30" s="142">
        <v>0</v>
      </c>
      <c r="K30" s="142">
        <v>500000</v>
      </c>
      <c r="L30" s="142">
        <v>0</v>
      </c>
      <c r="M30" s="142">
        <v>0</v>
      </c>
      <c r="N30" s="142">
        <v>0</v>
      </c>
      <c r="O30" s="142">
        <v>0</v>
      </c>
    </row>
    <row r="31" spans="1:15" ht="15">
      <c r="A31" s="139"/>
      <c r="B31" s="140"/>
      <c r="C31" s="140"/>
      <c r="D31" s="140"/>
      <c r="E31" s="140"/>
      <c r="F31" s="140" t="s">
        <v>767</v>
      </c>
      <c r="G31" s="141"/>
      <c r="H31" s="142">
        <v>32000</v>
      </c>
      <c r="I31" s="142">
        <v>0</v>
      </c>
      <c r="J31" s="142">
        <v>0</v>
      </c>
      <c r="K31" s="142">
        <v>32000</v>
      </c>
      <c r="L31" s="142">
        <v>0</v>
      </c>
      <c r="M31" s="142">
        <v>0</v>
      </c>
      <c r="N31" s="142">
        <v>0</v>
      </c>
      <c r="O31" s="142">
        <v>0</v>
      </c>
    </row>
    <row r="32" spans="1:15" ht="15">
      <c r="A32" s="139"/>
      <c r="B32" s="140"/>
      <c r="C32" s="140"/>
      <c r="D32" s="140"/>
      <c r="E32" s="140"/>
      <c r="F32" s="140" t="s">
        <v>769</v>
      </c>
      <c r="G32" s="141"/>
      <c r="H32" s="142">
        <v>247558</v>
      </c>
      <c r="I32" s="142">
        <v>0</v>
      </c>
      <c r="J32" s="142">
        <v>0</v>
      </c>
      <c r="K32" s="142">
        <v>247558</v>
      </c>
      <c r="L32" s="142">
        <v>0</v>
      </c>
      <c r="M32" s="142">
        <v>0</v>
      </c>
      <c r="N32" s="142">
        <v>0</v>
      </c>
      <c r="O32" s="142">
        <v>0</v>
      </c>
    </row>
    <row r="33" spans="1:15" ht="15">
      <c r="A33" s="139"/>
      <c r="B33" s="140"/>
      <c r="C33" s="140"/>
      <c r="D33" s="140"/>
      <c r="E33" s="140"/>
      <c r="F33" s="140" t="s">
        <v>775</v>
      </c>
      <c r="G33" s="141"/>
      <c r="H33" s="142">
        <v>380000</v>
      </c>
      <c r="I33" s="142">
        <v>0</v>
      </c>
      <c r="J33" s="142">
        <v>0</v>
      </c>
      <c r="K33" s="142">
        <v>380000</v>
      </c>
      <c r="L33" s="142">
        <v>0</v>
      </c>
      <c r="M33" s="142">
        <v>0</v>
      </c>
      <c r="N33" s="142">
        <v>0</v>
      </c>
      <c r="O33" s="142">
        <v>0</v>
      </c>
    </row>
    <row r="34" spans="1:15" ht="15">
      <c r="A34" s="139"/>
      <c r="B34" s="140"/>
      <c r="C34" s="140"/>
      <c r="D34" s="140"/>
      <c r="E34" s="140"/>
      <c r="F34" s="140" t="s">
        <v>777</v>
      </c>
      <c r="G34" s="141"/>
      <c r="H34" s="142">
        <v>163780</v>
      </c>
      <c r="I34" s="142">
        <v>0</v>
      </c>
      <c r="J34" s="142">
        <v>0</v>
      </c>
      <c r="K34" s="142">
        <v>163780</v>
      </c>
      <c r="L34" s="142">
        <v>0</v>
      </c>
      <c r="M34" s="142">
        <v>0</v>
      </c>
      <c r="N34" s="142">
        <v>0</v>
      </c>
      <c r="O34" s="142">
        <v>0</v>
      </c>
    </row>
    <row r="35" spans="1:15" ht="15">
      <c r="A35" s="139"/>
      <c r="B35" s="140"/>
      <c r="C35" s="140"/>
      <c r="D35" s="140"/>
      <c r="E35" s="140"/>
      <c r="F35" s="140" t="s">
        <v>779</v>
      </c>
      <c r="G35" s="141"/>
      <c r="H35" s="142">
        <v>0</v>
      </c>
      <c r="I35" s="142">
        <v>0</v>
      </c>
      <c r="J35" s="142">
        <v>0</v>
      </c>
      <c r="K35" s="142">
        <v>0</v>
      </c>
      <c r="L35" s="142">
        <v>25196.85</v>
      </c>
      <c r="M35" s="142">
        <v>0</v>
      </c>
      <c r="N35" s="142">
        <v>0</v>
      </c>
      <c r="O35" s="142">
        <v>25196.85</v>
      </c>
    </row>
    <row r="36" spans="1:15" ht="15">
      <c r="A36" s="139"/>
      <c r="B36" s="140"/>
      <c r="C36" s="140"/>
      <c r="D36" s="140"/>
      <c r="E36" s="140"/>
      <c r="F36" s="140" t="s">
        <v>780</v>
      </c>
      <c r="G36" s="141"/>
      <c r="H36" s="142">
        <v>0</v>
      </c>
      <c r="I36" s="142">
        <v>0</v>
      </c>
      <c r="J36" s="142">
        <v>0</v>
      </c>
      <c r="K36" s="142">
        <v>0</v>
      </c>
      <c r="L36" s="142">
        <v>24000</v>
      </c>
      <c r="M36" s="142">
        <v>0</v>
      </c>
      <c r="N36" s="142">
        <v>0</v>
      </c>
      <c r="O36" s="142">
        <v>24000</v>
      </c>
    </row>
    <row r="37" spans="1:15" ht="15">
      <c r="A37" s="139"/>
      <c r="B37" s="140"/>
      <c r="C37" s="140"/>
      <c r="D37" s="140"/>
      <c r="E37" s="140"/>
      <c r="F37" s="140" t="s">
        <v>781</v>
      </c>
      <c r="G37" s="141"/>
      <c r="H37" s="142">
        <v>0</v>
      </c>
      <c r="I37" s="142">
        <v>0</v>
      </c>
      <c r="J37" s="142">
        <v>0</v>
      </c>
      <c r="K37" s="142">
        <v>0</v>
      </c>
      <c r="L37" s="142">
        <v>44000</v>
      </c>
      <c r="M37" s="142">
        <v>0</v>
      </c>
      <c r="N37" s="142">
        <v>0</v>
      </c>
      <c r="O37" s="142">
        <v>44000</v>
      </c>
    </row>
    <row r="38" spans="1:15" ht="15">
      <c r="A38" s="139"/>
      <c r="B38" s="140"/>
      <c r="C38" s="140"/>
      <c r="D38" s="140"/>
      <c r="E38" s="140"/>
      <c r="F38" s="140" t="s">
        <v>782</v>
      </c>
      <c r="G38" s="141"/>
      <c r="H38" s="142">
        <v>0</v>
      </c>
      <c r="I38" s="142">
        <v>0</v>
      </c>
      <c r="J38" s="142">
        <v>0</v>
      </c>
      <c r="K38" s="142">
        <v>0</v>
      </c>
      <c r="L38" s="142">
        <v>30000</v>
      </c>
      <c r="M38" s="142">
        <v>0</v>
      </c>
      <c r="N38" s="142">
        <v>0</v>
      </c>
      <c r="O38" s="142">
        <v>30000</v>
      </c>
    </row>
    <row r="39" spans="1:15" ht="15">
      <c r="A39" s="139"/>
      <c r="B39" s="140"/>
      <c r="C39" s="140"/>
      <c r="D39" s="140"/>
      <c r="E39" s="140"/>
      <c r="F39" s="140" t="s">
        <v>788</v>
      </c>
      <c r="G39" s="141"/>
      <c r="H39" s="142">
        <v>0</v>
      </c>
      <c r="I39" s="142">
        <v>0</v>
      </c>
      <c r="J39" s="142">
        <v>0</v>
      </c>
      <c r="K39" s="142">
        <v>0</v>
      </c>
      <c r="L39" s="142">
        <v>82677.165</v>
      </c>
      <c r="M39" s="142">
        <v>0</v>
      </c>
      <c r="N39" s="142">
        <v>0</v>
      </c>
      <c r="O39" s="142">
        <v>82677.165</v>
      </c>
    </row>
    <row r="40" spans="1:15" ht="15">
      <c r="A40" s="139"/>
      <c r="B40" s="140"/>
      <c r="C40" s="140"/>
      <c r="D40" s="140"/>
      <c r="E40" s="140"/>
      <c r="F40" s="140" t="s">
        <v>804</v>
      </c>
      <c r="G40" s="141"/>
      <c r="H40" s="142">
        <v>0</v>
      </c>
      <c r="I40" s="142">
        <v>0</v>
      </c>
      <c r="J40" s="142">
        <v>0</v>
      </c>
      <c r="K40" s="142">
        <v>0</v>
      </c>
      <c r="L40" s="142">
        <v>275000</v>
      </c>
      <c r="M40" s="142">
        <v>0</v>
      </c>
      <c r="N40" s="142">
        <v>0</v>
      </c>
      <c r="O40" s="142">
        <v>275000</v>
      </c>
    </row>
    <row r="41" spans="1:15" ht="15">
      <c r="A41" s="139"/>
      <c r="B41" s="140"/>
      <c r="C41" s="140"/>
      <c r="D41" s="140"/>
      <c r="E41" s="140"/>
      <c r="F41" s="140" t="s">
        <v>811</v>
      </c>
      <c r="G41" s="141"/>
      <c r="H41" s="142">
        <v>63000</v>
      </c>
      <c r="I41" s="142">
        <v>0</v>
      </c>
      <c r="J41" s="142">
        <v>0</v>
      </c>
      <c r="K41" s="142">
        <v>63000</v>
      </c>
      <c r="L41" s="142">
        <v>0</v>
      </c>
      <c r="M41" s="142">
        <v>0</v>
      </c>
      <c r="N41" s="142">
        <v>0</v>
      </c>
      <c r="O41" s="142">
        <v>0</v>
      </c>
    </row>
    <row r="42" spans="1:15" ht="15">
      <c r="A42" s="139"/>
      <c r="B42" s="140"/>
      <c r="C42" s="140"/>
      <c r="D42" s="140"/>
      <c r="E42" s="140"/>
      <c r="F42" s="140" t="s">
        <v>813</v>
      </c>
      <c r="G42" s="141"/>
      <c r="H42" s="142">
        <v>47000</v>
      </c>
      <c r="I42" s="142">
        <v>0</v>
      </c>
      <c r="J42" s="142">
        <v>0</v>
      </c>
      <c r="K42" s="142">
        <v>47000</v>
      </c>
      <c r="L42" s="142">
        <v>0</v>
      </c>
      <c r="M42" s="142">
        <v>0</v>
      </c>
      <c r="N42" s="142">
        <v>0</v>
      </c>
      <c r="O42" s="142">
        <v>0</v>
      </c>
    </row>
    <row r="43" spans="1:15" ht="15">
      <c r="A43" s="139"/>
      <c r="B43" s="140"/>
      <c r="C43" s="140"/>
      <c r="D43" s="140"/>
      <c r="E43" s="140"/>
      <c r="F43" s="140" t="s">
        <v>818</v>
      </c>
      <c r="G43" s="141"/>
      <c r="H43" s="142">
        <v>0</v>
      </c>
      <c r="I43" s="142">
        <v>0</v>
      </c>
      <c r="J43" s="142">
        <v>0</v>
      </c>
      <c r="K43" s="142">
        <v>0</v>
      </c>
      <c r="L43" s="142">
        <v>184634</v>
      </c>
      <c r="M43" s="142">
        <v>0</v>
      </c>
      <c r="N43" s="142">
        <v>0</v>
      </c>
      <c r="O43" s="142">
        <v>184634</v>
      </c>
    </row>
    <row r="44" spans="1:15" ht="15">
      <c r="A44" s="147"/>
      <c r="B44" s="148"/>
      <c r="C44" s="148"/>
      <c r="D44" s="148"/>
      <c r="E44" s="148"/>
      <c r="F44" s="148" t="s">
        <v>823</v>
      </c>
      <c r="G44" s="32"/>
      <c r="H44" s="149">
        <v>85000</v>
      </c>
      <c r="I44" s="149">
        <v>0</v>
      </c>
      <c r="J44" s="149">
        <v>0</v>
      </c>
      <c r="K44" s="149">
        <v>85000</v>
      </c>
      <c r="L44" s="149">
        <v>85000</v>
      </c>
      <c r="M44" s="149">
        <v>0</v>
      </c>
      <c r="N44" s="149">
        <v>0</v>
      </c>
      <c r="O44" s="149">
        <v>85000</v>
      </c>
    </row>
    <row r="45" spans="1:15" s="36" customFormat="1" ht="14.25">
      <c r="A45" s="49"/>
      <c r="B45" s="136"/>
      <c r="C45" s="136" t="s">
        <v>998</v>
      </c>
      <c r="D45" s="136"/>
      <c r="E45" s="136"/>
      <c r="F45" s="136" t="s">
        <v>999</v>
      </c>
      <c r="G45" s="137"/>
      <c r="H45" s="138">
        <v>0</v>
      </c>
      <c r="I45" s="138">
        <v>0</v>
      </c>
      <c r="J45" s="138">
        <v>0</v>
      </c>
      <c r="K45" s="138">
        <v>0</v>
      </c>
      <c r="L45" s="138">
        <v>78740.157</v>
      </c>
      <c r="M45" s="138">
        <v>0</v>
      </c>
      <c r="N45" s="138">
        <v>0</v>
      </c>
      <c r="O45" s="138">
        <v>78740.157</v>
      </c>
    </row>
    <row r="46" spans="1:15" ht="15">
      <c r="A46" s="147"/>
      <c r="B46" s="148"/>
      <c r="C46" s="148"/>
      <c r="D46" s="148"/>
      <c r="E46" s="148"/>
      <c r="F46" s="148" t="s">
        <v>773</v>
      </c>
      <c r="G46" s="32"/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  <c r="N46" s="149">
        <v>0</v>
      </c>
      <c r="O46" s="149">
        <v>0</v>
      </c>
    </row>
    <row r="47" spans="1:15" ht="15">
      <c r="A47" s="139"/>
      <c r="B47" s="140"/>
      <c r="C47" s="140"/>
      <c r="D47" s="140"/>
      <c r="E47" s="140"/>
      <c r="F47" s="140" t="s">
        <v>803</v>
      </c>
      <c r="G47" s="141"/>
      <c r="H47" s="142">
        <v>0</v>
      </c>
      <c r="I47" s="142">
        <v>0</v>
      </c>
      <c r="J47" s="142">
        <v>0</v>
      </c>
      <c r="K47" s="142">
        <v>0</v>
      </c>
      <c r="L47" s="142">
        <v>78740.157</v>
      </c>
      <c r="M47" s="142">
        <v>0</v>
      </c>
      <c r="N47" s="142">
        <v>0</v>
      </c>
      <c r="O47" s="142">
        <v>78740.157</v>
      </c>
    </row>
    <row r="48" spans="1:15" s="36" customFormat="1" ht="14.25">
      <c r="A48" s="49"/>
      <c r="B48" s="136"/>
      <c r="C48" s="136" t="s">
        <v>982</v>
      </c>
      <c r="D48" s="136"/>
      <c r="E48" s="136"/>
      <c r="F48" s="136" t="s">
        <v>983</v>
      </c>
      <c r="G48" s="137"/>
      <c r="H48" s="138">
        <v>95771</v>
      </c>
      <c r="I48" s="138">
        <v>0</v>
      </c>
      <c r="J48" s="138">
        <v>0</v>
      </c>
      <c r="K48" s="138">
        <v>95771</v>
      </c>
      <c r="L48" s="138">
        <v>245887</v>
      </c>
      <c r="M48" s="138">
        <v>0</v>
      </c>
      <c r="N48" s="138">
        <v>0</v>
      </c>
      <c r="O48" s="138">
        <v>245887</v>
      </c>
    </row>
    <row r="49" spans="1:15" ht="15">
      <c r="A49" s="147"/>
      <c r="B49" s="148"/>
      <c r="C49" s="148"/>
      <c r="D49" s="148"/>
      <c r="E49" s="148"/>
      <c r="F49" s="148" t="s">
        <v>761</v>
      </c>
      <c r="G49" s="32"/>
      <c r="H49" s="149">
        <v>2472</v>
      </c>
      <c r="I49" s="149">
        <v>0</v>
      </c>
      <c r="J49" s="149">
        <v>0</v>
      </c>
      <c r="K49" s="149">
        <v>2472</v>
      </c>
      <c r="L49" s="149">
        <v>2472</v>
      </c>
      <c r="M49" s="149">
        <v>0</v>
      </c>
      <c r="N49" s="149">
        <v>0</v>
      </c>
      <c r="O49" s="149">
        <v>2472</v>
      </c>
    </row>
    <row r="50" spans="1:15" ht="15">
      <c r="A50" s="147"/>
      <c r="B50" s="148"/>
      <c r="C50" s="148"/>
      <c r="D50" s="148"/>
      <c r="E50" s="148"/>
      <c r="F50" s="148" t="s">
        <v>762</v>
      </c>
      <c r="G50" s="32"/>
      <c r="H50" s="149">
        <v>2700</v>
      </c>
      <c r="I50" s="149">
        <v>0</v>
      </c>
      <c r="J50" s="149">
        <v>0</v>
      </c>
      <c r="K50" s="149">
        <v>2700</v>
      </c>
      <c r="L50" s="149">
        <v>2700</v>
      </c>
      <c r="M50" s="149">
        <v>0</v>
      </c>
      <c r="N50" s="149">
        <v>0</v>
      </c>
      <c r="O50" s="149">
        <v>2700</v>
      </c>
    </row>
    <row r="51" spans="1:15" ht="15">
      <c r="A51" s="139"/>
      <c r="B51" s="140"/>
      <c r="C51" s="140"/>
      <c r="D51" s="140"/>
      <c r="E51" s="140"/>
      <c r="F51" s="140" t="s">
        <v>768</v>
      </c>
      <c r="G51" s="141"/>
      <c r="H51" s="142">
        <v>19840</v>
      </c>
      <c r="I51" s="142">
        <v>0</v>
      </c>
      <c r="J51" s="142">
        <v>0</v>
      </c>
      <c r="K51" s="142">
        <v>19840</v>
      </c>
      <c r="L51" s="142">
        <v>18740</v>
      </c>
      <c r="M51" s="142">
        <v>0</v>
      </c>
      <c r="N51" s="142">
        <v>0</v>
      </c>
      <c r="O51" s="142">
        <v>18740</v>
      </c>
    </row>
    <row r="52" spans="1:15" ht="15">
      <c r="A52" s="147"/>
      <c r="B52" s="148"/>
      <c r="C52" s="148"/>
      <c r="D52" s="148"/>
      <c r="E52" s="148"/>
      <c r="F52" s="148" t="s">
        <v>770</v>
      </c>
      <c r="G52" s="32"/>
      <c r="H52" s="149">
        <v>5000</v>
      </c>
      <c r="I52" s="149">
        <v>0</v>
      </c>
      <c r="J52" s="149">
        <v>0</v>
      </c>
      <c r="K52" s="149">
        <v>5000</v>
      </c>
      <c r="L52" s="149">
        <v>5000</v>
      </c>
      <c r="M52" s="149">
        <v>0</v>
      </c>
      <c r="N52" s="149">
        <v>0</v>
      </c>
      <c r="O52" s="149">
        <v>5000</v>
      </c>
    </row>
    <row r="53" spans="1:15" ht="15">
      <c r="A53" s="147"/>
      <c r="B53" s="148"/>
      <c r="C53" s="148"/>
      <c r="D53" s="148"/>
      <c r="E53" s="148"/>
      <c r="F53" s="148" t="s">
        <v>771</v>
      </c>
      <c r="G53" s="32"/>
      <c r="H53" s="149">
        <v>15000</v>
      </c>
      <c r="I53" s="149">
        <v>0</v>
      </c>
      <c r="J53" s="149">
        <v>0</v>
      </c>
      <c r="K53" s="149">
        <v>15000</v>
      </c>
      <c r="L53" s="149">
        <v>15000</v>
      </c>
      <c r="M53" s="149">
        <v>0</v>
      </c>
      <c r="N53" s="149">
        <v>0</v>
      </c>
      <c r="O53" s="149">
        <v>15000</v>
      </c>
    </row>
    <row r="54" spans="1:15" ht="15">
      <c r="A54" s="147"/>
      <c r="B54" s="148"/>
      <c r="C54" s="148"/>
      <c r="D54" s="148"/>
      <c r="E54" s="148"/>
      <c r="F54" s="148" t="s">
        <v>774</v>
      </c>
      <c r="G54" s="32"/>
      <c r="H54" s="149">
        <v>7900</v>
      </c>
      <c r="I54" s="149">
        <v>0</v>
      </c>
      <c r="J54" s="149">
        <v>0</v>
      </c>
      <c r="K54" s="149">
        <v>7900</v>
      </c>
      <c r="L54" s="149">
        <v>7900</v>
      </c>
      <c r="M54" s="149">
        <v>0</v>
      </c>
      <c r="N54" s="149">
        <v>0</v>
      </c>
      <c r="O54" s="149">
        <v>7900</v>
      </c>
    </row>
    <row r="55" spans="1:15" ht="15">
      <c r="A55" s="139"/>
      <c r="B55" s="140"/>
      <c r="C55" s="140"/>
      <c r="D55" s="140"/>
      <c r="E55" s="140"/>
      <c r="F55" s="140" t="s">
        <v>394</v>
      </c>
      <c r="G55" s="141"/>
      <c r="H55" s="142">
        <v>0</v>
      </c>
      <c r="I55" s="142">
        <v>0</v>
      </c>
      <c r="J55" s="142">
        <v>0</v>
      </c>
      <c r="K55" s="142">
        <v>0</v>
      </c>
      <c r="L55" s="142">
        <v>19680</v>
      </c>
      <c r="M55" s="142">
        <v>0</v>
      </c>
      <c r="N55" s="142">
        <v>0</v>
      </c>
      <c r="O55" s="142">
        <v>19680</v>
      </c>
    </row>
    <row r="56" spans="1:15" ht="15">
      <c r="A56" s="139"/>
      <c r="B56" s="140"/>
      <c r="C56" s="140"/>
      <c r="D56" s="140"/>
      <c r="E56" s="140"/>
      <c r="F56" s="140" t="s">
        <v>394</v>
      </c>
      <c r="G56" s="141"/>
      <c r="H56" s="142">
        <v>0</v>
      </c>
      <c r="I56" s="142">
        <v>0</v>
      </c>
      <c r="J56" s="142">
        <v>0</v>
      </c>
      <c r="K56" s="142">
        <v>0</v>
      </c>
      <c r="L56" s="142">
        <v>2717</v>
      </c>
      <c r="M56" s="142">
        <v>0</v>
      </c>
      <c r="N56" s="142">
        <v>0</v>
      </c>
      <c r="O56" s="142">
        <v>2717</v>
      </c>
    </row>
    <row r="57" spans="1:15" ht="15">
      <c r="A57" s="147"/>
      <c r="B57" s="148"/>
      <c r="C57" s="148"/>
      <c r="D57" s="148"/>
      <c r="E57" s="148"/>
      <c r="F57" s="148" t="s">
        <v>776</v>
      </c>
      <c r="G57" s="32"/>
      <c r="H57" s="149">
        <v>10000</v>
      </c>
      <c r="I57" s="149">
        <v>0</v>
      </c>
      <c r="J57" s="149">
        <v>0</v>
      </c>
      <c r="K57" s="149">
        <v>10000</v>
      </c>
      <c r="L57" s="149">
        <v>10000</v>
      </c>
      <c r="M57" s="149">
        <v>0</v>
      </c>
      <c r="N57" s="149">
        <v>0</v>
      </c>
      <c r="O57" s="149">
        <v>10000</v>
      </c>
    </row>
    <row r="58" spans="1:15" ht="15">
      <c r="A58" s="147"/>
      <c r="B58" s="148"/>
      <c r="C58" s="148"/>
      <c r="D58" s="148"/>
      <c r="E58" s="148"/>
      <c r="F58" s="148" t="s">
        <v>812</v>
      </c>
      <c r="G58" s="32"/>
      <c r="H58" s="149">
        <v>300</v>
      </c>
      <c r="I58" s="149">
        <v>0</v>
      </c>
      <c r="J58" s="149">
        <v>0</v>
      </c>
      <c r="K58" s="149">
        <v>300</v>
      </c>
      <c r="L58" s="149">
        <v>300</v>
      </c>
      <c r="M58" s="149">
        <v>0</v>
      </c>
      <c r="N58" s="149">
        <v>0</v>
      </c>
      <c r="O58" s="149">
        <v>300</v>
      </c>
    </row>
    <row r="59" spans="1:15" ht="15">
      <c r="A59" s="147"/>
      <c r="B59" s="148"/>
      <c r="C59" s="148"/>
      <c r="D59" s="148"/>
      <c r="E59" s="148"/>
      <c r="F59" s="148" t="s">
        <v>814</v>
      </c>
      <c r="G59" s="32"/>
      <c r="H59" s="149">
        <v>11811</v>
      </c>
      <c r="I59" s="149">
        <v>0</v>
      </c>
      <c r="J59" s="149">
        <v>0</v>
      </c>
      <c r="K59" s="149">
        <v>11811</v>
      </c>
      <c r="L59" s="149">
        <v>11811</v>
      </c>
      <c r="M59" s="149">
        <v>0</v>
      </c>
      <c r="N59" s="149">
        <v>0</v>
      </c>
      <c r="O59" s="149">
        <v>11811</v>
      </c>
    </row>
    <row r="60" spans="1:15" ht="15">
      <c r="A60" s="147"/>
      <c r="B60" s="148"/>
      <c r="C60" s="148"/>
      <c r="D60" s="148"/>
      <c r="E60" s="148"/>
      <c r="F60" s="148" t="s">
        <v>815</v>
      </c>
      <c r="G60" s="32"/>
      <c r="H60" s="149">
        <v>5000</v>
      </c>
      <c r="I60" s="149">
        <v>0</v>
      </c>
      <c r="J60" s="149">
        <v>0</v>
      </c>
      <c r="K60" s="149">
        <v>5000</v>
      </c>
      <c r="L60" s="149">
        <v>5000</v>
      </c>
      <c r="M60" s="149">
        <v>0</v>
      </c>
      <c r="N60" s="149">
        <v>0</v>
      </c>
      <c r="O60" s="149">
        <v>5000</v>
      </c>
    </row>
    <row r="61" spans="1:15" ht="15">
      <c r="A61" s="139"/>
      <c r="B61" s="140"/>
      <c r="C61" s="140"/>
      <c r="D61" s="140"/>
      <c r="E61" s="140"/>
      <c r="F61" s="140" t="s">
        <v>816</v>
      </c>
      <c r="G61" s="141"/>
      <c r="H61" s="142">
        <v>0</v>
      </c>
      <c r="I61" s="142">
        <v>0</v>
      </c>
      <c r="J61" s="142">
        <v>0</v>
      </c>
      <c r="K61" s="142">
        <v>0</v>
      </c>
      <c r="L61" s="142">
        <v>2835</v>
      </c>
      <c r="M61" s="142">
        <v>0</v>
      </c>
      <c r="N61" s="142">
        <v>0</v>
      </c>
      <c r="O61" s="142">
        <v>2835</v>
      </c>
    </row>
    <row r="62" spans="1:15" ht="15">
      <c r="A62" s="139"/>
      <c r="B62" s="140"/>
      <c r="C62" s="140"/>
      <c r="D62" s="140"/>
      <c r="E62" s="140"/>
      <c r="F62" s="140" t="s">
        <v>817</v>
      </c>
      <c r="G62" s="141"/>
      <c r="H62" s="142">
        <v>0</v>
      </c>
      <c r="I62" s="142">
        <v>0</v>
      </c>
      <c r="J62" s="142">
        <v>0</v>
      </c>
      <c r="K62" s="142">
        <v>0</v>
      </c>
      <c r="L62" s="142">
        <v>7874</v>
      </c>
      <c r="M62" s="142">
        <v>0</v>
      </c>
      <c r="N62" s="142">
        <v>0</v>
      </c>
      <c r="O62" s="142">
        <v>7874</v>
      </c>
    </row>
    <row r="63" spans="1:15" ht="15">
      <c r="A63" s="139"/>
      <c r="B63" s="140"/>
      <c r="C63" s="140"/>
      <c r="D63" s="140"/>
      <c r="E63" s="140"/>
      <c r="F63" s="140" t="s">
        <v>819</v>
      </c>
      <c r="G63" s="141"/>
      <c r="H63" s="142">
        <v>0</v>
      </c>
      <c r="I63" s="142">
        <v>0</v>
      </c>
      <c r="J63" s="142">
        <v>0</v>
      </c>
      <c r="K63" s="142">
        <v>0</v>
      </c>
      <c r="L63" s="142">
        <v>27559</v>
      </c>
      <c r="M63" s="142">
        <v>0</v>
      </c>
      <c r="N63" s="142">
        <v>0</v>
      </c>
      <c r="O63" s="142">
        <v>27559</v>
      </c>
    </row>
    <row r="64" spans="1:15" ht="15">
      <c r="A64" s="139"/>
      <c r="B64" s="140"/>
      <c r="C64" s="140"/>
      <c r="D64" s="140"/>
      <c r="E64" s="140"/>
      <c r="F64" s="140" t="s">
        <v>820</v>
      </c>
      <c r="G64" s="141"/>
      <c r="H64" s="142">
        <v>0</v>
      </c>
      <c r="I64" s="142">
        <v>0</v>
      </c>
      <c r="J64" s="142">
        <v>0</v>
      </c>
      <c r="K64" s="142">
        <v>0</v>
      </c>
      <c r="L64" s="142">
        <v>11811</v>
      </c>
      <c r="M64" s="142">
        <v>0</v>
      </c>
      <c r="N64" s="142">
        <v>0</v>
      </c>
      <c r="O64" s="142">
        <v>11811</v>
      </c>
    </row>
    <row r="65" spans="1:15" ht="15">
      <c r="A65" s="139"/>
      <c r="B65" s="140"/>
      <c r="C65" s="140"/>
      <c r="D65" s="140"/>
      <c r="E65" s="140"/>
      <c r="F65" s="140" t="s">
        <v>821</v>
      </c>
      <c r="G65" s="141"/>
      <c r="H65" s="142">
        <v>0</v>
      </c>
      <c r="I65" s="142">
        <v>0</v>
      </c>
      <c r="J65" s="142">
        <v>0</v>
      </c>
      <c r="K65" s="142">
        <v>0</v>
      </c>
      <c r="L65" s="142">
        <v>78740</v>
      </c>
      <c r="M65" s="142">
        <v>0</v>
      </c>
      <c r="N65" s="142">
        <v>0</v>
      </c>
      <c r="O65" s="142">
        <v>78740</v>
      </c>
    </row>
    <row r="66" spans="1:15" ht="15">
      <c r="A66" s="147"/>
      <c r="B66" s="148"/>
      <c r="C66" s="148"/>
      <c r="D66" s="148"/>
      <c r="E66" s="148"/>
      <c r="F66" s="148" t="s">
        <v>822</v>
      </c>
      <c r="G66" s="32"/>
      <c r="H66" s="149">
        <v>15748</v>
      </c>
      <c r="I66" s="149">
        <v>0</v>
      </c>
      <c r="J66" s="149">
        <v>0</v>
      </c>
      <c r="K66" s="149">
        <v>15748</v>
      </c>
      <c r="L66" s="149">
        <v>15748</v>
      </c>
      <c r="M66" s="149">
        <v>0</v>
      </c>
      <c r="N66" s="149">
        <v>0</v>
      </c>
      <c r="O66" s="149">
        <v>15748</v>
      </c>
    </row>
    <row r="67" spans="1:15" s="36" customFormat="1" ht="14.25">
      <c r="A67" s="49"/>
      <c r="B67" s="136"/>
      <c r="C67" s="136" t="s">
        <v>1000</v>
      </c>
      <c r="D67" s="136"/>
      <c r="E67" s="136"/>
      <c r="F67" s="136" t="s">
        <v>1001</v>
      </c>
      <c r="G67" s="137"/>
      <c r="H67" s="138">
        <v>0</v>
      </c>
      <c r="I67" s="138">
        <v>0</v>
      </c>
      <c r="J67" s="138">
        <v>0</v>
      </c>
      <c r="K67" s="138">
        <v>0</v>
      </c>
      <c r="L67" s="138">
        <v>74803.15</v>
      </c>
      <c r="M67" s="138">
        <v>0</v>
      </c>
      <c r="N67" s="138">
        <v>0</v>
      </c>
      <c r="O67" s="138">
        <v>74803.15</v>
      </c>
    </row>
    <row r="68" spans="1:15" ht="15">
      <c r="A68" s="139"/>
      <c r="B68" s="140"/>
      <c r="C68" s="140"/>
      <c r="D68" s="140"/>
      <c r="E68" s="140"/>
      <c r="F68" s="140" t="s">
        <v>789</v>
      </c>
      <c r="G68" s="141"/>
      <c r="H68" s="142">
        <v>0</v>
      </c>
      <c r="I68" s="142">
        <v>0</v>
      </c>
      <c r="J68" s="142">
        <v>0</v>
      </c>
      <c r="K68" s="142">
        <v>0</v>
      </c>
      <c r="L68" s="142">
        <v>74803.15</v>
      </c>
      <c r="M68" s="142">
        <v>0</v>
      </c>
      <c r="N68" s="142">
        <v>0</v>
      </c>
      <c r="O68" s="142">
        <v>74803.15</v>
      </c>
    </row>
    <row r="69" spans="1:15" s="36" customFormat="1" ht="14.25">
      <c r="A69" s="49"/>
      <c r="B69" s="136"/>
      <c r="C69" s="136" t="s">
        <v>1002</v>
      </c>
      <c r="D69" s="136"/>
      <c r="E69" s="136"/>
      <c r="F69" s="136" t="s">
        <v>1003</v>
      </c>
      <c r="G69" s="137"/>
      <c r="H69" s="138">
        <v>8664</v>
      </c>
      <c r="I69" s="138">
        <v>0</v>
      </c>
      <c r="J69" s="138">
        <v>0</v>
      </c>
      <c r="K69" s="138">
        <v>8664</v>
      </c>
      <c r="L69" s="138">
        <v>69164</v>
      </c>
      <c r="M69" s="138">
        <v>0</v>
      </c>
      <c r="N69" s="138">
        <v>0</v>
      </c>
      <c r="O69" s="138">
        <v>69164</v>
      </c>
    </row>
    <row r="70" spans="1:15" ht="15">
      <c r="A70" s="147"/>
      <c r="B70" s="148"/>
      <c r="C70" s="148"/>
      <c r="D70" s="148"/>
      <c r="E70" s="148"/>
      <c r="F70" s="148" t="s">
        <v>766</v>
      </c>
      <c r="G70" s="32"/>
      <c r="H70" s="149">
        <v>8664</v>
      </c>
      <c r="I70" s="149">
        <v>0</v>
      </c>
      <c r="J70" s="149">
        <v>0</v>
      </c>
      <c r="K70" s="149">
        <v>8664</v>
      </c>
      <c r="L70" s="149">
        <v>8664</v>
      </c>
      <c r="M70" s="149">
        <v>0</v>
      </c>
      <c r="N70" s="149">
        <v>0</v>
      </c>
      <c r="O70" s="149">
        <v>8664</v>
      </c>
    </row>
    <row r="71" spans="1:15" ht="15">
      <c r="A71" s="139"/>
      <c r="B71" s="140"/>
      <c r="C71" s="140"/>
      <c r="D71" s="140"/>
      <c r="E71" s="140"/>
      <c r="F71" s="140" t="s">
        <v>394</v>
      </c>
      <c r="G71" s="141"/>
      <c r="H71" s="142">
        <v>0</v>
      </c>
      <c r="I71" s="142">
        <v>0</v>
      </c>
      <c r="J71" s="142">
        <v>0</v>
      </c>
      <c r="K71" s="142">
        <v>0</v>
      </c>
      <c r="L71" s="142">
        <v>22500</v>
      </c>
      <c r="M71" s="142">
        <v>0</v>
      </c>
      <c r="N71" s="142">
        <v>0</v>
      </c>
      <c r="O71" s="142">
        <v>22500</v>
      </c>
    </row>
    <row r="72" spans="1:15" ht="15">
      <c r="A72" s="139"/>
      <c r="B72" s="140"/>
      <c r="C72" s="140"/>
      <c r="D72" s="140"/>
      <c r="E72" s="140"/>
      <c r="F72" s="140" t="s">
        <v>805</v>
      </c>
      <c r="G72" s="141"/>
      <c r="H72" s="142">
        <v>0</v>
      </c>
      <c r="I72" s="142">
        <v>0</v>
      </c>
      <c r="J72" s="142">
        <v>0</v>
      </c>
      <c r="K72" s="142">
        <v>0</v>
      </c>
      <c r="L72" s="142">
        <v>38000</v>
      </c>
      <c r="M72" s="142">
        <v>0</v>
      </c>
      <c r="N72" s="142">
        <v>0</v>
      </c>
      <c r="O72" s="142">
        <v>38000</v>
      </c>
    </row>
    <row r="73" spans="1:15" s="36" customFormat="1" ht="14.25">
      <c r="A73" s="49"/>
      <c r="B73" s="136"/>
      <c r="C73" s="136" t="s">
        <v>1004</v>
      </c>
      <c r="D73" s="136"/>
      <c r="E73" s="136"/>
      <c r="F73" s="136" t="s">
        <v>1005</v>
      </c>
      <c r="G73" s="137"/>
      <c r="H73" s="138">
        <v>0</v>
      </c>
      <c r="I73" s="138">
        <v>0</v>
      </c>
      <c r="J73" s="138">
        <v>0</v>
      </c>
      <c r="K73" s="138">
        <v>0</v>
      </c>
      <c r="L73" s="138">
        <v>108368.18800000001</v>
      </c>
      <c r="M73" s="138">
        <v>0</v>
      </c>
      <c r="N73" s="138">
        <v>0</v>
      </c>
      <c r="O73" s="138">
        <v>108368.18800000001</v>
      </c>
    </row>
    <row r="74" spans="1:15" ht="15">
      <c r="A74" s="139"/>
      <c r="B74" s="140"/>
      <c r="C74" s="140"/>
      <c r="D74" s="140"/>
      <c r="E74" s="140"/>
      <c r="F74" s="140" t="s">
        <v>394</v>
      </c>
      <c r="G74" s="141"/>
      <c r="H74" s="142">
        <v>0</v>
      </c>
      <c r="I74" s="142">
        <v>0</v>
      </c>
      <c r="J74" s="142">
        <v>0</v>
      </c>
      <c r="K74" s="142">
        <v>0</v>
      </c>
      <c r="L74" s="142">
        <v>13880</v>
      </c>
      <c r="M74" s="142">
        <v>0</v>
      </c>
      <c r="N74" s="142">
        <v>0</v>
      </c>
      <c r="O74" s="142">
        <v>13880</v>
      </c>
    </row>
    <row r="75" spans="1:15" ht="15">
      <c r="A75" s="139"/>
      <c r="B75" s="140"/>
      <c r="C75" s="140"/>
      <c r="D75" s="140"/>
      <c r="E75" s="140"/>
      <c r="F75" s="140" t="s">
        <v>790</v>
      </c>
      <c r="G75" s="141"/>
      <c r="H75" s="142">
        <v>0</v>
      </c>
      <c r="I75" s="142">
        <v>0</v>
      </c>
      <c r="J75" s="142">
        <v>0</v>
      </c>
      <c r="K75" s="142">
        <v>0</v>
      </c>
      <c r="L75" s="142">
        <v>78740.157</v>
      </c>
      <c r="M75" s="142">
        <v>0</v>
      </c>
      <c r="N75" s="142">
        <v>0</v>
      </c>
      <c r="O75" s="142">
        <v>78740.157</v>
      </c>
    </row>
    <row r="76" spans="1:15" ht="15">
      <c r="A76" s="139"/>
      <c r="B76" s="140"/>
      <c r="C76" s="140"/>
      <c r="D76" s="140"/>
      <c r="E76" s="140"/>
      <c r="F76" s="140" t="s">
        <v>790</v>
      </c>
      <c r="G76" s="141"/>
      <c r="H76" s="142">
        <v>0</v>
      </c>
      <c r="I76" s="142">
        <v>0</v>
      </c>
      <c r="J76" s="142">
        <v>0</v>
      </c>
      <c r="K76" s="142">
        <v>0</v>
      </c>
      <c r="L76" s="142">
        <v>15748.031</v>
      </c>
      <c r="M76" s="142">
        <v>0</v>
      </c>
      <c r="N76" s="142">
        <v>0</v>
      </c>
      <c r="O76" s="142">
        <v>15748.031</v>
      </c>
    </row>
    <row r="77" spans="1:15" s="36" customFormat="1" ht="14.25">
      <c r="A77" s="49"/>
      <c r="B77" s="136"/>
      <c r="C77" s="136" t="s">
        <v>1006</v>
      </c>
      <c r="D77" s="136"/>
      <c r="E77" s="136"/>
      <c r="F77" s="136" t="s">
        <v>1007</v>
      </c>
      <c r="G77" s="137"/>
      <c r="H77" s="138">
        <v>0</v>
      </c>
      <c r="I77" s="138">
        <v>0</v>
      </c>
      <c r="J77" s="138">
        <v>0</v>
      </c>
      <c r="K77" s="138">
        <v>0</v>
      </c>
      <c r="L77" s="138">
        <v>301826.811</v>
      </c>
      <c r="M77" s="138">
        <v>0</v>
      </c>
      <c r="N77" s="138">
        <v>0</v>
      </c>
      <c r="O77" s="138">
        <v>301826.811</v>
      </c>
    </row>
    <row r="78" spans="1:15" ht="15">
      <c r="A78" s="139"/>
      <c r="B78" s="140"/>
      <c r="C78" s="140"/>
      <c r="D78" s="140"/>
      <c r="E78" s="140"/>
      <c r="F78" s="140" t="s">
        <v>783</v>
      </c>
      <c r="G78" s="141"/>
      <c r="H78" s="142">
        <v>0</v>
      </c>
      <c r="I78" s="142">
        <v>0</v>
      </c>
      <c r="J78" s="142">
        <v>0</v>
      </c>
      <c r="K78" s="142">
        <v>0</v>
      </c>
      <c r="L78" s="142">
        <v>18661.417</v>
      </c>
      <c r="M78" s="142">
        <v>0</v>
      </c>
      <c r="N78" s="142">
        <v>0</v>
      </c>
      <c r="O78" s="142">
        <v>18661.417</v>
      </c>
    </row>
    <row r="79" spans="1:15" ht="15">
      <c r="A79" s="139"/>
      <c r="B79" s="140"/>
      <c r="C79" s="140"/>
      <c r="D79" s="140"/>
      <c r="E79" s="140"/>
      <c r="F79" s="140" t="s">
        <v>784</v>
      </c>
      <c r="G79" s="141"/>
      <c r="H79" s="142">
        <v>0</v>
      </c>
      <c r="I79" s="142">
        <v>0</v>
      </c>
      <c r="J79" s="142">
        <v>0</v>
      </c>
      <c r="K79" s="142">
        <v>0</v>
      </c>
      <c r="L79" s="142">
        <v>1018.583</v>
      </c>
      <c r="M79" s="142">
        <v>0</v>
      </c>
      <c r="N79" s="142">
        <v>0</v>
      </c>
      <c r="O79" s="142">
        <v>1018.583</v>
      </c>
    </row>
    <row r="80" spans="1:15" ht="15">
      <c r="A80" s="139"/>
      <c r="B80" s="140"/>
      <c r="C80" s="140"/>
      <c r="D80" s="140"/>
      <c r="E80" s="140"/>
      <c r="F80" s="140" t="s">
        <v>785</v>
      </c>
      <c r="G80" s="141"/>
      <c r="H80" s="142">
        <v>0</v>
      </c>
      <c r="I80" s="142">
        <v>0</v>
      </c>
      <c r="J80" s="142">
        <v>0</v>
      </c>
      <c r="K80" s="142">
        <v>0</v>
      </c>
      <c r="L80" s="142">
        <v>239858.701</v>
      </c>
      <c r="M80" s="142">
        <v>0</v>
      </c>
      <c r="N80" s="142">
        <v>0</v>
      </c>
      <c r="O80" s="142">
        <v>239858.701</v>
      </c>
    </row>
    <row r="81" spans="1:15" ht="15">
      <c r="A81" s="139"/>
      <c r="B81" s="140"/>
      <c r="C81" s="140"/>
      <c r="D81" s="140"/>
      <c r="E81" s="140"/>
      <c r="F81" s="140" t="s">
        <v>786</v>
      </c>
      <c r="G81" s="141"/>
      <c r="H81" s="142">
        <v>0</v>
      </c>
      <c r="I81" s="142">
        <v>0</v>
      </c>
      <c r="J81" s="142">
        <v>0</v>
      </c>
      <c r="K81" s="142">
        <v>0</v>
      </c>
      <c r="L81" s="142">
        <v>42288.11</v>
      </c>
      <c r="M81" s="142">
        <v>0</v>
      </c>
      <c r="N81" s="142">
        <v>0</v>
      </c>
      <c r="O81" s="142">
        <v>42288.11</v>
      </c>
    </row>
    <row r="82" spans="1:15" s="36" customFormat="1" ht="14.25">
      <c r="A82" s="49"/>
      <c r="B82" s="136"/>
      <c r="C82" s="136" t="s">
        <v>1008</v>
      </c>
      <c r="D82" s="136"/>
      <c r="E82" s="136"/>
      <c r="F82" s="136" t="s">
        <v>1009</v>
      </c>
      <c r="G82" s="137"/>
      <c r="H82" s="138">
        <v>0</v>
      </c>
      <c r="I82" s="138">
        <v>0</v>
      </c>
      <c r="J82" s="138">
        <v>0</v>
      </c>
      <c r="K82" s="138">
        <v>0</v>
      </c>
      <c r="L82" s="138">
        <v>159340.945</v>
      </c>
      <c r="M82" s="138">
        <v>0</v>
      </c>
      <c r="N82" s="138">
        <v>0</v>
      </c>
      <c r="O82" s="138">
        <v>159340.945</v>
      </c>
    </row>
    <row r="83" spans="1:15" ht="15">
      <c r="A83" s="139"/>
      <c r="B83" s="140"/>
      <c r="C83" s="140"/>
      <c r="D83" s="140"/>
      <c r="E83" s="140"/>
      <c r="F83" s="140" t="s">
        <v>778</v>
      </c>
      <c r="G83" s="141"/>
      <c r="H83" s="142">
        <v>0</v>
      </c>
      <c r="I83" s="142">
        <v>0</v>
      </c>
      <c r="J83" s="142">
        <v>0</v>
      </c>
      <c r="K83" s="142">
        <v>0</v>
      </c>
      <c r="L83" s="142">
        <v>43307.087</v>
      </c>
      <c r="M83" s="142">
        <v>0</v>
      </c>
      <c r="N83" s="142">
        <v>0</v>
      </c>
      <c r="O83" s="142">
        <v>43307.087</v>
      </c>
    </row>
    <row r="84" spans="1:15" ht="15">
      <c r="A84" s="139"/>
      <c r="B84" s="140"/>
      <c r="C84" s="140"/>
      <c r="D84" s="140"/>
      <c r="E84" s="140"/>
      <c r="F84" s="140" t="s">
        <v>792</v>
      </c>
      <c r="G84" s="141"/>
      <c r="H84" s="142">
        <v>0</v>
      </c>
      <c r="I84" s="142">
        <v>0</v>
      </c>
      <c r="J84" s="142">
        <v>0</v>
      </c>
      <c r="K84" s="142">
        <v>0</v>
      </c>
      <c r="L84" s="142">
        <v>25196.85</v>
      </c>
      <c r="M84" s="142">
        <v>0</v>
      </c>
      <c r="N84" s="142">
        <v>0</v>
      </c>
      <c r="O84" s="142">
        <v>25196.85</v>
      </c>
    </row>
    <row r="85" spans="1:15" ht="15">
      <c r="A85" s="139"/>
      <c r="B85" s="140"/>
      <c r="C85" s="140"/>
      <c r="D85" s="140"/>
      <c r="E85" s="140"/>
      <c r="F85" s="140" t="s">
        <v>793</v>
      </c>
      <c r="G85" s="141"/>
      <c r="H85" s="142">
        <v>0</v>
      </c>
      <c r="I85" s="142">
        <v>0</v>
      </c>
      <c r="J85" s="142">
        <v>0</v>
      </c>
      <c r="K85" s="142">
        <v>0</v>
      </c>
      <c r="L85" s="142">
        <v>33937.008</v>
      </c>
      <c r="M85" s="142">
        <v>0</v>
      </c>
      <c r="N85" s="142">
        <v>0</v>
      </c>
      <c r="O85" s="142">
        <v>33937.008</v>
      </c>
    </row>
    <row r="86" spans="1:15" ht="15">
      <c r="A86" s="139"/>
      <c r="B86" s="140"/>
      <c r="C86" s="140"/>
      <c r="D86" s="140"/>
      <c r="E86" s="140"/>
      <c r="F86" s="140" t="s">
        <v>794</v>
      </c>
      <c r="G86" s="141"/>
      <c r="H86" s="142">
        <v>0</v>
      </c>
      <c r="I86" s="142">
        <v>0</v>
      </c>
      <c r="J86" s="142">
        <v>0</v>
      </c>
      <c r="K86" s="142">
        <v>0</v>
      </c>
      <c r="L86" s="142">
        <v>15500</v>
      </c>
      <c r="M86" s="142">
        <v>0</v>
      </c>
      <c r="N86" s="142">
        <v>0</v>
      </c>
      <c r="O86" s="142">
        <v>15500</v>
      </c>
    </row>
    <row r="87" spans="1:15" ht="15">
      <c r="A87" s="139"/>
      <c r="B87" s="140"/>
      <c r="C87" s="140"/>
      <c r="D87" s="140"/>
      <c r="E87" s="140"/>
      <c r="F87" s="140" t="s">
        <v>795</v>
      </c>
      <c r="G87" s="141"/>
      <c r="H87" s="142">
        <v>0</v>
      </c>
      <c r="I87" s="142">
        <v>0</v>
      </c>
      <c r="J87" s="142">
        <v>0</v>
      </c>
      <c r="K87" s="142">
        <v>0</v>
      </c>
      <c r="L87" s="142">
        <v>24800</v>
      </c>
      <c r="M87" s="142">
        <v>0</v>
      </c>
      <c r="N87" s="142">
        <v>0</v>
      </c>
      <c r="O87" s="142">
        <v>24800</v>
      </c>
    </row>
    <row r="88" spans="1:15" ht="15">
      <c r="A88" s="139"/>
      <c r="B88" s="140"/>
      <c r="C88" s="140"/>
      <c r="D88" s="140"/>
      <c r="E88" s="140"/>
      <c r="F88" s="140" t="s">
        <v>796</v>
      </c>
      <c r="G88" s="141"/>
      <c r="H88" s="142">
        <v>0</v>
      </c>
      <c r="I88" s="142">
        <v>0</v>
      </c>
      <c r="J88" s="142">
        <v>0</v>
      </c>
      <c r="K88" s="142">
        <v>0</v>
      </c>
      <c r="L88" s="142">
        <v>16600</v>
      </c>
      <c r="M88" s="142">
        <v>0</v>
      </c>
      <c r="N88" s="142">
        <v>0</v>
      </c>
      <c r="O88" s="142">
        <v>16600</v>
      </c>
    </row>
    <row r="89" spans="1:15" s="36" customFormat="1" ht="14.25">
      <c r="A89" s="49"/>
      <c r="B89" s="136"/>
      <c r="C89" s="136" t="s">
        <v>1010</v>
      </c>
      <c r="D89" s="136"/>
      <c r="E89" s="136"/>
      <c r="F89" s="136" t="s">
        <v>1011</v>
      </c>
      <c r="G89" s="137"/>
      <c r="H89" s="138">
        <v>0</v>
      </c>
      <c r="I89" s="138">
        <v>0</v>
      </c>
      <c r="J89" s="138">
        <v>0</v>
      </c>
      <c r="K89" s="138">
        <v>0</v>
      </c>
      <c r="L89" s="138">
        <v>64566.929</v>
      </c>
      <c r="M89" s="138">
        <v>0</v>
      </c>
      <c r="N89" s="138">
        <v>0</v>
      </c>
      <c r="O89" s="138">
        <v>64566.929</v>
      </c>
    </row>
    <row r="90" spans="1:15" ht="15">
      <c r="A90" s="139"/>
      <c r="B90" s="140"/>
      <c r="C90" s="140"/>
      <c r="D90" s="140"/>
      <c r="E90" s="140"/>
      <c r="F90" s="140" t="s">
        <v>806</v>
      </c>
      <c r="G90" s="141"/>
      <c r="H90" s="142">
        <v>0</v>
      </c>
      <c r="I90" s="142">
        <v>0</v>
      </c>
      <c r="J90" s="142">
        <v>0</v>
      </c>
      <c r="K90" s="142">
        <v>0</v>
      </c>
      <c r="L90" s="142">
        <v>25196.85</v>
      </c>
      <c r="M90" s="142">
        <v>0</v>
      </c>
      <c r="N90" s="142">
        <v>0</v>
      </c>
      <c r="O90" s="142">
        <v>25196.85</v>
      </c>
    </row>
    <row r="91" spans="1:15" ht="15">
      <c r="A91" s="139"/>
      <c r="B91" s="140"/>
      <c r="C91" s="140"/>
      <c r="D91" s="140"/>
      <c r="E91" s="140"/>
      <c r="F91" s="140" t="s">
        <v>807</v>
      </c>
      <c r="G91" s="141"/>
      <c r="H91" s="142">
        <v>0</v>
      </c>
      <c r="I91" s="142">
        <v>0</v>
      </c>
      <c r="J91" s="142">
        <v>0</v>
      </c>
      <c r="K91" s="142">
        <v>0</v>
      </c>
      <c r="L91" s="142">
        <v>39370.079</v>
      </c>
      <c r="M91" s="142">
        <v>0</v>
      </c>
      <c r="N91" s="142">
        <v>0</v>
      </c>
      <c r="O91" s="142">
        <v>39370.079</v>
      </c>
    </row>
    <row r="92" spans="1:15" s="36" customFormat="1" ht="14.25">
      <c r="A92" s="49"/>
      <c r="B92" s="136"/>
      <c r="C92" s="136" t="s">
        <v>1012</v>
      </c>
      <c r="D92" s="136"/>
      <c r="E92" s="136"/>
      <c r="F92" s="136" t="s">
        <v>1013</v>
      </c>
      <c r="G92" s="137"/>
      <c r="H92" s="138">
        <v>0</v>
      </c>
      <c r="I92" s="138">
        <v>0</v>
      </c>
      <c r="J92" s="138">
        <v>0</v>
      </c>
      <c r="K92" s="138">
        <v>0</v>
      </c>
      <c r="L92" s="138">
        <v>80755.905</v>
      </c>
      <c r="M92" s="138">
        <v>0</v>
      </c>
      <c r="N92" s="138">
        <v>0</v>
      </c>
      <c r="O92" s="138">
        <v>80755.905</v>
      </c>
    </row>
    <row r="93" spans="1:15" ht="15">
      <c r="A93" s="139"/>
      <c r="B93" s="140"/>
      <c r="C93" s="140"/>
      <c r="D93" s="140"/>
      <c r="E93" s="140"/>
      <c r="F93" s="140" t="s">
        <v>808</v>
      </c>
      <c r="G93" s="141"/>
      <c r="H93" s="142">
        <v>0</v>
      </c>
      <c r="I93" s="142">
        <v>0</v>
      </c>
      <c r="J93" s="142">
        <v>0</v>
      </c>
      <c r="K93" s="142">
        <v>0</v>
      </c>
      <c r="L93" s="142">
        <v>27559.055</v>
      </c>
      <c r="M93" s="142">
        <v>0</v>
      </c>
      <c r="N93" s="142">
        <v>0</v>
      </c>
      <c r="O93" s="142">
        <v>27559.055</v>
      </c>
    </row>
    <row r="94" spans="1:15" ht="15">
      <c r="A94" s="139"/>
      <c r="B94" s="140"/>
      <c r="C94" s="140"/>
      <c r="D94" s="140"/>
      <c r="E94" s="140"/>
      <c r="F94" s="140" t="s">
        <v>809</v>
      </c>
      <c r="G94" s="141"/>
      <c r="H94" s="142">
        <v>0</v>
      </c>
      <c r="I94" s="142">
        <v>0</v>
      </c>
      <c r="J94" s="142">
        <v>0</v>
      </c>
      <c r="K94" s="142">
        <v>0</v>
      </c>
      <c r="L94" s="142">
        <v>28000</v>
      </c>
      <c r="M94" s="142">
        <v>0</v>
      </c>
      <c r="N94" s="142">
        <v>0</v>
      </c>
      <c r="O94" s="142">
        <v>28000</v>
      </c>
    </row>
    <row r="95" spans="1:15" ht="15">
      <c r="A95" s="139"/>
      <c r="B95" s="140"/>
      <c r="C95" s="140"/>
      <c r="D95" s="140"/>
      <c r="E95" s="140"/>
      <c r="F95" s="140" t="s">
        <v>810</v>
      </c>
      <c r="G95" s="141"/>
      <c r="H95" s="142">
        <v>0</v>
      </c>
      <c r="I95" s="142">
        <v>0</v>
      </c>
      <c r="J95" s="142">
        <v>0</v>
      </c>
      <c r="K95" s="142">
        <v>0</v>
      </c>
      <c r="L95" s="142">
        <v>25196.85</v>
      </c>
      <c r="M95" s="142">
        <v>0</v>
      </c>
      <c r="N95" s="142">
        <v>0</v>
      </c>
      <c r="O95" s="142">
        <v>25196.85</v>
      </c>
    </row>
    <row r="96" spans="1:15" s="36" customFormat="1" ht="14.25">
      <c r="A96" s="49"/>
      <c r="B96" s="136" t="s">
        <v>824</v>
      </c>
      <c r="C96" s="136"/>
      <c r="D96" s="136"/>
      <c r="E96" s="136"/>
      <c r="F96" s="136" t="s">
        <v>825</v>
      </c>
      <c r="G96" s="137"/>
      <c r="H96" s="138">
        <v>0</v>
      </c>
      <c r="I96" s="138">
        <v>535</v>
      </c>
      <c r="J96" s="138">
        <v>0</v>
      </c>
      <c r="K96" s="138">
        <v>535</v>
      </c>
      <c r="L96" s="138">
        <v>0</v>
      </c>
      <c r="M96" s="138">
        <v>745.602</v>
      </c>
      <c r="N96" s="138">
        <v>0</v>
      </c>
      <c r="O96" s="138">
        <v>745.602</v>
      </c>
    </row>
    <row r="97" spans="1:15" s="36" customFormat="1" ht="14.25">
      <c r="A97" s="49"/>
      <c r="B97" s="136"/>
      <c r="C97" s="136" t="s">
        <v>1014</v>
      </c>
      <c r="D97" s="136"/>
      <c r="E97" s="136"/>
      <c r="F97" s="136" t="s">
        <v>1015</v>
      </c>
      <c r="G97" s="137"/>
      <c r="H97" s="138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144.567</v>
      </c>
      <c r="N97" s="138">
        <v>0</v>
      </c>
      <c r="O97" s="138">
        <v>144.567</v>
      </c>
    </row>
    <row r="98" spans="1:15" ht="15">
      <c r="A98" s="139"/>
      <c r="B98" s="140"/>
      <c r="C98" s="140"/>
      <c r="D98" s="140"/>
      <c r="E98" s="140"/>
      <c r="F98" s="140" t="s">
        <v>827</v>
      </c>
      <c r="G98" s="141"/>
      <c r="H98" s="142">
        <v>0</v>
      </c>
      <c r="I98" s="142">
        <v>0</v>
      </c>
      <c r="J98" s="142">
        <v>0</v>
      </c>
      <c r="K98" s="142">
        <v>0</v>
      </c>
      <c r="L98" s="142">
        <v>0</v>
      </c>
      <c r="M98" s="142">
        <v>144.567</v>
      </c>
      <c r="N98" s="142">
        <v>0</v>
      </c>
      <c r="O98" s="142">
        <v>144.567</v>
      </c>
    </row>
    <row r="99" spans="1:15" s="36" customFormat="1" ht="14.25">
      <c r="A99" s="49"/>
      <c r="B99" s="136"/>
      <c r="C99" s="136" t="s">
        <v>1016</v>
      </c>
      <c r="D99" s="136"/>
      <c r="E99" s="136"/>
      <c r="F99" s="136" t="s">
        <v>1017</v>
      </c>
      <c r="G99" s="137"/>
      <c r="H99" s="138">
        <v>0</v>
      </c>
      <c r="I99" s="138">
        <v>535</v>
      </c>
      <c r="J99" s="138">
        <v>0</v>
      </c>
      <c r="K99" s="138">
        <v>535</v>
      </c>
      <c r="L99" s="138">
        <v>0</v>
      </c>
      <c r="M99" s="138">
        <v>601.035</v>
      </c>
      <c r="N99" s="138">
        <v>0</v>
      </c>
      <c r="O99" s="138">
        <v>601.035</v>
      </c>
    </row>
    <row r="100" spans="1:15" ht="15">
      <c r="A100" s="139"/>
      <c r="B100" s="140"/>
      <c r="C100" s="140"/>
      <c r="D100" s="140"/>
      <c r="E100" s="140"/>
      <c r="F100" s="140" t="s">
        <v>828</v>
      </c>
      <c r="G100" s="141"/>
      <c r="H100" s="142">
        <v>0</v>
      </c>
      <c r="I100" s="142">
        <v>535</v>
      </c>
      <c r="J100" s="142">
        <v>0</v>
      </c>
      <c r="K100" s="142">
        <v>535</v>
      </c>
      <c r="L100" s="142">
        <v>0</v>
      </c>
      <c r="M100" s="142">
        <v>601.035</v>
      </c>
      <c r="N100" s="142">
        <v>0</v>
      </c>
      <c r="O100" s="142">
        <v>601.035</v>
      </c>
    </row>
    <row r="101" spans="1:15" s="36" customFormat="1" ht="14.25">
      <c r="A101" s="49"/>
      <c r="B101" s="136" t="s">
        <v>829</v>
      </c>
      <c r="C101" s="136"/>
      <c r="D101" s="136"/>
      <c r="E101" s="136"/>
      <c r="F101" s="136" t="s">
        <v>830</v>
      </c>
      <c r="G101" s="137"/>
      <c r="H101" s="138">
        <v>35590</v>
      </c>
      <c r="I101" s="138">
        <v>0</v>
      </c>
      <c r="J101" s="138">
        <v>0</v>
      </c>
      <c r="K101" s="138">
        <v>35590</v>
      </c>
      <c r="L101" s="138">
        <v>35590</v>
      </c>
      <c r="M101" s="138">
        <v>2643.561</v>
      </c>
      <c r="N101" s="138">
        <v>0</v>
      </c>
      <c r="O101" s="138">
        <v>38233.561</v>
      </c>
    </row>
    <row r="102" spans="1:15" s="36" customFormat="1" ht="14.25">
      <c r="A102" s="49"/>
      <c r="B102" s="136"/>
      <c r="C102" s="136" t="s">
        <v>1014</v>
      </c>
      <c r="D102" s="136"/>
      <c r="E102" s="136"/>
      <c r="F102" s="136" t="s">
        <v>1015</v>
      </c>
      <c r="G102" s="137"/>
      <c r="H102" s="138">
        <v>0</v>
      </c>
      <c r="I102" s="138">
        <v>0</v>
      </c>
      <c r="J102" s="138">
        <v>0</v>
      </c>
      <c r="K102" s="138">
        <v>0</v>
      </c>
      <c r="L102" s="138">
        <v>0</v>
      </c>
      <c r="M102" s="138">
        <v>602.459</v>
      </c>
      <c r="N102" s="138">
        <v>0</v>
      </c>
      <c r="O102" s="138">
        <v>602.459</v>
      </c>
    </row>
    <row r="103" spans="1:15" ht="15">
      <c r="A103" s="139"/>
      <c r="B103" s="140"/>
      <c r="C103" s="140"/>
      <c r="D103" s="140"/>
      <c r="E103" s="140"/>
      <c r="F103" s="140" t="s">
        <v>832</v>
      </c>
      <c r="G103" s="141"/>
      <c r="H103" s="142">
        <v>0</v>
      </c>
      <c r="I103" s="142">
        <v>0</v>
      </c>
      <c r="J103" s="142">
        <v>0</v>
      </c>
      <c r="K103" s="142">
        <v>0</v>
      </c>
      <c r="L103" s="142">
        <v>0</v>
      </c>
      <c r="M103" s="142">
        <v>602.459</v>
      </c>
      <c r="N103" s="142">
        <v>0</v>
      </c>
      <c r="O103" s="142">
        <v>602.459</v>
      </c>
    </row>
    <row r="104" spans="1:15" s="36" customFormat="1" ht="14.25">
      <c r="A104" s="49"/>
      <c r="B104" s="136"/>
      <c r="C104" s="136" t="s">
        <v>1016</v>
      </c>
      <c r="D104" s="136"/>
      <c r="E104" s="136"/>
      <c r="F104" s="136" t="s">
        <v>1017</v>
      </c>
      <c r="G104" s="137"/>
      <c r="H104" s="138">
        <v>157</v>
      </c>
      <c r="I104" s="138">
        <v>0</v>
      </c>
      <c r="J104" s="138">
        <v>0</v>
      </c>
      <c r="K104" s="138">
        <v>157</v>
      </c>
      <c r="L104" s="138">
        <v>11968</v>
      </c>
      <c r="M104" s="138">
        <v>2041.102</v>
      </c>
      <c r="N104" s="138">
        <v>0</v>
      </c>
      <c r="O104" s="138">
        <v>14009.101999999999</v>
      </c>
    </row>
    <row r="105" spans="1:15" ht="15">
      <c r="A105" s="139"/>
      <c r="B105" s="140"/>
      <c r="C105" s="140"/>
      <c r="D105" s="140"/>
      <c r="E105" s="140"/>
      <c r="F105" s="140" t="s">
        <v>834</v>
      </c>
      <c r="G105" s="141"/>
      <c r="H105" s="142">
        <v>0</v>
      </c>
      <c r="I105" s="142">
        <v>0</v>
      </c>
      <c r="J105" s="142">
        <v>0</v>
      </c>
      <c r="K105" s="142">
        <v>0</v>
      </c>
      <c r="L105" s="142">
        <v>11811</v>
      </c>
      <c r="M105" s="142">
        <v>0</v>
      </c>
      <c r="N105" s="142">
        <v>0</v>
      </c>
      <c r="O105" s="142">
        <v>11811</v>
      </c>
    </row>
    <row r="106" spans="1:15" ht="15">
      <c r="A106" s="139"/>
      <c r="B106" s="140"/>
      <c r="C106" s="140"/>
      <c r="D106" s="140"/>
      <c r="E106" s="140"/>
      <c r="F106" s="140" t="s">
        <v>394</v>
      </c>
      <c r="G106" s="141"/>
      <c r="H106" s="142">
        <v>0</v>
      </c>
      <c r="I106" s="142">
        <v>0</v>
      </c>
      <c r="J106" s="142">
        <v>0</v>
      </c>
      <c r="K106" s="142">
        <v>0</v>
      </c>
      <c r="L106" s="142">
        <v>0</v>
      </c>
      <c r="M106" s="142">
        <v>2041.102</v>
      </c>
      <c r="N106" s="142">
        <v>0</v>
      </c>
      <c r="O106" s="142">
        <v>2041.102</v>
      </c>
    </row>
    <row r="107" spans="1:15" ht="15">
      <c r="A107" s="147"/>
      <c r="B107" s="148"/>
      <c r="C107" s="148"/>
      <c r="D107" s="148"/>
      <c r="E107" s="148"/>
      <c r="F107" s="148" t="s">
        <v>836</v>
      </c>
      <c r="G107" s="32"/>
      <c r="H107" s="149">
        <v>157</v>
      </c>
      <c r="I107" s="149">
        <v>0</v>
      </c>
      <c r="J107" s="149">
        <v>0</v>
      </c>
      <c r="K107" s="149">
        <v>157</v>
      </c>
      <c r="L107" s="149">
        <v>157</v>
      </c>
      <c r="M107" s="149">
        <v>0</v>
      </c>
      <c r="N107" s="149">
        <v>0</v>
      </c>
      <c r="O107" s="149">
        <v>157</v>
      </c>
    </row>
    <row r="108" spans="1:15" s="36" customFormat="1" ht="14.25">
      <c r="A108" s="143"/>
      <c r="B108" s="144"/>
      <c r="C108" s="144" t="s">
        <v>1018</v>
      </c>
      <c r="D108" s="144"/>
      <c r="E108" s="144"/>
      <c r="F108" s="144" t="s">
        <v>467</v>
      </c>
      <c r="G108" s="145"/>
      <c r="H108" s="146">
        <v>23622</v>
      </c>
      <c r="I108" s="146">
        <v>0</v>
      </c>
      <c r="J108" s="146">
        <v>0</v>
      </c>
      <c r="K108" s="146">
        <v>23622</v>
      </c>
      <c r="L108" s="146">
        <v>23622</v>
      </c>
      <c r="M108" s="146">
        <v>0</v>
      </c>
      <c r="N108" s="146">
        <v>0</v>
      </c>
      <c r="O108" s="146">
        <v>23622</v>
      </c>
    </row>
    <row r="109" spans="1:15" ht="15">
      <c r="A109" s="147"/>
      <c r="B109" s="148"/>
      <c r="C109" s="148"/>
      <c r="D109" s="148"/>
      <c r="E109" s="148"/>
      <c r="F109" s="148" t="s">
        <v>835</v>
      </c>
      <c r="G109" s="32"/>
      <c r="H109" s="149">
        <v>23622</v>
      </c>
      <c r="I109" s="149">
        <v>0</v>
      </c>
      <c r="J109" s="149">
        <v>0</v>
      </c>
      <c r="K109" s="149">
        <v>23622</v>
      </c>
      <c r="L109" s="149">
        <v>23622</v>
      </c>
      <c r="M109" s="149">
        <v>0</v>
      </c>
      <c r="N109" s="149">
        <v>0</v>
      </c>
      <c r="O109" s="149">
        <v>23622</v>
      </c>
    </row>
    <row r="110" spans="1:15" s="36" customFormat="1" ht="14.25">
      <c r="A110" s="49"/>
      <c r="B110" s="136"/>
      <c r="C110" s="136" t="s">
        <v>982</v>
      </c>
      <c r="D110" s="136"/>
      <c r="E110" s="136"/>
      <c r="F110" s="136" t="s">
        <v>983</v>
      </c>
      <c r="G110" s="137"/>
      <c r="H110" s="138">
        <v>11811</v>
      </c>
      <c r="I110" s="138">
        <v>0</v>
      </c>
      <c r="J110" s="138">
        <v>0</v>
      </c>
      <c r="K110" s="138">
        <v>11811</v>
      </c>
      <c r="L110" s="138">
        <v>0</v>
      </c>
      <c r="M110" s="138">
        <v>0</v>
      </c>
      <c r="N110" s="138">
        <v>0</v>
      </c>
      <c r="O110" s="138">
        <v>0</v>
      </c>
    </row>
    <row r="111" spans="1:15" ht="15">
      <c r="A111" s="139"/>
      <c r="B111" s="140"/>
      <c r="C111" s="140"/>
      <c r="D111" s="140"/>
      <c r="E111" s="140"/>
      <c r="F111" s="140" t="s">
        <v>833</v>
      </c>
      <c r="G111" s="141"/>
      <c r="H111" s="142">
        <v>11811</v>
      </c>
      <c r="I111" s="142">
        <v>0</v>
      </c>
      <c r="J111" s="142">
        <v>0</v>
      </c>
      <c r="K111" s="142">
        <v>11811</v>
      </c>
      <c r="L111" s="142">
        <v>0</v>
      </c>
      <c r="M111" s="142">
        <v>0</v>
      </c>
      <c r="N111" s="142">
        <v>0</v>
      </c>
      <c r="O111" s="142">
        <v>0</v>
      </c>
    </row>
    <row r="112" spans="1:15" s="36" customFormat="1" ht="14.25">
      <c r="A112" s="49"/>
      <c r="B112" s="136" t="s">
        <v>837</v>
      </c>
      <c r="C112" s="136"/>
      <c r="D112" s="136"/>
      <c r="E112" s="136"/>
      <c r="F112" s="136" t="s">
        <v>838</v>
      </c>
      <c r="G112" s="137"/>
      <c r="H112" s="138">
        <v>139904</v>
      </c>
      <c r="I112" s="138">
        <v>145</v>
      </c>
      <c r="J112" s="138">
        <v>0</v>
      </c>
      <c r="K112" s="138">
        <v>140049</v>
      </c>
      <c r="L112" s="138">
        <v>586279.358</v>
      </c>
      <c r="M112" s="138">
        <v>915.624</v>
      </c>
      <c r="N112" s="138">
        <v>0</v>
      </c>
      <c r="O112" s="138">
        <v>587194.982</v>
      </c>
    </row>
    <row r="113" spans="1:15" s="36" customFormat="1" ht="14.25">
      <c r="A113" s="49"/>
      <c r="B113" s="136"/>
      <c r="C113" s="136" t="s">
        <v>1014</v>
      </c>
      <c r="D113" s="136"/>
      <c r="E113" s="136"/>
      <c r="F113" s="136" t="s">
        <v>1015</v>
      </c>
      <c r="G113" s="137"/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201.697</v>
      </c>
      <c r="N113" s="138">
        <v>0</v>
      </c>
      <c r="O113" s="138">
        <v>201.697</v>
      </c>
    </row>
    <row r="114" spans="1:15" ht="15">
      <c r="A114" s="139"/>
      <c r="B114" s="140"/>
      <c r="C114" s="140"/>
      <c r="D114" s="140"/>
      <c r="E114" s="140"/>
      <c r="F114" s="140" t="s">
        <v>843</v>
      </c>
      <c r="G114" s="141"/>
      <c r="H114" s="142">
        <v>0</v>
      </c>
      <c r="I114" s="142">
        <v>0</v>
      </c>
      <c r="J114" s="142">
        <v>0</v>
      </c>
      <c r="K114" s="142">
        <v>0</v>
      </c>
      <c r="L114" s="142">
        <v>0</v>
      </c>
      <c r="M114" s="142">
        <v>162.664</v>
      </c>
      <c r="N114" s="142">
        <v>0</v>
      </c>
      <c r="O114" s="142">
        <v>162.664</v>
      </c>
    </row>
    <row r="115" spans="1:15" ht="15">
      <c r="A115" s="139"/>
      <c r="B115" s="140"/>
      <c r="C115" s="140"/>
      <c r="D115" s="140"/>
      <c r="E115" s="140"/>
      <c r="F115" s="140" t="s">
        <v>827</v>
      </c>
      <c r="G115" s="141"/>
      <c r="H115" s="142">
        <v>0</v>
      </c>
      <c r="I115" s="142">
        <v>0</v>
      </c>
      <c r="J115" s="142">
        <v>0</v>
      </c>
      <c r="K115" s="142">
        <v>0</v>
      </c>
      <c r="L115" s="142">
        <v>0</v>
      </c>
      <c r="M115" s="142">
        <v>39.033</v>
      </c>
      <c r="N115" s="142">
        <v>0</v>
      </c>
      <c r="O115" s="142">
        <v>39.033</v>
      </c>
    </row>
    <row r="116" spans="1:15" s="36" customFormat="1" ht="14.25">
      <c r="A116" s="49"/>
      <c r="B116" s="136"/>
      <c r="C116" s="136" t="s">
        <v>1016</v>
      </c>
      <c r="D116" s="136"/>
      <c r="E116" s="136"/>
      <c r="F116" s="136" t="s">
        <v>1017</v>
      </c>
      <c r="G116" s="137"/>
      <c r="H116" s="138">
        <v>43</v>
      </c>
      <c r="I116" s="138">
        <v>145</v>
      </c>
      <c r="J116" s="138">
        <v>0</v>
      </c>
      <c r="K116" s="138">
        <v>188</v>
      </c>
      <c r="L116" s="138">
        <v>3232</v>
      </c>
      <c r="M116" s="138">
        <v>713.9269999999999</v>
      </c>
      <c r="N116" s="138">
        <v>0</v>
      </c>
      <c r="O116" s="138">
        <v>3945.927</v>
      </c>
    </row>
    <row r="117" spans="1:15" ht="15">
      <c r="A117" s="139"/>
      <c r="B117" s="140"/>
      <c r="C117" s="140"/>
      <c r="D117" s="140"/>
      <c r="E117" s="140"/>
      <c r="F117" s="140" t="s">
        <v>849</v>
      </c>
      <c r="G117" s="141"/>
      <c r="H117" s="142">
        <v>0</v>
      </c>
      <c r="I117" s="142">
        <v>0</v>
      </c>
      <c r="J117" s="142">
        <v>0</v>
      </c>
      <c r="K117" s="142">
        <v>0</v>
      </c>
      <c r="L117" s="142">
        <v>3189</v>
      </c>
      <c r="M117" s="142">
        <v>0</v>
      </c>
      <c r="N117" s="142">
        <v>0</v>
      </c>
      <c r="O117" s="142">
        <v>3189</v>
      </c>
    </row>
    <row r="118" spans="1:15" ht="15">
      <c r="A118" s="139"/>
      <c r="B118" s="140"/>
      <c r="C118" s="140"/>
      <c r="D118" s="140"/>
      <c r="E118" s="140"/>
      <c r="F118" s="140" t="s">
        <v>394</v>
      </c>
      <c r="G118" s="141"/>
      <c r="H118" s="142">
        <v>0</v>
      </c>
      <c r="I118" s="142">
        <v>0</v>
      </c>
      <c r="J118" s="142">
        <v>0</v>
      </c>
      <c r="K118" s="142">
        <v>0</v>
      </c>
      <c r="L118" s="142">
        <v>0</v>
      </c>
      <c r="M118" s="142">
        <v>551.098</v>
      </c>
      <c r="N118" s="142">
        <v>0</v>
      </c>
      <c r="O118" s="142">
        <v>551.098</v>
      </c>
    </row>
    <row r="119" spans="1:15" ht="15">
      <c r="A119" s="139"/>
      <c r="B119" s="140"/>
      <c r="C119" s="140"/>
      <c r="D119" s="140"/>
      <c r="E119" s="140"/>
      <c r="F119" s="140" t="s">
        <v>891</v>
      </c>
      <c r="G119" s="141"/>
      <c r="H119" s="142">
        <v>0</v>
      </c>
      <c r="I119" s="142">
        <v>145</v>
      </c>
      <c r="J119" s="142">
        <v>0</v>
      </c>
      <c r="K119" s="142">
        <v>145</v>
      </c>
      <c r="L119" s="142">
        <v>0</v>
      </c>
      <c r="M119" s="142">
        <v>162.829</v>
      </c>
      <c r="N119" s="142">
        <v>0</v>
      </c>
      <c r="O119" s="142">
        <v>162.829</v>
      </c>
    </row>
    <row r="120" spans="1:15" ht="15">
      <c r="A120" s="147"/>
      <c r="B120" s="148"/>
      <c r="C120" s="148"/>
      <c r="D120" s="148"/>
      <c r="E120" s="148"/>
      <c r="F120" s="148" t="s">
        <v>892</v>
      </c>
      <c r="G120" s="32"/>
      <c r="H120" s="149">
        <v>43</v>
      </c>
      <c r="I120" s="149">
        <v>0</v>
      </c>
      <c r="J120" s="149">
        <v>0</v>
      </c>
      <c r="K120" s="149">
        <v>43</v>
      </c>
      <c r="L120" s="149">
        <v>43</v>
      </c>
      <c r="M120" s="149">
        <v>0</v>
      </c>
      <c r="N120" s="149">
        <v>0</v>
      </c>
      <c r="O120" s="149">
        <v>43</v>
      </c>
    </row>
    <row r="121" spans="1:15" s="36" customFormat="1" ht="14.25">
      <c r="A121" s="49"/>
      <c r="B121" s="136"/>
      <c r="C121" s="136" t="s">
        <v>986</v>
      </c>
      <c r="D121" s="136"/>
      <c r="E121" s="136"/>
      <c r="F121" s="136" t="s">
        <v>987</v>
      </c>
      <c r="G121" s="137"/>
      <c r="H121" s="138">
        <v>0</v>
      </c>
      <c r="I121" s="138">
        <v>0</v>
      </c>
      <c r="J121" s="138">
        <v>0</v>
      </c>
      <c r="K121" s="138">
        <v>0</v>
      </c>
      <c r="L121" s="138">
        <v>229606.299</v>
      </c>
      <c r="M121" s="138">
        <v>0</v>
      </c>
      <c r="N121" s="138">
        <v>0</v>
      </c>
      <c r="O121" s="138">
        <v>229606.299</v>
      </c>
    </row>
    <row r="122" spans="1:15" ht="15">
      <c r="A122" s="139"/>
      <c r="B122" s="140"/>
      <c r="C122" s="140"/>
      <c r="D122" s="140"/>
      <c r="E122" s="140"/>
      <c r="F122" s="140" t="s">
        <v>869</v>
      </c>
      <c r="G122" s="141"/>
      <c r="H122" s="142">
        <v>0</v>
      </c>
      <c r="I122" s="142">
        <v>0</v>
      </c>
      <c r="J122" s="142">
        <v>0</v>
      </c>
      <c r="K122" s="142">
        <v>0</v>
      </c>
      <c r="L122" s="142">
        <v>212598.425</v>
      </c>
      <c r="M122" s="142">
        <v>0</v>
      </c>
      <c r="N122" s="142">
        <v>0</v>
      </c>
      <c r="O122" s="142">
        <v>212598.425</v>
      </c>
    </row>
    <row r="123" spans="1:15" ht="15">
      <c r="A123" s="139"/>
      <c r="B123" s="140"/>
      <c r="C123" s="140"/>
      <c r="D123" s="140"/>
      <c r="E123" s="140"/>
      <c r="F123" s="140" t="s">
        <v>870</v>
      </c>
      <c r="G123" s="141"/>
      <c r="H123" s="142">
        <v>0</v>
      </c>
      <c r="I123" s="142">
        <v>0</v>
      </c>
      <c r="J123" s="142">
        <v>0</v>
      </c>
      <c r="K123" s="142">
        <v>0</v>
      </c>
      <c r="L123" s="142">
        <v>17007.874</v>
      </c>
      <c r="M123" s="142">
        <v>0</v>
      </c>
      <c r="N123" s="142">
        <v>0</v>
      </c>
      <c r="O123" s="142">
        <v>17007.874</v>
      </c>
    </row>
    <row r="124" spans="1:15" s="36" customFormat="1" ht="14.25">
      <c r="A124" s="49"/>
      <c r="B124" s="136"/>
      <c r="C124" s="136" t="s">
        <v>988</v>
      </c>
      <c r="D124" s="136"/>
      <c r="E124" s="136"/>
      <c r="F124" s="136" t="s">
        <v>989</v>
      </c>
      <c r="G124" s="137"/>
      <c r="H124" s="138">
        <v>0</v>
      </c>
      <c r="I124" s="138">
        <v>0</v>
      </c>
      <c r="J124" s="138">
        <v>0</v>
      </c>
      <c r="K124" s="138">
        <v>0</v>
      </c>
      <c r="L124" s="138">
        <v>5314.961</v>
      </c>
      <c r="M124" s="138">
        <v>0</v>
      </c>
      <c r="N124" s="138">
        <v>0</v>
      </c>
      <c r="O124" s="138">
        <v>5314.961</v>
      </c>
    </row>
    <row r="125" spans="1:15" ht="15">
      <c r="A125" s="139"/>
      <c r="B125" s="140"/>
      <c r="C125" s="140"/>
      <c r="D125" s="140"/>
      <c r="E125" s="140"/>
      <c r="F125" s="140" t="s">
        <v>862</v>
      </c>
      <c r="G125" s="141"/>
      <c r="H125" s="142">
        <v>0</v>
      </c>
      <c r="I125" s="142">
        <v>0</v>
      </c>
      <c r="J125" s="142">
        <v>0</v>
      </c>
      <c r="K125" s="142">
        <v>0</v>
      </c>
      <c r="L125" s="142">
        <v>5314.961</v>
      </c>
      <c r="M125" s="142">
        <v>0</v>
      </c>
      <c r="N125" s="142">
        <v>0</v>
      </c>
      <c r="O125" s="142">
        <v>5314.961</v>
      </c>
    </row>
    <row r="126" spans="1:15" s="36" customFormat="1" ht="14.25">
      <c r="A126" s="49"/>
      <c r="B126" s="136"/>
      <c r="C126" s="136" t="s">
        <v>990</v>
      </c>
      <c r="D126" s="136"/>
      <c r="E126" s="136"/>
      <c r="F126" s="136" t="s">
        <v>991</v>
      </c>
      <c r="G126" s="137"/>
      <c r="H126" s="138">
        <v>0</v>
      </c>
      <c r="I126" s="138">
        <v>0</v>
      </c>
      <c r="J126" s="138">
        <v>0</v>
      </c>
      <c r="K126" s="138">
        <v>0</v>
      </c>
      <c r="L126" s="138">
        <v>23385.826999999997</v>
      </c>
      <c r="M126" s="138">
        <v>0</v>
      </c>
      <c r="N126" s="138">
        <v>0</v>
      </c>
      <c r="O126" s="138">
        <v>23385.826999999997</v>
      </c>
    </row>
    <row r="127" spans="1:15" ht="15">
      <c r="A127" s="139"/>
      <c r="B127" s="140"/>
      <c r="C127" s="140"/>
      <c r="D127" s="140"/>
      <c r="E127" s="140"/>
      <c r="F127" s="140" t="s">
        <v>866</v>
      </c>
      <c r="G127" s="141"/>
      <c r="H127" s="142">
        <v>0</v>
      </c>
      <c r="I127" s="142">
        <v>0</v>
      </c>
      <c r="J127" s="142">
        <v>0</v>
      </c>
      <c r="K127" s="142">
        <v>0</v>
      </c>
      <c r="L127" s="142">
        <v>10629.921</v>
      </c>
      <c r="M127" s="142">
        <v>0</v>
      </c>
      <c r="N127" s="142">
        <v>0</v>
      </c>
      <c r="O127" s="142">
        <v>10629.921</v>
      </c>
    </row>
    <row r="128" spans="1:15" ht="15">
      <c r="A128" s="139"/>
      <c r="B128" s="140"/>
      <c r="C128" s="140"/>
      <c r="D128" s="140"/>
      <c r="E128" s="140"/>
      <c r="F128" s="140" t="s">
        <v>871</v>
      </c>
      <c r="G128" s="141"/>
      <c r="H128" s="142">
        <v>0</v>
      </c>
      <c r="I128" s="142">
        <v>0</v>
      </c>
      <c r="J128" s="142">
        <v>0</v>
      </c>
      <c r="K128" s="142">
        <v>0</v>
      </c>
      <c r="L128" s="142">
        <v>5314.961</v>
      </c>
      <c r="M128" s="142">
        <v>0</v>
      </c>
      <c r="N128" s="142">
        <v>0</v>
      </c>
      <c r="O128" s="142">
        <v>5314.961</v>
      </c>
    </row>
    <row r="129" spans="1:15" ht="15">
      <c r="A129" s="139"/>
      <c r="B129" s="140"/>
      <c r="C129" s="140"/>
      <c r="D129" s="140"/>
      <c r="E129" s="140"/>
      <c r="F129" s="140" t="s">
        <v>872</v>
      </c>
      <c r="G129" s="141"/>
      <c r="H129" s="142">
        <v>0</v>
      </c>
      <c r="I129" s="142">
        <v>0</v>
      </c>
      <c r="J129" s="142">
        <v>0</v>
      </c>
      <c r="K129" s="142">
        <v>0</v>
      </c>
      <c r="L129" s="142">
        <v>7440.945</v>
      </c>
      <c r="M129" s="142">
        <v>0</v>
      </c>
      <c r="N129" s="142">
        <v>0</v>
      </c>
      <c r="O129" s="142">
        <v>7440.945</v>
      </c>
    </row>
    <row r="130" spans="1:15" s="36" customFormat="1" ht="14.25">
      <c r="A130" s="49"/>
      <c r="B130" s="136"/>
      <c r="C130" s="136" t="s">
        <v>992</v>
      </c>
      <c r="D130" s="136"/>
      <c r="E130" s="136"/>
      <c r="F130" s="136" t="s">
        <v>993</v>
      </c>
      <c r="G130" s="137"/>
      <c r="H130" s="138">
        <v>0</v>
      </c>
      <c r="I130" s="138">
        <v>0</v>
      </c>
      <c r="J130" s="138">
        <v>0</v>
      </c>
      <c r="K130" s="138">
        <v>0</v>
      </c>
      <c r="L130" s="138">
        <v>10629.921</v>
      </c>
      <c r="M130" s="138">
        <v>0</v>
      </c>
      <c r="N130" s="138">
        <v>0</v>
      </c>
      <c r="O130" s="138">
        <v>10629.921</v>
      </c>
    </row>
    <row r="131" spans="1:15" ht="15">
      <c r="A131" s="139"/>
      <c r="B131" s="140"/>
      <c r="C131" s="140"/>
      <c r="D131" s="140"/>
      <c r="E131" s="140"/>
      <c r="F131" s="140" t="s">
        <v>873</v>
      </c>
      <c r="G131" s="141"/>
      <c r="H131" s="142">
        <v>0</v>
      </c>
      <c r="I131" s="142">
        <v>0</v>
      </c>
      <c r="J131" s="142">
        <v>0</v>
      </c>
      <c r="K131" s="142">
        <v>0</v>
      </c>
      <c r="L131" s="142">
        <v>10629.921</v>
      </c>
      <c r="M131" s="142">
        <v>0</v>
      </c>
      <c r="N131" s="142">
        <v>0</v>
      </c>
      <c r="O131" s="142">
        <v>10629.921</v>
      </c>
    </row>
    <row r="132" spans="1:15" s="36" customFormat="1" ht="14.25">
      <c r="A132" s="49"/>
      <c r="B132" s="136"/>
      <c r="C132" s="136" t="s">
        <v>994</v>
      </c>
      <c r="D132" s="136"/>
      <c r="E132" s="136"/>
      <c r="F132" s="136" t="s">
        <v>995</v>
      </c>
      <c r="G132" s="137"/>
      <c r="H132" s="138">
        <v>0</v>
      </c>
      <c r="I132" s="138">
        <v>0</v>
      </c>
      <c r="J132" s="138">
        <v>0</v>
      </c>
      <c r="K132" s="138">
        <v>0</v>
      </c>
      <c r="L132" s="138">
        <v>2721.26</v>
      </c>
      <c r="M132" s="138">
        <v>0</v>
      </c>
      <c r="N132" s="138">
        <v>0</v>
      </c>
      <c r="O132" s="138">
        <v>2721.26</v>
      </c>
    </row>
    <row r="133" spans="1:15" ht="15">
      <c r="A133" s="139"/>
      <c r="B133" s="140"/>
      <c r="C133" s="140"/>
      <c r="D133" s="140"/>
      <c r="E133" s="140"/>
      <c r="F133" s="140" t="s">
        <v>852</v>
      </c>
      <c r="G133" s="141"/>
      <c r="H133" s="142">
        <v>0</v>
      </c>
      <c r="I133" s="142">
        <v>0</v>
      </c>
      <c r="J133" s="142">
        <v>0</v>
      </c>
      <c r="K133" s="142">
        <v>0</v>
      </c>
      <c r="L133" s="142">
        <v>2721.26</v>
      </c>
      <c r="M133" s="142">
        <v>0</v>
      </c>
      <c r="N133" s="142">
        <v>0</v>
      </c>
      <c r="O133" s="142">
        <v>2721.26</v>
      </c>
    </row>
    <row r="134" spans="1:15" s="36" customFormat="1" ht="14.25">
      <c r="A134" s="49"/>
      <c r="B134" s="136"/>
      <c r="C134" s="136" t="s">
        <v>996</v>
      </c>
      <c r="D134" s="136"/>
      <c r="E134" s="136"/>
      <c r="F134" s="136" t="s">
        <v>997</v>
      </c>
      <c r="G134" s="137"/>
      <c r="H134" s="138">
        <v>102095</v>
      </c>
      <c r="I134" s="138">
        <v>0</v>
      </c>
      <c r="J134" s="138">
        <v>0</v>
      </c>
      <c r="K134" s="138">
        <v>102095</v>
      </c>
      <c r="L134" s="138">
        <v>78976.985</v>
      </c>
      <c r="M134" s="138">
        <v>0</v>
      </c>
      <c r="N134" s="138">
        <v>0</v>
      </c>
      <c r="O134" s="138">
        <v>78976.985</v>
      </c>
    </row>
    <row r="135" spans="1:15" ht="15">
      <c r="A135" s="139"/>
      <c r="B135" s="140"/>
      <c r="C135" s="140"/>
      <c r="D135" s="140"/>
      <c r="E135" s="140"/>
      <c r="F135" s="140" t="s">
        <v>842</v>
      </c>
      <c r="G135" s="141"/>
      <c r="H135" s="142">
        <v>17433</v>
      </c>
      <c r="I135" s="142">
        <v>0</v>
      </c>
      <c r="J135" s="142">
        <v>0</v>
      </c>
      <c r="K135" s="142">
        <v>17433</v>
      </c>
      <c r="L135" s="142">
        <v>0</v>
      </c>
      <c r="M135" s="142">
        <v>0</v>
      </c>
      <c r="N135" s="142">
        <v>0</v>
      </c>
      <c r="O135" s="142">
        <v>0</v>
      </c>
    </row>
    <row r="136" spans="1:15" ht="15">
      <c r="A136" s="139"/>
      <c r="B136" s="140"/>
      <c r="C136" s="140"/>
      <c r="D136" s="140"/>
      <c r="E136" s="140"/>
      <c r="F136" s="140" t="s">
        <v>845</v>
      </c>
      <c r="G136" s="141"/>
      <c r="H136" s="142">
        <v>8000</v>
      </c>
      <c r="I136" s="142">
        <v>0</v>
      </c>
      <c r="J136" s="142">
        <v>0</v>
      </c>
      <c r="K136" s="142">
        <v>8000</v>
      </c>
      <c r="L136" s="142">
        <v>0</v>
      </c>
      <c r="M136" s="142">
        <v>0</v>
      </c>
      <c r="N136" s="142">
        <v>0</v>
      </c>
      <c r="O136" s="142">
        <v>0</v>
      </c>
    </row>
    <row r="137" spans="1:15" ht="15">
      <c r="A137" s="139"/>
      <c r="B137" s="140"/>
      <c r="C137" s="140"/>
      <c r="D137" s="140"/>
      <c r="E137" s="140"/>
      <c r="F137" s="140" t="s">
        <v>769</v>
      </c>
      <c r="G137" s="141"/>
      <c r="H137" s="142">
        <v>2442</v>
      </c>
      <c r="I137" s="142">
        <v>0</v>
      </c>
      <c r="J137" s="142">
        <v>0</v>
      </c>
      <c r="K137" s="142">
        <v>2442</v>
      </c>
      <c r="L137" s="142">
        <v>0</v>
      </c>
      <c r="M137" s="142">
        <v>0</v>
      </c>
      <c r="N137" s="142">
        <v>0</v>
      </c>
      <c r="O137" s="142">
        <v>0</v>
      </c>
    </row>
    <row r="138" spans="1:15" ht="15">
      <c r="A138" s="139"/>
      <c r="B138" s="140"/>
      <c r="C138" s="140"/>
      <c r="D138" s="140"/>
      <c r="E138" s="140"/>
      <c r="F138" s="140" t="s">
        <v>855</v>
      </c>
      <c r="G138" s="141"/>
      <c r="H138" s="142">
        <v>44220</v>
      </c>
      <c r="I138" s="142">
        <v>0</v>
      </c>
      <c r="J138" s="142">
        <v>0</v>
      </c>
      <c r="K138" s="142">
        <v>44220</v>
      </c>
      <c r="L138" s="142">
        <v>0</v>
      </c>
      <c r="M138" s="142">
        <v>0</v>
      </c>
      <c r="N138" s="142">
        <v>0</v>
      </c>
      <c r="O138" s="142">
        <v>0</v>
      </c>
    </row>
    <row r="139" spans="1:15" ht="15">
      <c r="A139" s="139"/>
      <c r="B139" s="140"/>
      <c r="C139" s="140"/>
      <c r="D139" s="140"/>
      <c r="E139" s="140"/>
      <c r="F139" s="140" t="s">
        <v>857</v>
      </c>
      <c r="G139" s="141"/>
      <c r="H139" s="142">
        <v>0</v>
      </c>
      <c r="I139" s="142">
        <v>0</v>
      </c>
      <c r="J139" s="142">
        <v>0</v>
      </c>
      <c r="K139" s="142">
        <v>0</v>
      </c>
      <c r="L139" s="142">
        <v>6803.15</v>
      </c>
      <c r="M139" s="142">
        <v>0</v>
      </c>
      <c r="N139" s="142">
        <v>0</v>
      </c>
      <c r="O139" s="142">
        <v>6803.15</v>
      </c>
    </row>
    <row r="140" spans="1:15" ht="15">
      <c r="A140" s="139"/>
      <c r="B140" s="140"/>
      <c r="C140" s="140"/>
      <c r="D140" s="140"/>
      <c r="E140" s="140"/>
      <c r="F140" s="140" t="s">
        <v>863</v>
      </c>
      <c r="G140" s="141"/>
      <c r="H140" s="142">
        <v>0</v>
      </c>
      <c r="I140" s="142">
        <v>0</v>
      </c>
      <c r="J140" s="142">
        <v>0</v>
      </c>
      <c r="K140" s="142">
        <v>0</v>
      </c>
      <c r="L140" s="142">
        <v>22322.835</v>
      </c>
      <c r="M140" s="142">
        <v>0</v>
      </c>
      <c r="N140" s="142">
        <v>0</v>
      </c>
      <c r="O140" s="142">
        <v>22322.835</v>
      </c>
    </row>
    <row r="141" spans="1:15" ht="15">
      <c r="A141" s="139"/>
      <c r="B141" s="140"/>
      <c r="C141" s="140"/>
      <c r="D141" s="140"/>
      <c r="E141" s="140"/>
      <c r="F141" s="140" t="s">
        <v>879</v>
      </c>
      <c r="G141" s="141"/>
      <c r="H141" s="142">
        <v>17000</v>
      </c>
      <c r="I141" s="142">
        <v>0</v>
      </c>
      <c r="J141" s="142">
        <v>0</v>
      </c>
      <c r="K141" s="142">
        <v>17000</v>
      </c>
      <c r="L141" s="142">
        <v>0</v>
      </c>
      <c r="M141" s="142">
        <v>0</v>
      </c>
      <c r="N141" s="142">
        <v>0</v>
      </c>
      <c r="O141" s="142">
        <v>0</v>
      </c>
    </row>
    <row r="142" spans="1:15" ht="15">
      <c r="A142" s="139"/>
      <c r="B142" s="140"/>
      <c r="C142" s="140"/>
      <c r="D142" s="140"/>
      <c r="E142" s="140"/>
      <c r="F142" s="140" t="s">
        <v>881</v>
      </c>
      <c r="G142" s="141"/>
      <c r="H142" s="142">
        <v>13000</v>
      </c>
      <c r="I142" s="142">
        <v>0</v>
      </c>
      <c r="J142" s="142">
        <v>0</v>
      </c>
      <c r="K142" s="142">
        <v>13000</v>
      </c>
      <c r="L142" s="142">
        <v>0</v>
      </c>
      <c r="M142" s="142">
        <v>0</v>
      </c>
      <c r="N142" s="142">
        <v>0</v>
      </c>
      <c r="O142" s="142">
        <v>0</v>
      </c>
    </row>
    <row r="143" spans="1:15" ht="15">
      <c r="A143" s="139"/>
      <c r="B143" s="140"/>
      <c r="C143" s="140"/>
      <c r="D143" s="140"/>
      <c r="E143" s="140"/>
      <c r="F143" s="140" t="s">
        <v>886</v>
      </c>
      <c r="G143" s="141"/>
      <c r="H143" s="142">
        <v>0</v>
      </c>
      <c r="I143" s="142">
        <v>0</v>
      </c>
      <c r="J143" s="142">
        <v>0</v>
      </c>
      <c r="K143" s="142">
        <v>0</v>
      </c>
      <c r="L143" s="142">
        <v>49851</v>
      </c>
      <c r="M143" s="142">
        <v>0</v>
      </c>
      <c r="N143" s="142">
        <v>0</v>
      </c>
      <c r="O143" s="142">
        <v>49851</v>
      </c>
    </row>
    <row r="144" spans="1:15" s="36" customFormat="1" ht="14.25">
      <c r="A144" s="49"/>
      <c r="B144" s="136"/>
      <c r="C144" s="136" t="s">
        <v>998</v>
      </c>
      <c r="D144" s="136"/>
      <c r="E144" s="136"/>
      <c r="F144" s="136" t="s">
        <v>999</v>
      </c>
      <c r="G144" s="137"/>
      <c r="H144" s="138">
        <v>0</v>
      </c>
      <c r="I144" s="138">
        <v>0</v>
      </c>
      <c r="J144" s="138">
        <v>0</v>
      </c>
      <c r="K144" s="138">
        <v>0</v>
      </c>
      <c r="L144" s="138">
        <v>21259.843</v>
      </c>
      <c r="M144" s="138">
        <v>0</v>
      </c>
      <c r="N144" s="138">
        <v>0</v>
      </c>
      <c r="O144" s="138">
        <v>21259.843</v>
      </c>
    </row>
    <row r="145" spans="1:15" ht="15">
      <c r="A145" s="139"/>
      <c r="B145" s="140"/>
      <c r="C145" s="140"/>
      <c r="D145" s="140"/>
      <c r="E145" s="140"/>
      <c r="F145" s="140" t="s">
        <v>803</v>
      </c>
      <c r="G145" s="141"/>
      <c r="H145" s="142">
        <v>0</v>
      </c>
      <c r="I145" s="142">
        <v>0</v>
      </c>
      <c r="J145" s="142">
        <v>0</v>
      </c>
      <c r="K145" s="142">
        <v>0</v>
      </c>
      <c r="L145" s="142">
        <v>21259.843</v>
      </c>
      <c r="M145" s="142">
        <v>0</v>
      </c>
      <c r="N145" s="142">
        <v>0</v>
      </c>
      <c r="O145" s="142">
        <v>21259.843</v>
      </c>
    </row>
    <row r="146" spans="1:15" s="36" customFormat="1" ht="14.25">
      <c r="A146" s="143"/>
      <c r="B146" s="144"/>
      <c r="C146" s="144" t="s">
        <v>1018</v>
      </c>
      <c r="D146" s="144"/>
      <c r="E146" s="144"/>
      <c r="F146" s="144" t="s">
        <v>467</v>
      </c>
      <c r="G146" s="145"/>
      <c r="H146" s="146">
        <v>6378</v>
      </c>
      <c r="I146" s="146">
        <v>0</v>
      </c>
      <c r="J146" s="146">
        <v>0</v>
      </c>
      <c r="K146" s="146">
        <v>6378</v>
      </c>
      <c r="L146" s="146">
        <v>6378</v>
      </c>
      <c r="M146" s="146">
        <v>0</v>
      </c>
      <c r="N146" s="146">
        <v>0</v>
      </c>
      <c r="O146" s="146">
        <v>6378</v>
      </c>
    </row>
    <row r="147" spans="1:15" ht="15">
      <c r="A147" s="147"/>
      <c r="B147" s="148"/>
      <c r="C147" s="148"/>
      <c r="D147" s="148"/>
      <c r="E147" s="148"/>
      <c r="F147" s="148" t="s">
        <v>878</v>
      </c>
      <c r="G147" s="32"/>
      <c r="H147" s="149">
        <v>6378</v>
      </c>
      <c r="I147" s="149">
        <v>0</v>
      </c>
      <c r="J147" s="149">
        <v>0</v>
      </c>
      <c r="K147" s="149">
        <v>6378</v>
      </c>
      <c r="L147" s="149">
        <v>6378</v>
      </c>
      <c r="M147" s="149">
        <v>0</v>
      </c>
      <c r="N147" s="149">
        <v>0</v>
      </c>
      <c r="O147" s="149">
        <v>6378</v>
      </c>
    </row>
    <row r="148" spans="1:15" s="36" customFormat="1" ht="14.25">
      <c r="A148" s="49"/>
      <c r="B148" s="136"/>
      <c r="C148" s="136" t="s">
        <v>982</v>
      </c>
      <c r="D148" s="136"/>
      <c r="E148" s="136"/>
      <c r="F148" s="136" t="s">
        <v>983</v>
      </c>
      <c r="G148" s="137"/>
      <c r="H148" s="138">
        <v>29048</v>
      </c>
      <c r="I148" s="138">
        <v>0</v>
      </c>
      <c r="J148" s="138">
        <v>0</v>
      </c>
      <c r="K148" s="138">
        <v>29048</v>
      </c>
      <c r="L148" s="138">
        <v>68393.59</v>
      </c>
      <c r="M148" s="138">
        <v>0</v>
      </c>
      <c r="N148" s="138">
        <v>0</v>
      </c>
      <c r="O148" s="138">
        <v>68393.59</v>
      </c>
    </row>
    <row r="149" spans="1:15" ht="15">
      <c r="A149" s="147"/>
      <c r="B149" s="148"/>
      <c r="C149" s="148"/>
      <c r="D149" s="148"/>
      <c r="E149" s="148"/>
      <c r="F149" s="148" t="s">
        <v>840</v>
      </c>
      <c r="G149" s="32"/>
      <c r="H149" s="149">
        <v>668</v>
      </c>
      <c r="I149" s="149">
        <v>0</v>
      </c>
      <c r="J149" s="149">
        <v>0</v>
      </c>
      <c r="K149" s="149">
        <v>668</v>
      </c>
      <c r="L149" s="149">
        <v>668</v>
      </c>
      <c r="M149" s="149">
        <v>0</v>
      </c>
      <c r="N149" s="149">
        <v>0</v>
      </c>
      <c r="O149" s="149">
        <v>668</v>
      </c>
    </row>
    <row r="150" spans="1:15" ht="15">
      <c r="A150" s="147"/>
      <c r="B150" s="148"/>
      <c r="C150" s="148"/>
      <c r="D150" s="148"/>
      <c r="E150" s="148"/>
      <c r="F150" s="148" t="s">
        <v>841</v>
      </c>
      <c r="G150" s="32"/>
      <c r="H150" s="149">
        <v>729</v>
      </c>
      <c r="I150" s="149">
        <v>0</v>
      </c>
      <c r="J150" s="149">
        <v>0</v>
      </c>
      <c r="K150" s="149">
        <v>729</v>
      </c>
      <c r="L150" s="149">
        <v>729</v>
      </c>
      <c r="M150" s="149">
        <v>0</v>
      </c>
      <c r="N150" s="149">
        <v>0</v>
      </c>
      <c r="O150" s="149">
        <v>729</v>
      </c>
    </row>
    <row r="151" spans="1:15" ht="15">
      <c r="A151" s="139"/>
      <c r="B151" s="140"/>
      <c r="C151" s="140"/>
      <c r="D151" s="140"/>
      <c r="E151" s="140"/>
      <c r="F151" s="140" t="s">
        <v>846</v>
      </c>
      <c r="G151" s="141"/>
      <c r="H151" s="142">
        <v>5357</v>
      </c>
      <c r="I151" s="142">
        <v>0</v>
      </c>
      <c r="J151" s="142">
        <v>0</v>
      </c>
      <c r="K151" s="142">
        <v>5357</v>
      </c>
      <c r="L151" s="142">
        <v>5060</v>
      </c>
      <c r="M151" s="142">
        <v>0</v>
      </c>
      <c r="N151" s="142">
        <v>0</v>
      </c>
      <c r="O151" s="142">
        <v>5060</v>
      </c>
    </row>
    <row r="152" spans="1:15" ht="15">
      <c r="A152" s="147"/>
      <c r="B152" s="148"/>
      <c r="C152" s="148"/>
      <c r="D152" s="148"/>
      <c r="E152" s="148"/>
      <c r="F152" s="148" t="s">
        <v>847</v>
      </c>
      <c r="G152" s="32"/>
      <c r="H152" s="149">
        <v>1350</v>
      </c>
      <c r="I152" s="149">
        <v>0</v>
      </c>
      <c r="J152" s="149">
        <v>0</v>
      </c>
      <c r="K152" s="149">
        <v>1350</v>
      </c>
      <c r="L152" s="149">
        <v>1350</v>
      </c>
      <c r="M152" s="149">
        <v>0</v>
      </c>
      <c r="N152" s="149">
        <v>0</v>
      </c>
      <c r="O152" s="149">
        <v>1350</v>
      </c>
    </row>
    <row r="153" spans="1:15" ht="15">
      <c r="A153" s="139"/>
      <c r="B153" s="140"/>
      <c r="C153" s="140"/>
      <c r="D153" s="140"/>
      <c r="E153" s="140"/>
      <c r="F153" s="140" t="s">
        <v>848</v>
      </c>
      <c r="G153" s="141"/>
      <c r="H153" s="142">
        <v>3189</v>
      </c>
      <c r="I153" s="142">
        <v>0</v>
      </c>
      <c r="J153" s="142">
        <v>0</v>
      </c>
      <c r="K153" s="142">
        <v>3189</v>
      </c>
      <c r="L153" s="142">
        <v>0</v>
      </c>
      <c r="M153" s="142">
        <v>0</v>
      </c>
      <c r="N153" s="142">
        <v>0</v>
      </c>
      <c r="O153" s="142">
        <v>0</v>
      </c>
    </row>
    <row r="154" spans="1:15" ht="15">
      <c r="A154" s="139"/>
      <c r="B154" s="140"/>
      <c r="C154" s="140"/>
      <c r="D154" s="140"/>
      <c r="E154" s="140"/>
      <c r="F154" s="140" t="s">
        <v>850</v>
      </c>
      <c r="G154" s="141"/>
      <c r="H154" s="142">
        <v>0</v>
      </c>
      <c r="I154" s="142">
        <v>0</v>
      </c>
      <c r="J154" s="142">
        <v>0</v>
      </c>
      <c r="K154" s="142">
        <v>0</v>
      </c>
      <c r="L154" s="142">
        <v>2003.4</v>
      </c>
      <c r="M154" s="142">
        <v>0</v>
      </c>
      <c r="N154" s="142">
        <v>0</v>
      </c>
      <c r="O154" s="142">
        <v>2003.4</v>
      </c>
    </row>
    <row r="155" spans="1:15" ht="15">
      <c r="A155" s="147"/>
      <c r="B155" s="148"/>
      <c r="C155" s="148"/>
      <c r="D155" s="148"/>
      <c r="E155" s="148"/>
      <c r="F155" s="148" t="s">
        <v>851</v>
      </c>
      <c r="G155" s="32"/>
      <c r="H155" s="149">
        <v>4050</v>
      </c>
      <c r="I155" s="149">
        <v>0</v>
      </c>
      <c r="J155" s="149">
        <v>0</v>
      </c>
      <c r="K155" s="149">
        <v>4050</v>
      </c>
      <c r="L155" s="149">
        <v>4050</v>
      </c>
      <c r="M155" s="149">
        <v>0</v>
      </c>
      <c r="N155" s="149">
        <v>0</v>
      </c>
      <c r="O155" s="149">
        <v>4050</v>
      </c>
    </row>
    <row r="156" spans="1:15" ht="15">
      <c r="A156" s="147"/>
      <c r="B156" s="148"/>
      <c r="C156" s="148"/>
      <c r="D156" s="148"/>
      <c r="E156" s="148"/>
      <c r="F156" s="148" t="s">
        <v>853</v>
      </c>
      <c r="G156" s="32"/>
      <c r="H156" s="149">
        <v>2133</v>
      </c>
      <c r="I156" s="149">
        <v>0</v>
      </c>
      <c r="J156" s="149">
        <v>0</v>
      </c>
      <c r="K156" s="149">
        <v>2133</v>
      </c>
      <c r="L156" s="149">
        <v>2133</v>
      </c>
      <c r="M156" s="149">
        <v>0</v>
      </c>
      <c r="N156" s="149">
        <v>0</v>
      </c>
      <c r="O156" s="149">
        <v>2133</v>
      </c>
    </row>
    <row r="157" spans="1:15" ht="15">
      <c r="A157" s="139"/>
      <c r="B157" s="140"/>
      <c r="C157" s="140"/>
      <c r="D157" s="140"/>
      <c r="E157" s="140"/>
      <c r="F157" s="140" t="s">
        <v>394</v>
      </c>
      <c r="G157" s="141"/>
      <c r="H157" s="142">
        <v>0</v>
      </c>
      <c r="I157" s="142">
        <v>0</v>
      </c>
      <c r="J157" s="142">
        <v>0</v>
      </c>
      <c r="K157" s="142">
        <v>0</v>
      </c>
      <c r="L157" s="142">
        <v>5313.6</v>
      </c>
      <c r="M157" s="142">
        <v>0</v>
      </c>
      <c r="N157" s="142">
        <v>0</v>
      </c>
      <c r="O157" s="142">
        <v>5313.6</v>
      </c>
    </row>
    <row r="158" spans="1:15" ht="15">
      <c r="A158" s="139"/>
      <c r="B158" s="140"/>
      <c r="C158" s="140"/>
      <c r="D158" s="140"/>
      <c r="E158" s="140"/>
      <c r="F158" s="140" t="s">
        <v>394</v>
      </c>
      <c r="G158" s="141"/>
      <c r="H158" s="142">
        <v>0</v>
      </c>
      <c r="I158" s="142">
        <v>0</v>
      </c>
      <c r="J158" s="142">
        <v>0</v>
      </c>
      <c r="K158" s="142">
        <v>0</v>
      </c>
      <c r="L158" s="142">
        <v>733.59</v>
      </c>
      <c r="M158" s="142">
        <v>0</v>
      </c>
      <c r="N158" s="142">
        <v>0</v>
      </c>
      <c r="O158" s="142">
        <v>733.59</v>
      </c>
    </row>
    <row r="159" spans="1:15" ht="15">
      <c r="A159" s="147"/>
      <c r="B159" s="148"/>
      <c r="C159" s="148"/>
      <c r="D159" s="148"/>
      <c r="E159" s="148"/>
      <c r="F159" s="148" t="s">
        <v>854</v>
      </c>
      <c r="G159" s="32"/>
      <c r="H159" s="149">
        <v>2700</v>
      </c>
      <c r="I159" s="149">
        <v>0</v>
      </c>
      <c r="J159" s="149">
        <v>0</v>
      </c>
      <c r="K159" s="149">
        <v>2700</v>
      </c>
      <c r="L159" s="149">
        <v>2700</v>
      </c>
      <c r="M159" s="149">
        <v>0</v>
      </c>
      <c r="N159" s="149">
        <v>0</v>
      </c>
      <c r="O159" s="149">
        <v>2700</v>
      </c>
    </row>
    <row r="160" spans="1:15" ht="15">
      <c r="A160" s="147"/>
      <c r="B160" s="148"/>
      <c r="C160" s="148"/>
      <c r="D160" s="148"/>
      <c r="E160" s="148"/>
      <c r="F160" s="148" t="s">
        <v>880</v>
      </c>
      <c r="G160" s="32"/>
      <c r="H160" s="149">
        <v>81</v>
      </c>
      <c r="I160" s="149">
        <v>0</v>
      </c>
      <c r="J160" s="149">
        <v>0</v>
      </c>
      <c r="K160" s="149">
        <v>81</v>
      </c>
      <c r="L160" s="149">
        <v>81</v>
      </c>
      <c r="M160" s="149">
        <v>0</v>
      </c>
      <c r="N160" s="149">
        <v>0</v>
      </c>
      <c r="O160" s="149">
        <v>81</v>
      </c>
    </row>
    <row r="161" spans="1:15" ht="15">
      <c r="A161" s="147"/>
      <c r="B161" s="148"/>
      <c r="C161" s="148"/>
      <c r="D161" s="148"/>
      <c r="E161" s="148"/>
      <c r="F161" s="148" t="s">
        <v>882</v>
      </c>
      <c r="G161" s="32"/>
      <c r="H161" s="149">
        <v>3189</v>
      </c>
      <c r="I161" s="149">
        <v>0</v>
      </c>
      <c r="J161" s="149">
        <v>0</v>
      </c>
      <c r="K161" s="149">
        <v>3189</v>
      </c>
      <c r="L161" s="149">
        <v>3189</v>
      </c>
      <c r="M161" s="149">
        <v>0</v>
      </c>
      <c r="N161" s="149">
        <v>0</v>
      </c>
      <c r="O161" s="149">
        <v>3189</v>
      </c>
    </row>
    <row r="162" spans="1:15" ht="15">
      <c r="A162" s="147"/>
      <c r="B162" s="148"/>
      <c r="C162" s="148"/>
      <c r="D162" s="148"/>
      <c r="E162" s="148"/>
      <c r="F162" s="148" t="s">
        <v>883</v>
      </c>
      <c r="G162" s="32"/>
      <c r="H162" s="149">
        <v>1350</v>
      </c>
      <c r="I162" s="149">
        <v>0</v>
      </c>
      <c r="J162" s="149">
        <v>0</v>
      </c>
      <c r="K162" s="149">
        <v>1350</v>
      </c>
      <c r="L162" s="149">
        <v>1350</v>
      </c>
      <c r="M162" s="149">
        <v>0</v>
      </c>
      <c r="N162" s="149">
        <v>0</v>
      </c>
      <c r="O162" s="149">
        <v>1350</v>
      </c>
    </row>
    <row r="163" spans="1:15" ht="15">
      <c r="A163" s="139"/>
      <c r="B163" s="140"/>
      <c r="C163" s="140"/>
      <c r="D163" s="140"/>
      <c r="E163" s="140"/>
      <c r="F163" s="140" t="s">
        <v>884</v>
      </c>
      <c r="G163" s="141"/>
      <c r="H163" s="142">
        <v>0</v>
      </c>
      <c r="I163" s="142">
        <v>0</v>
      </c>
      <c r="J163" s="142">
        <v>0</v>
      </c>
      <c r="K163" s="142">
        <v>0</v>
      </c>
      <c r="L163" s="142">
        <v>765</v>
      </c>
      <c r="M163" s="142">
        <v>0</v>
      </c>
      <c r="N163" s="142">
        <v>0</v>
      </c>
      <c r="O163" s="142">
        <v>765</v>
      </c>
    </row>
    <row r="164" spans="1:15" ht="15">
      <c r="A164" s="139"/>
      <c r="B164" s="140"/>
      <c r="C164" s="140"/>
      <c r="D164" s="140"/>
      <c r="E164" s="140"/>
      <c r="F164" s="140" t="s">
        <v>885</v>
      </c>
      <c r="G164" s="141"/>
      <c r="H164" s="142">
        <v>0</v>
      </c>
      <c r="I164" s="142">
        <v>0</v>
      </c>
      <c r="J164" s="142">
        <v>0</v>
      </c>
      <c r="K164" s="142">
        <v>0</v>
      </c>
      <c r="L164" s="142">
        <v>2126</v>
      </c>
      <c r="M164" s="142">
        <v>0</v>
      </c>
      <c r="N164" s="142">
        <v>0</v>
      </c>
      <c r="O164" s="142">
        <v>2126</v>
      </c>
    </row>
    <row r="165" spans="1:15" ht="15">
      <c r="A165" s="139"/>
      <c r="B165" s="140"/>
      <c r="C165" s="140"/>
      <c r="D165" s="140"/>
      <c r="E165" s="140"/>
      <c r="F165" s="140" t="s">
        <v>887</v>
      </c>
      <c r="G165" s="141"/>
      <c r="H165" s="142">
        <v>0</v>
      </c>
      <c r="I165" s="142">
        <v>0</v>
      </c>
      <c r="J165" s="142">
        <v>0</v>
      </c>
      <c r="K165" s="142">
        <v>0</v>
      </c>
      <c r="L165" s="142">
        <v>7441</v>
      </c>
      <c r="M165" s="142">
        <v>0</v>
      </c>
      <c r="N165" s="142">
        <v>0</v>
      </c>
      <c r="O165" s="142">
        <v>7441</v>
      </c>
    </row>
    <row r="166" spans="1:15" ht="15">
      <c r="A166" s="139"/>
      <c r="B166" s="140"/>
      <c r="C166" s="140"/>
      <c r="D166" s="140"/>
      <c r="E166" s="140"/>
      <c r="F166" s="140" t="s">
        <v>888</v>
      </c>
      <c r="G166" s="141"/>
      <c r="H166" s="142">
        <v>0</v>
      </c>
      <c r="I166" s="142">
        <v>0</v>
      </c>
      <c r="J166" s="142">
        <v>0</v>
      </c>
      <c r="K166" s="142">
        <v>0</v>
      </c>
      <c r="L166" s="142">
        <v>3189</v>
      </c>
      <c r="M166" s="142">
        <v>0</v>
      </c>
      <c r="N166" s="142">
        <v>0</v>
      </c>
      <c r="O166" s="142">
        <v>3189</v>
      </c>
    </row>
    <row r="167" spans="1:15" ht="15">
      <c r="A167" s="139"/>
      <c r="B167" s="140"/>
      <c r="C167" s="140"/>
      <c r="D167" s="140"/>
      <c r="E167" s="140"/>
      <c r="F167" s="140" t="s">
        <v>889</v>
      </c>
      <c r="G167" s="141"/>
      <c r="H167" s="142">
        <v>0</v>
      </c>
      <c r="I167" s="142">
        <v>0</v>
      </c>
      <c r="J167" s="142">
        <v>0</v>
      </c>
      <c r="K167" s="142">
        <v>0</v>
      </c>
      <c r="L167" s="142">
        <v>21260</v>
      </c>
      <c r="M167" s="142">
        <v>0</v>
      </c>
      <c r="N167" s="142">
        <v>0</v>
      </c>
      <c r="O167" s="142">
        <v>21260</v>
      </c>
    </row>
    <row r="168" spans="1:15" ht="15">
      <c r="A168" s="147"/>
      <c r="B168" s="148"/>
      <c r="C168" s="148"/>
      <c r="D168" s="148"/>
      <c r="E168" s="148"/>
      <c r="F168" s="148" t="s">
        <v>890</v>
      </c>
      <c r="G168" s="32"/>
      <c r="H168" s="149">
        <v>4252</v>
      </c>
      <c r="I168" s="149">
        <v>0</v>
      </c>
      <c r="J168" s="149">
        <v>0</v>
      </c>
      <c r="K168" s="149">
        <v>4252</v>
      </c>
      <c r="L168" s="149">
        <v>4252</v>
      </c>
      <c r="M168" s="149">
        <v>0</v>
      </c>
      <c r="N168" s="149">
        <v>0</v>
      </c>
      <c r="O168" s="149">
        <v>4252</v>
      </c>
    </row>
    <row r="169" spans="1:15" s="36" customFormat="1" ht="14.25">
      <c r="A169" s="49"/>
      <c r="B169" s="136"/>
      <c r="C169" s="136" t="s">
        <v>1000</v>
      </c>
      <c r="D169" s="136"/>
      <c r="E169" s="136"/>
      <c r="F169" s="136" t="s">
        <v>1001</v>
      </c>
      <c r="G169" s="137"/>
      <c r="H169" s="138">
        <v>0</v>
      </c>
      <c r="I169" s="138">
        <v>0</v>
      </c>
      <c r="J169" s="138">
        <v>0</v>
      </c>
      <c r="K169" s="138">
        <v>0</v>
      </c>
      <c r="L169" s="138">
        <v>20196.85</v>
      </c>
      <c r="M169" s="138">
        <v>0</v>
      </c>
      <c r="N169" s="138">
        <v>0</v>
      </c>
      <c r="O169" s="138">
        <v>20196.85</v>
      </c>
    </row>
    <row r="170" spans="1:15" ht="15">
      <c r="A170" s="139"/>
      <c r="B170" s="140"/>
      <c r="C170" s="140"/>
      <c r="D170" s="140"/>
      <c r="E170" s="140"/>
      <c r="F170" s="140" t="s">
        <v>864</v>
      </c>
      <c r="G170" s="141"/>
      <c r="H170" s="142">
        <v>0</v>
      </c>
      <c r="I170" s="142">
        <v>0</v>
      </c>
      <c r="J170" s="142">
        <v>0</v>
      </c>
      <c r="K170" s="142">
        <v>0</v>
      </c>
      <c r="L170" s="142">
        <v>20196.85</v>
      </c>
      <c r="M170" s="142">
        <v>0</v>
      </c>
      <c r="N170" s="142">
        <v>0</v>
      </c>
      <c r="O170" s="142">
        <v>20196.85</v>
      </c>
    </row>
    <row r="171" spans="1:15" s="36" customFormat="1" ht="14.25">
      <c r="A171" s="49"/>
      <c r="B171" s="136"/>
      <c r="C171" s="136" t="s">
        <v>1002</v>
      </c>
      <c r="D171" s="136"/>
      <c r="E171" s="136"/>
      <c r="F171" s="136" t="s">
        <v>1003</v>
      </c>
      <c r="G171" s="137"/>
      <c r="H171" s="138">
        <v>2340</v>
      </c>
      <c r="I171" s="138">
        <v>0</v>
      </c>
      <c r="J171" s="138">
        <v>0</v>
      </c>
      <c r="K171" s="138">
        <v>2340</v>
      </c>
      <c r="L171" s="138">
        <v>8415</v>
      </c>
      <c r="M171" s="138">
        <v>0</v>
      </c>
      <c r="N171" s="138">
        <v>0</v>
      </c>
      <c r="O171" s="138">
        <v>8415</v>
      </c>
    </row>
    <row r="172" spans="1:15" ht="15">
      <c r="A172" s="147"/>
      <c r="B172" s="148"/>
      <c r="C172" s="148"/>
      <c r="D172" s="148"/>
      <c r="E172" s="148"/>
      <c r="F172" s="148" t="s">
        <v>844</v>
      </c>
      <c r="G172" s="32"/>
      <c r="H172" s="149">
        <v>2340</v>
      </c>
      <c r="I172" s="149">
        <v>0</v>
      </c>
      <c r="J172" s="149">
        <v>0</v>
      </c>
      <c r="K172" s="149">
        <v>2340</v>
      </c>
      <c r="L172" s="149">
        <v>2340</v>
      </c>
      <c r="M172" s="149">
        <v>0</v>
      </c>
      <c r="N172" s="149">
        <v>0</v>
      </c>
      <c r="O172" s="149">
        <v>2340</v>
      </c>
    </row>
    <row r="173" spans="1:15" ht="15">
      <c r="A173" s="139"/>
      <c r="B173" s="140"/>
      <c r="C173" s="140"/>
      <c r="D173" s="140"/>
      <c r="E173" s="140"/>
      <c r="F173" s="140" t="s">
        <v>394</v>
      </c>
      <c r="G173" s="141"/>
      <c r="H173" s="142">
        <v>0</v>
      </c>
      <c r="I173" s="142">
        <v>0</v>
      </c>
      <c r="J173" s="142">
        <v>0</v>
      </c>
      <c r="K173" s="142">
        <v>0</v>
      </c>
      <c r="L173" s="142">
        <v>6075</v>
      </c>
      <c r="M173" s="142">
        <v>0</v>
      </c>
      <c r="N173" s="142">
        <v>0</v>
      </c>
      <c r="O173" s="142">
        <v>6075</v>
      </c>
    </row>
    <row r="174" spans="1:15" s="36" customFormat="1" ht="14.25">
      <c r="A174" s="49"/>
      <c r="B174" s="136"/>
      <c r="C174" s="136" t="s">
        <v>1004</v>
      </c>
      <c r="D174" s="136"/>
      <c r="E174" s="136"/>
      <c r="F174" s="136" t="s">
        <v>1005</v>
      </c>
      <c r="G174" s="137"/>
      <c r="H174" s="138">
        <v>0</v>
      </c>
      <c r="I174" s="138">
        <v>0</v>
      </c>
      <c r="J174" s="138">
        <v>0</v>
      </c>
      <c r="K174" s="138">
        <v>0</v>
      </c>
      <c r="L174" s="138">
        <v>29259.412</v>
      </c>
      <c r="M174" s="138">
        <v>0</v>
      </c>
      <c r="N174" s="138">
        <v>0</v>
      </c>
      <c r="O174" s="138">
        <v>29259.412</v>
      </c>
    </row>
    <row r="175" spans="1:15" ht="15">
      <c r="A175" s="139"/>
      <c r="B175" s="140"/>
      <c r="C175" s="140"/>
      <c r="D175" s="140"/>
      <c r="E175" s="140"/>
      <c r="F175" s="140" t="s">
        <v>394</v>
      </c>
      <c r="G175" s="141"/>
      <c r="H175" s="142">
        <v>0</v>
      </c>
      <c r="I175" s="142">
        <v>0</v>
      </c>
      <c r="J175" s="142">
        <v>0</v>
      </c>
      <c r="K175" s="142">
        <v>0</v>
      </c>
      <c r="L175" s="142">
        <v>3747.6</v>
      </c>
      <c r="M175" s="142">
        <v>0</v>
      </c>
      <c r="N175" s="142">
        <v>0</v>
      </c>
      <c r="O175" s="142">
        <v>3747.6</v>
      </c>
    </row>
    <row r="176" spans="1:15" ht="15">
      <c r="A176" s="139"/>
      <c r="B176" s="140"/>
      <c r="C176" s="140"/>
      <c r="D176" s="140"/>
      <c r="E176" s="140"/>
      <c r="F176" s="140" t="s">
        <v>865</v>
      </c>
      <c r="G176" s="141"/>
      <c r="H176" s="142">
        <v>0</v>
      </c>
      <c r="I176" s="142">
        <v>0</v>
      </c>
      <c r="J176" s="142">
        <v>0</v>
      </c>
      <c r="K176" s="142">
        <v>0</v>
      </c>
      <c r="L176" s="142">
        <v>21259.843</v>
      </c>
      <c r="M176" s="142">
        <v>0</v>
      </c>
      <c r="N176" s="142">
        <v>0</v>
      </c>
      <c r="O176" s="142">
        <v>21259.843</v>
      </c>
    </row>
    <row r="177" spans="1:15" ht="15">
      <c r="A177" s="139"/>
      <c r="B177" s="140"/>
      <c r="C177" s="140"/>
      <c r="D177" s="140"/>
      <c r="E177" s="140"/>
      <c r="F177" s="140" t="s">
        <v>865</v>
      </c>
      <c r="G177" s="141"/>
      <c r="H177" s="142">
        <v>0</v>
      </c>
      <c r="I177" s="142">
        <v>0</v>
      </c>
      <c r="J177" s="142">
        <v>0</v>
      </c>
      <c r="K177" s="142">
        <v>0</v>
      </c>
      <c r="L177" s="142">
        <v>4251.969</v>
      </c>
      <c r="M177" s="142">
        <v>0</v>
      </c>
      <c r="N177" s="142">
        <v>0</v>
      </c>
      <c r="O177" s="142">
        <v>4251.969</v>
      </c>
    </row>
    <row r="178" spans="1:15" s="36" customFormat="1" ht="14.25">
      <c r="A178" s="49"/>
      <c r="B178" s="136"/>
      <c r="C178" s="136" t="s">
        <v>1006</v>
      </c>
      <c r="D178" s="136"/>
      <c r="E178" s="136"/>
      <c r="F178" s="136" t="s">
        <v>1007</v>
      </c>
      <c r="G178" s="137"/>
      <c r="H178" s="138">
        <v>0</v>
      </c>
      <c r="I178" s="138">
        <v>0</v>
      </c>
      <c r="J178" s="138">
        <v>0</v>
      </c>
      <c r="K178" s="138">
        <v>0</v>
      </c>
      <c r="L178" s="138">
        <v>19173.189</v>
      </c>
      <c r="M178" s="138">
        <v>0</v>
      </c>
      <c r="N178" s="138">
        <v>0</v>
      </c>
      <c r="O178" s="138">
        <v>19173.189</v>
      </c>
    </row>
    <row r="179" spans="1:15" ht="15">
      <c r="A179" s="139"/>
      <c r="B179" s="140"/>
      <c r="C179" s="140"/>
      <c r="D179" s="140"/>
      <c r="E179" s="140"/>
      <c r="F179" s="140" t="s">
        <v>858</v>
      </c>
      <c r="G179" s="141"/>
      <c r="H179" s="142">
        <v>0</v>
      </c>
      <c r="I179" s="142">
        <v>0</v>
      </c>
      <c r="J179" s="142">
        <v>0</v>
      </c>
      <c r="K179" s="142">
        <v>0</v>
      </c>
      <c r="L179" s="142">
        <v>5038.583</v>
      </c>
      <c r="M179" s="142">
        <v>0</v>
      </c>
      <c r="N179" s="142">
        <v>0</v>
      </c>
      <c r="O179" s="142">
        <v>5038.583</v>
      </c>
    </row>
    <row r="180" spans="1:15" ht="15">
      <c r="A180" s="139"/>
      <c r="B180" s="140"/>
      <c r="C180" s="140"/>
      <c r="D180" s="140"/>
      <c r="E180" s="140"/>
      <c r="F180" s="140" t="s">
        <v>859</v>
      </c>
      <c r="G180" s="141"/>
      <c r="H180" s="142">
        <v>0</v>
      </c>
      <c r="I180" s="142">
        <v>0</v>
      </c>
      <c r="J180" s="142">
        <v>0</v>
      </c>
      <c r="K180" s="142">
        <v>0</v>
      </c>
      <c r="L180" s="142">
        <v>275.017</v>
      </c>
      <c r="M180" s="142">
        <v>0</v>
      </c>
      <c r="N180" s="142">
        <v>0</v>
      </c>
      <c r="O180" s="142">
        <v>275.017</v>
      </c>
    </row>
    <row r="181" spans="1:15" ht="15">
      <c r="A181" s="139"/>
      <c r="B181" s="140"/>
      <c r="C181" s="140"/>
      <c r="D181" s="140"/>
      <c r="E181" s="140"/>
      <c r="F181" s="140" t="s">
        <v>860</v>
      </c>
      <c r="G181" s="141"/>
      <c r="H181" s="142">
        <v>0</v>
      </c>
      <c r="I181" s="142">
        <v>0</v>
      </c>
      <c r="J181" s="142">
        <v>0</v>
      </c>
      <c r="K181" s="142">
        <v>0</v>
      </c>
      <c r="L181" s="142">
        <v>2441.799</v>
      </c>
      <c r="M181" s="142">
        <v>0</v>
      </c>
      <c r="N181" s="142">
        <v>0</v>
      </c>
      <c r="O181" s="142">
        <v>2441.799</v>
      </c>
    </row>
    <row r="182" spans="1:15" ht="15">
      <c r="A182" s="139"/>
      <c r="B182" s="140"/>
      <c r="C182" s="140"/>
      <c r="D182" s="140"/>
      <c r="E182" s="140"/>
      <c r="F182" s="140" t="s">
        <v>861</v>
      </c>
      <c r="G182" s="141"/>
      <c r="H182" s="142">
        <v>0</v>
      </c>
      <c r="I182" s="142">
        <v>0</v>
      </c>
      <c r="J182" s="142">
        <v>0</v>
      </c>
      <c r="K182" s="142">
        <v>0</v>
      </c>
      <c r="L182" s="142">
        <v>11417.79</v>
      </c>
      <c r="M182" s="142">
        <v>0</v>
      </c>
      <c r="N182" s="142">
        <v>0</v>
      </c>
      <c r="O182" s="142">
        <v>11417.79</v>
      </c>
    </row>
    <row r="183" spans="1:15" s="36" customFormat="1" ht="14.25">
      <c r="A183" s="49"/>
      <c r="B183" s="136"/>
      <c r="C183" s="136" t="s">
        <v>1008</v>
      </c>
      <c r="D183" s="136"/>
      <c r="E183" s="136"/>
      <c r="F183" s="136" t="s">
        <v>1009</v>
      </c>
      <c r="G183" s="137"/>
      <c r="H183" s="138">
        <v>0</v>
      </c>
      <c r="I183" s="138">
        <v>0</v>
      </c>
      <c r="J183" s="138">
        <v>0</v>
      </c>
      <c r="K183" s="138">
        <v>0</v>
      </c>
      <c r="L183" s="138">
        <v>27659.055</v>
      </c>
      <c r="M183" s="138">
        <v>0</v>
      </c>
      <c r="N183" s="138">
        <v>0</v>
      </c>
      <c r="O183" s="138">
        <v>27659.055</v>
      </c>
    </row>
    <row r="184" spans="1:15" ht="15">
      <c r="A184" s="139"/>
      <c r="B184" s="140"/>
      <c r="C184" s="140"/>
      <c r="D184" s="140"/>
      <c r="E184" s="140"/>
      <c r="F184" s="140" t="s">
        <v>856</v>
      </c>
      <c r="G184" s="141"/>
      <c r="H184" s="142">
        <v>0</v>
      </c>
      <c r="I184" s="142">
        <v>0</v>
      </c>
      <c r="J184" s="142">
        <v>0</v>
      </c>
      <c r="K184" s="142">
        <v>0</v>
      </c>
      <c r="L184" s="142">
        <v>11692.913</v>
      </c>
      <c r="M184" s="142">
        <v>0</v>
      </c>
      <c r="N184" s="142">
        <v>0</v>
      </c>
      <c r="O184" s="142">
        <v>11692.913</v>
      </c>
    </row>
    <row r="185" spans="1:15" ht="15">
      <c r="A185" s="139"/>
      <c r="B185" s="140"/>
      <c r="C185" s="140"/>
      <c r="D185" s="140"/>
      <c r="E185" s="140"/>
      <c r="F185" s="140" t="s">
        <v>867</v>
      </c>
      <c r="G185" s="141"/>
      <c r="H185" s="142">
        <v>0</v>
      </c>
      <c r="I185" s="142">
        <v>0</v>
      </c>
      <c r="J185" s="142">
        <v>0</v>
      </c>
      <c r="K185" s="142">
        <v>0</v>
      </c>
      <c r="L185" s="142">
        <v>6803.15</v>
      </c>
      <c r="M185" s="142">
        <v>0</v>
      </c>
      <c r="N185" s="142">
        <v>0</v>
      </c>
      <c r="O185" s="142">
        <v>6803.15</v>
      </c>
    </row>
    <row r="186" spans="1:15" ht="15">
      <c r="A186" s="139"/>
      <c r="B186" s="140"/>
      <c r="C186" s="140"/>
      <c r="D186" s="140"/>
      <c r="E186" s="140"/>
      <c r="F186" s="140" t="s">
        <v>868</v>
      </c>
      <c r="G186" s="141"/>
      <c r="H186" s="142">
        <v>0</v>
      </c>
      <c r="I186" s="142">
        <v>0</v>
      </c>
      <c r="J186" s="142">
        <v>0</v>
      </c>
      <c r="K186" s="142">
        <v>0</v>
      </c>
      <c r="L186" s="142">
        <v>9162.992</v>
      </c>
      <c r="M186" s="142">
        <v>0</v>
      </c>
      <c r="N186" s="142">
        <v>0</v>
      </c>
      <c r="O186" s="142">
        <v>9162.992</v>
      </c>
    </row>
    <row r="187" spans="1:15" s="36" customFormat="1" ht="14.25">
      <c r="A187" s="49"/>
      <c r="B187" s="136"/>
      <c r="C187" s="136" t="s">
        <v>1010</v>
      </c>
      <c r="D187" s="136"/>
      <c r="E187" s="136"/>
      <c r="F187" s="136" t="s">
        <v>1011</v>
      </c>
      <c r="G187" s="137"/>
      <c r="H187" s="138">
        <v>0</v>
      </c>
      <c r="I187" s="138">
        <v>0</v>
      </c>
      <c r="J187" s="138">
        <v>0</v>
      </c>
      <c r="K187" s="138">
        <v>0</v>
      </c>
      <c r="L187" s="138">
        <v>17433.071</v>
      </c>
      <c r="M187" s="138">
        <v>0</v>
      </c>
      <c r="N187" s="138">
        <v>0</v>
      </c>
      <c r="O187" s="138">
        <v>17433.071</v>
      </c>
    </row>
    <row r="188" spans="1:15" ht="15">
      <c r="A188" s="139"/>
      <c r="B188" s="140"/>
      <c r="C188" s="140"/>
      <c r="D188" s="140"/>
      <c r="E188" s="140"/>
      <c r="F188" s="140" t="s">
        <v>874</v>
      </c>
      <c r="G188" s="141"/>
      <c r="H188" s="142">
        <v>0</v>
      </c>
      <c r="I188" s="142">
        <v>0</v>
      </c>
      <c r="J188" s="142">
        <v>0</v>
      </c>
      <c r="K188" s="142">
        <v>0</v>
      </c>
      <c r="L188" s="142">
        <v>10629.921</v>
      </c>
      <c r="M188" s="142">
        <v>0</v>
      </c>
      <c r="N188" s="142">
        <v>0</v>
      </c>
      <c r="O188" s="142">
        <v>10629.921</v>
      </c>
    </row>
    <row r="189" spans="1:15" ht="15">
      <c r="A189" s="139"/>
      <c r="B189" s="140"/>
      <c r="C189" s="140"/>
      <c r="D189" s="140"/>
      <c r="E189" s="140"/>
      <c r="F189" s="140" t="s">
        <v>875</v>
      </c>
      <c r="G189" s="141"/>
      <c r="H189" s="142">
        <v>0</v>
      </c>
      <c r="I189" s="142">
        <v>0</v>
      </c>
      <c r="J189" s="142">
        <v>0</v>
      </c>
      <c r="K189" s="142">
        <v>0</v>
      </c>
      <c r="L189" s="142">
        <v>6803.15</v>
      </c>
      <c r="M189" s="142">
        <v>0</v>
      </c>
      <c r="N189" s="142">
        <v>0</v>
      </c>
      <c r="O189" s="142">
        <v>6803.15</v>
      </c>
    </row>
    <row r="190" spans="1:15" s="36" customFormat="1" ht="14.25">
      <c r="A190" s="49"/>
      <c r="B190" s="136"/>
      <c r="C190" s="136" t="s">
        <v>1012</v>
      </c>
      <c r="D190" s="136"/>
      <c r="E190" s="136"/>
      <c r="F190" s="136" t="s">
        <v>1013</v>
      </c>
      <c r="G190" s="137"/>
      <c r="H190" s="138">
        <v>0</v>
      </c>
      <c r="I190" s="138">
        <v>0</v>
      </c>
      <c r="J190" s="138">
        <v>0</v>
      </c>
      <c r="K190" s="138">
        <v>0</v>
      </c>
      <c r="L190" s="138">
        <v>14244.095</v>
      </c>
      <c r="M190" s="138">
        <v>0</v>
      </c>
      <c r="N190" s="138">
        <v>0</v>
      </c>
      <c r="O190" s="138">
        <v>14244.095</v>
      </c>
    </row>
    <row r="191" spans="1:15" ht="15">
      <c r="A191" s="139"/>
      <c r="B191" s="140"/>
      <c r="C191" s="140"/>
      <c r="D191" s="140"/>
      <c r="E191" s="140"/>
      <c r="F191" s="140" t="s">
        <v>876</v>
      </c>
      <c r="G191" s="141"/>
      <c r="H191" s="142">
        <v>0</v>
      </c>
      <c r="I191" s="142">
        <v>0</v>
      </c>
      <c r="J191" s="142">
        <v>0</v>
      </c>
      <c r="K191" s="142">
        <v>0</v>
      </c>
      <c r="L191" s="142">
        <v>7440.945</v>
      </c>
      <c r="M191" s="142">
        <v>0</v>
      </c>
      <c r="N191" s="142">
        <v>0</v>
      </c>
      <c r="O191" s="142">
        <v>7440.945</v>
      </c>
    </row>
    <row r="192" spans="1:15" ht="15">
      <c r="A192" s="139"/>
      <c r="B192" s="140"/>
      <c r="C192" s="140"/>
      <c r="D192" s="140"/>
      <c r="E192" s="140"/>
      <c r="F192" s="140" t="s">
        <v>877</v>
      </c>
      <c r="G192" s="141"/>
      <c r="H192" s="142">
        <v>0</v>
      </c>
      <c r="I192" s="142">
        <v>0</v>
      </c>
      <c r="J192" s="142">
        <v>0</v>
      </c>
      <c r="K192" s="142">
        <v>0</v>
      </c>
      <c r="L192" s="142">
        <v>6803.15</v>
      </c>
      <c r="M192" s="142">
        <v>0</v>
      </c>
      <c r="N192" s="142">
        <v>0</v>
      </c>
      <c r="O192" s="142">
        <v>6803.15</v>
      </c>
    </row>
    <row r="193" spans="1:15" ht="15">
      <c r="A193" s="147"/>
      <c r="B193" s="148"/>
      <c r="C193" s="148"/>
      <c r="D193" s="148"/>
      <c r="E193" s="148"/>
      <c r="F193" s="148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 s="36" customFormat="1" ht="14.25">
      <c r="A194" s="49" t="s">
        <v>109</v>
      </c>
      <c r="B194" s="136"/>
      <c r="C194" s="136"/>
      <c r="D194" s="136"/>
      <c r="E194" s="136"/>
      <c r="F194" s="136" t="s">
        <v>108</v>
      </c>
      <c r="G194" s="137"/>
      <c r="H194" s="138">
        <v>321752</v>
      </c>
      <c r="I194" s="138">
        <v>0</v>
      </c>
      <c r="J194" s="138">
        <v>0</v>
      </c>
      <c r="K194" s="138">
        <v>321752</v>
      </c>
      <c r="L194" s="138">
        <v>496294.989</v>
      </c>
      <c r="M194" s="138">
        <v>799.399</v>
      </c>
      <c r="N194" s="138">
        <v>0</v>
      </c>
      <c r="O194" s="138">
        <v>497094.388</v>
      </c>
    </row>
    <row r="195" spans="1:15" s="36" customFormat="1" ht="14.25">
      <c r="A195" s="49"/>
      <c r="B195" s="136" t="s">
        <v>893</v>
      </c>
      <c r="C195" s="136"/>
      <c r="D195" s="136"/>
      <c r="E195" s="136"/>
      <c r="F195" s="136" t="s">
        <v>894</v>
      </c>
      <c r="G195" s="137"/>
      <c r="H195" s="138">
        <v>253348</v>
      </c>
      <c r="I195" s="138">
        <v>0</v>
      </c>
      <c r="J195" s="138">
        <v>0</v>
      </c>
      <c r="K195" s="138">
        <v>253348</v>
      </c>
      <c r="L195" s="138">
        <v>390783.275</v>
      </c>
      <c r="M195" s="138">
        <v>0</v>
      </c>
      <c r="N195" s="138">
        <v>0</v>
      </c>
      <c r="O195" s="138">
        <v>390783.275</v>
      </c>
    </row>
    <row r="196" spans="1:15" s="36" customFormat="1" ht="14.25">
      <c r="A196" s="143"/>
      <c r="B196" s="144"/>
      <c r="C196" s="144" t="s">
        <v>984</v>
      </c>
      <c r="D196" s="144"/>
      <c r="E196" s="144"/>
      <c r="F196" s="144" t="s">
        <v>985</v>
      </c>
      <c r="G196" s="145"/>
      <c r="H196" s="146">
        <v>10000</v>
      </c>
      <c r="I196" s="146">
        <v>0</v>
      </c>
      <c r="J196" s="146">
        <v>0</v>
      </c>
      <c r="K196" s="146">
        <v>10000</v>
      </c>
      <c r="L196" s="146">
        <v>10000</v>
      </c>
      <c r="M196" s="146">
        <v>0</v>
      </c>
      <c r="N196" s="146">
        <v>0</v>
      </c>
      <c r="O196" s="146">
        <v>10000</v>
      </c>
    </row>
    <row r="197" spans="1:15" ht="15">
      <c r="A197" s="139"/>
      <c r="B197" s="140"/>
      <c r="C197" s="140"/>
      <c r="D197" s="140"/>
      <c r="E197" s="140"/>
      <c r="F197" s="140" t="s">
        <v>900</v>
      </c>
      <c r="G197" s="141"/>
      <c r="H197" s="142">
        <v>0</v>
      </c>
      <c r="I197" s="142">
        <v>0</v>
      </c>
      <c r="J197" s="142">
        <v>0</v>
      </c>
      <c r="K197" s="142">
        <v>0</v>
      </c>
      <c r="L197" s="142">
        <v>474.37</v>
      </c>
      <c r="M197" s="142">
        <v>0</v>
      </c>
      <c r="N197" s="142">
        <v>0</v>
      </c>
      <c r="O197" s="142">
        <v>474.37</v>
      </c>
    </row>
    <row r="198" spans="1:15" ht="15">
      <c r="A198" s="139"/>
      <c r="B198" s="140"/>
      <c r="C198" s="140"/>
      <c r="D198" s="140"/>
      <c r="E198" s="140"/>
      <c r="F198" s="140" t="s">
        <v>903</v>
      </c>
      <c r="G198" s="141"/>
      <c r="H198" s="142">
        <v>10000</v>
      </c>
      <c r="I198" s="142">
        <v>0</v>
      </c>
      <c r="J198" s="142">
        <v>0</v>
      </c>
      <c r="K198" s="142">
        <v>10000</v>
      </c>
      <c r="L198" s="142">
        <v>9525.63</v>
      </c>
      <c r="M198" s="142">
        <v>0</v>
      </c>
      <c r="N198" s="142">
        <v>0</v>
      </c>
      <c r="O198" s="142">
        <v>9525.63</v>
      </c>
    </row>
    <row r="199" spans="1:15" s="36" customFormat="1" ht="14.25">
      <c r="A199" s="49"/>
      <c r="B199" s="136"/>
      <c r="C199" s="136" t="s">
        <v>994</v>
      </c>
      <c r="D199" s="136"/>
      <c r="E199" s="136"/>
      <c r="F199" s="136" t="s">
        <v>995</v>
      </c>
      <c r="G199" s="137"/>
      <c r="H199" s="138">
        <v>0</v>
      </c>
      <c r="I199" s="138">
        <v>0</v>
      </c>
      <c r="J199" s="138">
        <v>0</v>
      </c>
      <c r="K199" s="138">
        <v>0</v>
      </c>
      <c r="L199" s="138">
        <v>2189.6</v>
      </c>
      <c r="M199" s="138">
        <v>0</v>
      </c>
      <c r="N199" s="138">
        <v>0</v>
      </c>
      <c r="O199" s="138">
        <v>2189.6</v>
      </c>
    </row>
    <row r="200" spans="1:15" ht="15">
      <c r="A200" s="139"/>
      <c r="B200" s="140"/>
      <c r="C200" s="140"/>
      <c r="D200" s="140"/>
      <c r="E200" s="140"/>
      <c r="F200" s="140" t="s">
        <v>305</v>
      </c>
      <c r="G200" s="141"/>
      <c r="H200" s="142">
        <v>0</v>
      </c>
      <c r="I200" s="142">
        <v>0</v>
      </c>
      <c r="J200" s="142">
        <v>0</v>
      </c>
      <c r="K200" s="142">
        <v>0</v>
      </c>
      <c r="L200" s="142">
        <v>2189.6</v>
      </c>
      <c r="M200" s="142">
        <v>0</v>
      </c>
      <c r="N200" s="142">
        <v>0</v>
      </c>
      <c r="O200" s="142">
        <v>2189.6</v>
      </c>
    </row>
    <row r="201" spans="1:15" s="36" customFormat="1" ht="14.25">
      <c r="A201" s="49"/>
      <c r="B201" s="136"/>
      <c r="C201" s="136" t="s">
        <v>1019</v>
      </c>
      <c r="D201" s="136"/>
      <c r="E201" s="136"/>
      <c r="F201" s="136" t="s">
        <v>1020</v>
      </c>
      <c r="G201" s="137"/>
      <c r="H201" s="138">
        <v>189977</v>
      </c>
      <c r="I201" s="138">
        <v>0</v>
      </c>
      <c r="J201" s="138">
        <v>0</v>
      </c>
      <c r="K201" s="138">
        <v>189977</v>
      </c>
      <c r="L201" s="138">
        <v>221285.817</v>
      </c>
      <c r="M201" s="138">
        <v>0</v>
      </c>
      <c r="N201" s="138">
        <v>0</v>
      </c>
      <c r="O201" s="138">
        <v>221285.817</v>
      </c>
    </row>
    <row r="202" spans="1:15" ht="15">
      <c r="A202" s="139"/>
      <c r="B202" s="140"/>
      <c r="C202" s="140"/>
      <c r="D202" s="140"/>
      <c r="E202" s="140"/>
      <c r="F202" s="140" t="s">
        <v>896</v>
      </c>
      <c r="G202" s="141"/>
      <c r="H202" s="142">
        <v>0</v>
      </c>
      <c r="I202" s="142">
        <v>0</v>
      </c>
      <c r="J202" s="142">
        <v>0</v>
      </c>
      <c r="K202" s="142">
        <v>0</v>
      </c>
      <c r="L202" s="142">
        <v>646.112</v>
      </c>
      <c r="M202" s="142">
        <v>0</v>
      </c>
      <c r="N202" s="142">
        <v>0</v>
      </c>
      <c r="O202" s="142">
        <v>646.112</v>
      </c>
    </row>
    <row r="203" spans="1:15" ht="15">
      <c r="A203" s="139"/>
      <c r="B203" s="140"/>
      <c r="C203" s="140"/>
      <c r="D203" s="140"/>
      <c r="E203" s="140"/>
      <c r="F203" s="140" t="s">
        <v>898</v>
      </c>
      <c r="G203" s="141"/>
      <c r="H203" s="142">
        <v>0</v>
      </c>
      <c r="I203" s="142">
        <v>0</v>
      </c>
      <c r="J203" s="142">
        <v>0</v>
      </c>
      <c r="K203" s="142">
        <v>0</v>
      </c>
      <c r="L203" s="142">
        <v>10319.32</v>
      </c>
      <c r="M203" s="142">
        <v>0</v>
      </c>
      <c r="N203" s="142">
        <v>0</v>
      </c>
      <c r="O203" s="142">
        <v>10319.32</v>
      </c>
    </row>
    <row r="204" spans="1:15" ht="15">
      <c r="A204" s="147"/>
      <c r="B204" s="148"/>
      <c r="C204" s="148"/>
      <c r="D204" s="148"/>
      <c r="E204" s="148"/>
      <c r="F204" s="148" t="s">
        <v>899</v>
      </c>
      <c r="G204" s="32"/>
      <c r="H204" s="149">
        <v>90000</v>
      </c>
      <c r="I204" s="149">
        <v>0</v>
      </c>
      <c r="J204" s="149">
        <v>0</v>
      </c>
      <c r="K204" s="149">
        <v>90000</v>
      </c>
      <c r="L204" s="149">
        <v>90000</v>
      </c>
      <c r="M204" s="149">
        <v>0</v>
      </c>
      <c r="N204" s="149">
        <v>0</v>
      </c>
      <c r="O204" s="149">
        <v>90000</v>
      </c>
    </row>
    <row r="205" spans="1:15" ht="15">
      <c r="A205" s="147"/>
      <c r="B205" s="148"/>
      <c r="C205" s="148"/>
      <c r="D205" s="148"/>
      <c r="E205" s="148"/>
      <c r="F205" s="148" t="s">
        <v>526</v>
      </c>
      <c r="G205" s="32"/>
      <c r="H205" s="149">
        <v>99977</v>
      </c>
      <c r="I205" s="149">
        <v>0</v>
      </c>
      <c r="J205" s="149">
        <v>0</v>
      </c>
      <c r="K205" s="149">
        <v>99977</v>
      </c>
      <c r="L205" s="149">
        <v>99977</v>
      </c>
      <c r="M205" s="149">
        <v>0</v>
      </c>
      <c r="N205" s="149">
        <v>0</v>
      </c>
      <c r="O205" s="149">
        <v>99977</v>
      </c>
    </row>
    <row r="206" spans="1:15" ht="15">
      <c r="A206" s="139"/>
      <c r="B206" s="140"/>
      <c r="C206" s="140"/>
      <c r="D206" s="140"/>
      <c r="E206" s="140"/>
      <c r="F206" s="140" t="s">
        <v>907</v>
      </c>
      <c r="G206" s="141"/>
      <c r="H206" s="142">
        <v>0</v>
      </c>
      <c r="I206" s="142">
        <v>0</v>
      </c>
      <c r="J206" s="142">
        <v>0</v>
      </c>
      <c r="K206" s="142">
        <v>0</v>
      </c>
      <c r="L206" s="142">
        <v>20343.385</v>
      </c>
      <c r="M206" s="142">
        <v>0</v>
      </c>
      <c r="N206" s="142">
        <v>0</v>
      </c>
      <c r="O206" s="142">
        <v>20343.385</v>
      </c>
    </row>
    <row r="207" spans="1:15" s="36" customFormat="1" ht="14.25">
      <c r="A207" s="49"/>
      <c r="B207" s="136"/>
      <c r="C207" s="136" t="s">
        <v>982</v>
      </c>
      <c r="D207" s="136"/>
      <c r="E207" s="136"/>
      <c r="F207" s="136" t="s">
        <v>983</v>
      </c>
      <c r="G207" s="137"/>
      <c r="H207" s="138">
        <v>53371</v>
      </c>
      <c r="I207" s="138">
        <v>0</v>
      </c>
      <c r="J207" s="138">
        <v>0</v>
      </c>
      <c r="K207" s="138">
        <v>53371</v>
      </c>
      <c r="L207" s="138">
        <v>157307.858</v>
      </c>
      <c r="M207" s="138">
        <v>0</v>
      </c>
      <c r="N207" s="138">
        <v>0</v>
      </c>
      <c r="O207" s="138">
        <v>157307.858</v>
      </c>
    </row>
    <row r="208" spans="1:15" ht="15">
      <c r="A208" s="147"/>
      <c r="B208" s="148"/>
      <c r="C208" s="148"/>
      <c r="D208" s="148"/>
      <c r="E208" s="148"/>
      <c r="F208" s="148" t="s">
        <v>897</v>
      </c>
      <c r="G208" s="32"/>
      <c r="H208" s="149">
        <v>24975</v>
      </c>
      <c r="I208" s="149">
        <v>0</v>
      </c>
      <c r="J208" s="149">
        <v>0</v>
      </c>
      <c r="K208" s="149">
        <v>24975</v>
      </c>
      <c r="L208" s="149">
        <v>24975</v>
      </c>
      <c r="M208" s="149">
        <v>0</v>
      </c>
      <c r="N208" s="149">
        <v>0</v>
      </c>
      <c r="O208" s="149">
        <v>24975</v>
      </c>
    </row>
    <row r="209" spans="1:15" ht="15">
      <c r="A209" s="139"/>
      <c r="B209" s="140"/>
      <c r="C209" s="140"/>
      <c r="D209" s="140"/>
      <c r="E209" s="140"/>
      <c r="F209" s="140" t="s">
        <v>901</v>
      </c>
      <c r="G209" s="141"/>
      <c r="H209" s="142">
        <v>0</v>
      </c>
      <c r="I209" s="142">
        <v>0</v>
      </c>
      <c r="J209" s="142">
        <v>0</v>
      </c>
      <c r="K209" s="142">
        <v>0</v>
      </c>
      <c r="L209" s="142">
        <v>29133.858</v>
      </c>
      <c r="M209" s="142">
        <v>0</v>
      </c>
      <c r="N209" s="142">
        <v>0</v>
      </c>
      <c r="O209" s="142">
        <v>29133.858</v>
      </c>
    </row>
    <row r="210" spans="1:15" ht="15">
      <c r="A210" s="147"/>
      <c r="B210" s="148"/>
      <c r="C210" s="148"/>
      <c r="D210" s="148"/>
      <c r="E210" s="148"/>
      <c r="F210" s="148" t="s">
        <v>902</v>
      </c>
      <c r="G210" s="32"/>
      <c r="H210" s="149">
        <v>11811</v>
      </c>
      <c r="I210" s="149">
        <v>0</v>
      </c>
      <c r="J210" s="149">
        <v>0</v>
      </c>
      <c r="K210" s="149">
        <v>11811</v>
      </c>
      <c r="L210" s="149">
        <v>11811</v>
      </c>
      <c r="M210" s="149">
        <v>0</v>
      </c>
      <c r="N210" s="149">
        <v>0</v>
      </c>
      <c r="O210" s="149">
        <v>11811</v>
      </c>
    </row>
    <row r="211" spans="1:15" ht="15">
      <c r="A211" s="139"/>
      <c r="B211" s="140"/>
      <c r="C211" s="140"/>
      <c r="D211" s="140"/>
      <c r="E211" s="140"/>
      <c r="F211" s="140" t="s">
        <v>904</v>
      </c>
      <c r="G211" s="141"/>
      <c r="H211" s="142">
        <v>0</v>
      </c>
      <c r="I211" s="142">
        <v>0</v>
      </c>
      <c r="J211" s="142">
        <v>0</v>
      </c>
      <c r="K211" s="142">
        <v>0</v>
      </c>
      <c r="L211" s="142">
        <v>43307</v>
      </c>
      <c r="M211" s="142">
        <v>0</v>
      </c>
      <c r="N211" s="142">
        <v>0</v>
      </c>
      <c r="O211" s="142">
        <v>43307</v>
      </c>
    </row>
    <row r="212" spans="1:15" ht="15">
      <c r="A212" s="139"/>
      <c r="B212" s="140"/>
      <c r="C212" s="140"/>
      <c r="D212" s="140"/>
      <c r="E212" s="140"/>
      <c r="F212" s="140" t="s">
        <v>905</v>
      </c>
      <c r="G212" s="141"/>
      <c r="H212" s="142">
        <v>0</v>
      </c>
      <c r="I212" s="142">
        <v>0</v>
      </c>
      <c r="J212" s="142">
        <v>0</v>
      </c>
      <c r="K212" s="142">
        <v>0</v>
      </c>
      <c r="L212" s="142">
        <v>31496</v>
      </c>
      <c r="M212" s="142">
        <v>0</v>
      </c>
      <c r="N212" s="142">
        <v>0</v>
      </c>
      <c r="O212" s="142">
        <v>31496</v>
      </c>
    </row>
    <row r="213" spans="1:15" ht="15">
      <c r="A213" s="147"/>
      <c r="B213" s="148"/>
      <c r="C213" s="148"/>
      <c r="D213" s="148"/>
      <c r="E213" s="148"/>
      <c r="F213" s="148" t="s">
        <v>906</v>
      </c>
      <c r="G213" s="32"/>
      <c r="H213" s="149">
        <v>16585</v>
      </c>
      <c r="I213" s="149">
        <v>0</v>
      </c>
      <c r="J213" s="149">
        <v>0</v>
      </c>
      <c r="K213" s="149">
        <v>16585</v>
      </c>
      <c r="L213" s="149">
        <v>16585</v>
      </c>
      <c r="M213" s="149">
        <v>0</v>
      </c>
      <c r="N213" s="149">
        <v>0</v>
      </c>
      <c r="O213" s="149">
        <v>16585</v>
      </c>
    </row>
    <row r="214" spans="1:15" s="36" customFormat="1" ht="14.25">
      <c r="A214" s="49"/>
      <c r="B214" s="136" t="s">
        <v>908</v>
      </c>
      <c r="C214" s="136"/>
      <c r="D214" s="136"/>
      <c r="E214" s="136"/>
      <c r="F214" s="136" t="s">
        <v>909</v>
      </c>
      <c r="G214" s="137"/>
      <c r="H214" s="138">
        <v>0</v>
      </c>
      <c r="I214" s="138">
        <v>0</v>
      </c>
      <c r="J214" s="138">
        <v>0</v>
      </c>
      <c r="K214" s="138">
        <v>0</v>
      </c>
      <c r="L214" s="138">
        <v>0</v>
      </c>
      <c r="M214" s="138">
        <v>629.448</v>
      </c>
      <c r="N214" s="138">
        <v>0</v>
      </c>
      <c r="O214" s="138">
        <v>629.448</v>
      </c>
    </row>
    <row r="215" spans="1:15" s="36" customFormat="1" ht="14.25">
      <c r="A215" s="49"/>
      <c r="B215" s="136"/>
      <c r="C215" s="136" t="s">
        <v>1016</v>
      </c>
      <c r="D215" s="136"/>
      <c r="E215" s="136"/>
      <c r="F215" s="136" t="s">
        <v>1017</v>
      </c>
      <c r="G215" s="137"/>
      <c r="H215" s="138">
        <v>0</v>
      </c>
      <c r="I215" s="138">
        <v>0</v>
      </c>
      <c r="J215" s="138">
        <v>0</v>
      </c>
      <c r="K215" s="138">
        <v>0</v>
      </c>
      <c r="L215" s="138">
        <v>0</v>
      </c>
      <c r="M215" s="138">
        <v>629.448</v>
      </c>
      <c r="N215" s="138">
        <v>0</v>
      </c>
      <c r="O215" s="138">
        <v>629.448</v>
      </c>
    </row>
    <row r="216" spans="1:15" ht="15">
      <c r="A216" s="139"/>
      <c r="B216" s="140"/>
      <c r="C216" s="140"/>
      <c r="D216" s="140"/>
      <c r="E216" s="140"/>
      <c r="F216" s="140" t="s">
        <v>911</v>
      </c>
      <c r="G216" s="141"/>
      <c r="H216" s="142">
        <v>0</v>
      </c>
      <c r="I216" s="142">
        <v>0</v>
      </c>
      <c r="J216" s="142">
        <v>0</v>
      </c>
      <c r="K216" s="142">
        <v>0</v>
      </c>
      <c r="L216" s="142">
        <v>0</v>
      </c>
      <c r="M216" s="142">
        <v>629.448</v>
      </c>
      <c r="N216" s="142">
        <v>0</v>
      </c>
      <c r="O216" s="142">
        <v>629.448</v>
      </c>
    </row>
    <row r="217" spans="1:15" s="36" customFormat="1" ht="14.25">
      <c r="A217" s="49"/>
      <c r="B217" s="136" t="s">
        <v>912</v>
      </c>
      <c r="C217" s="136"/>
      <c r="D217" s="136"/>
      <c r="E217" s="136"/>
      <c r="F217" s="136" t="s">
        <v>913</v>
      </c>
      <c r="G217" s="137"/>
      <c r="H217" s="138">
        <v>68404</v>
      </c>
      <c r="I217" s="138">
        <v>0</v>
      </c>
      <c r="J217" s="138">
        <v>0</v>
      </c>
      <c r="K217" s="138">
        <v>68404</v>
      </c>
      <c r="L217" s="138">
        <v>105511.714</v>
      </c>
      <c r="M217" s="138">
        <v>169.951</v>
      </c>
      <c r="N217" s="138">
        <v>0</v>
      </c>
      <c r="O217" s="138">
        <v>105681.66500000001</v>
      </c>
    </row>
    <row r="218" spans="1:15" s="36" customFormat="1" ht="14.25">
      <c r="A218" s="143"/>
      <c r="B218" s="144"/>
      <c r="C218" s="144" t="s">
        <v>984</v>
      </c>
      <c r="D218" s="144"/>
      <c r="E218" s="144"/>
      <c r="F218" s="144" t="s">
        <v>985</v>
      </c>
      <c r="G218" s="145"/>
      <c r="H218" s="146">
        <v>2700</v>
      </c>
      <c r="I218" s="146">
        <v>0</v>
      </c>
      <c r="J218" s="146">
        <v>0</v>
      </c>
      <c r="K218" s="146">
        <v>2700</v>
      </c>
      <c r="L218" s="146">
        <v>2700</v>
      </c>
      <c r="M218" s="146">
        <v>0</v>
      </c>
      <c r="N218" s="146">
        <v>0</v>
      </c>
      <c r="O218" s="146">
        <v>2700</v>
      </c>
    </row>
    <row r="219" spans="1:15" ht="15">
      <c r="A219" s="139"/>
      <c r="B219" s="140"/>
      <c r="C219" s="140"/>
      <c r="D219" s="140"/>
      <c r="E219" s="140"/>
      <c r="F219" s="140" t="s">
        <v>919</v>
      </c>
      <c r="G219" s="141"/>
      <c r="H219" s="142">
        <v>0</v>
      </c>
      <c r="I219" s="142">
        <v>0</v>
      </c>
      <c r="J219" s="142">
        <v>0</v>
      </c>
      <c r="K219" s="142">
        <v>0</v>
      </c>
      <c r="L219" s="142">
        <v>128.08</v>
      </c>
      <c r="M219" s="142">
        <v>0</v>
      </c>
      <c r="N219" s="142">
        <v>0</v>
      </c>
      <c r="O219" s="142">
        <v>128.08</v>
      </c>
    </row>
    <row r="220" spans="1:15" ht="15">
      <c r="A220" s="139"/>
      <c r="B220" s="140"/>
      <c r="C220" s="140"/>
      <c r="D220" s="140"/>
      <c r="E220" s="140"/>
      <c r="F220" s="140" t="s">
        <v>922</v>
      </c>
      <c r="G220" s="141"/>
      <c r="H220" s="142">
        <v>2700</v>
      </c>
      <c r="I220" s="142">
        <v>0</v>
      </c>
      <c r="J220" s="142">
        <v>0</v>
      </c>
      <c r="K220" s="142">
        <v>2700</v>
      </c>
      <c r="L220" s="142">
        <v>2571.92</v>
      </c>
      <c r="M220" s="142">
        <v>0</v>
      </c>
      <c r="N220" s="142">
        <v>0</v>
      </c>
      <c r="O220" s="142">
        <v>2571.92</v>
      </c>
    </row>
    <row r="221" spans="1:15" s="36" customFormat="1" ht="14.25">
      <c r="A221" s="49"/>
      <c r="B221" s="136"/>
      <c r="C221" s="136" t="s">
        <v>1016</v>
      </c>
      <c r="D221" s="136"/>
      <c r="E221" s="136"/>
      <c r="F221" s="136" t="s">
        <v>1017</v>
      </c>
      <c r="G221" s="137"/>
      <c r="H221" s="138">
        <v>0</v>
      </c>
      <c r="I221" s="138">
        <v>0</v>
      </c>
      <c r="J221" s="138">
        <v>0</v>
      </c>
      <c r="K221" s="138">
        <v>0</v>
      </c>
      <c r="L221" s="138">
        <v>0</v>
      </c>
      <c r="M221" s="138">
        <v>169.951</v>
      </c>
      <c r="N221" s="138">
        <v>0</v>
      </c>
      <c r="O221" s="138">
        <v>169.951</v>
      </c>
    </row>
    <row r="222" spans="1:15" ht="15">
      <c r="A222" s="139"/>
      <c r="B222" s="140"/>
      <c r="C222" s="140"/>
      <c r="D222" s="140"/>
      <c r="E222" s="140"/>
      <c r="F222" s="140" t="s">
        <v>926</v>
      </c>
      <c r="G222" s="141"/>
      <c r="H222" s="142">
        <v>0</v>
      </c>
      <c r="I222" s="142">
        <v>0</v>
      </c>
      <c r="J222" s="142">
        <v>0</v>
      </c>
      <c r="K222" s="142">
        <v>0</v>
      </c>
      <c r="L222" s="142">
        <v>0</v>
      </c>
      <c r="M222" s="142">
        <v>169.951</v>
      </c>
      <c r="N222" s="142">
        <v>0</v>
      </c>
      <c r="O222" s="142">
        <v>169.951</v>
      </c>
    </row>
    <row r="223" spans="1:15" s="36" customFormat="1" ht="14.25">
      <c r="A223" s="49"/>
      <c r="B223" s="136"/>
      <c r="C223" s="136" t="s">
        <v>994</v>
      </c>
      <c r="D223" s="136"/>
      <c r="E223" s="136"/>
      <c r="F223" s="136" t="s">
        <v>995</v>
      </c>
      <c r="G223" s="137"/>
      <c r="H223" s="138">
        <v>0</v>
      </c>
      <c r="I223" s="138">
        <v>0</v>
      </c>
      <c r="J223" s="138">
        <v>0</v>
      </c>
      <c r="K223" s="138">
        <v>0</v>
      </c>
      <c r="L223" s="138">
        <v>591.192</v>
      </c>
      <c r="M223" s="138">
        <v>0</v>
      </c>
      <c r="N223" s="138">
        <v>0</v>
      </c>
      <c r="O223" s="138">
        <v>591.192</v>
      </c>
    </row>
    <row r="224" spans="1:15" ht="15">
      <c r="A224" s="139"/>
      <c r="B224" s="140"/>
      <c r="C224" s="140"/>
      <c r="D224" s="140"/>
      <c r="E224" s="140"/>
      <c r="F224" s="140" t="s">
        <v>305</v>
      </c>
      <c r="G224" s="141"/>
      <c r="H224" s="142">
        <v>0</v>
      </c>
      <c r="I224" s="142">
        <v>0</v>
      </c>
      <c r="J224" s="142">
        <v>0</v>
      </c>
      <c r="K224" s="142">
        <v>0</v>
      </c>
      <c r="L224" s="142">
        <v>591.192</v>
      </c>
      <c r="M224" s="142">
        <v>0</v>
      </c>
      <c r="N224" s="142">
        <v>0</v>
      </c>
      <c r="O224" s="142">
        <v>591.192</v>
      </c>
    </row>
    <row r="225" spans="1:15" s="36" customFormat="1" ht="14.25">
      <c r="A225" s="49"/>
      <c r="B225" s="136"/>
      <c r="C225" s="136" t="s">
        <v>1019</v>
      </c>
      <c r="D225" s="136"/>
      <c r="E225" s="136"/>
      <c r="F225" s="136" t="s">
        <v>1020</v>
      </c>
      <c r="G225" s="137"/>
      <c r="H225" s="138">
        <v>51294</v>
      </c>
      <c r="I225" s="138">
        <v>0</v>
      </c>
      <c r="J225" s="138">
        <v>0</v>
      </c>
      <c r="K225" s="138">
        <v>51294</v>
      </c>
      <c r="L225" s="138">
        <v>59747.38</v>
      </c>
      <c r="M225" s="138">
        <v>0</v>
      </c>
      <c r="N225" s="138">
        <v>0</v>
      </c>
      <c r="O225" s="138">
        <v>59747.38</v>
      </c>
    </row>
    <row r="226" spans="1:15" ht="15">
      <c r="A226" s="139"/>
      <c r="B226" s="140"/>
      <c r="C226" s="140"/>
      <c r="D226" s="140"/>
      <c r="E226" s="140"/>
      <c r="F226" s="140" t="s">
        <v>915</v>
      </c>
      <c r="G226" s="141"/>
      <c r="H226" s="142">
        <v>0</v>
      </c>
      <c r="I226" s="142">
        <v>0</v>
      </c>
      <c r="J226" s="142">
        <v>0</v>
      </c>
      <c r="K226" s="142">
        <v>0</v>
      </c>
      <c r="L226" s="142">
        <v>174.45</v>
      </c>
      <c r="M226" s="142">
        <v>0</v>
      </c>
      <c r="N226" s="142">
        <v>0</v>
      </c>
      <c r="O226" s="142">
        <v>174.45</v>
      </c>
    </row>
    <row r="227" spans="1:15" ht="15">
      <c r="A227" s="139"/>
      <c r="B227" s="140"/>
      <c r="C227" s="140"/>
      <c r="D227" s="140"/>
      <c r="E227" s="140"/>
      <c r="F227" s="140" t="s">
        <v>917</v>
      </c>
      <c r="G227" s="141"/>
      <c r="H227" s="142">
        <v>0</v>
      </c>
      <c r="I227" s="142">
        <v>0</v>
      </c>
      <c r="J227" s="142">
        <v>0</v>
      </c>
      <c r="K227" s="142">
        <v>0</v>
      </c>
      <c r="L227" s="142">
        <v>2786.216</v>
      </c>
      <c r="M227" s="142">
        <v>0</v>
      </c>
      <c r="N227" s="142">
        <v>0</v>
      </c>
      <c r="O227" s="142">
        <v>2786.216</v>
      </c>
    </row>
    <row r="228" spans="1:15" ht="15">
      <c r="A228" s="147"/>
      <c r="B228" s="148"/>
      <c r="C228" s="148"/>
      <c r="D228" s="148"/>
      <c r="E228" s="148"/>
      <c r="F228" s="148" t="s">
        <v>918</v>
      </c>
      <c r="G228" s="32"/>
      <c r="H228" s="149">
        <v>24300</v>
      </c>
      <c r="I228" s="149">
        <v>0</v>
      </c>
      <c r="J228" s="149">
        <v>0</v>
      </c>
      <c r="K228" s="149">
        <v>24300</v>
      </c>
      <c r="L228" s="149">
        <v>24300</v>
      </c>
      <c r="M228" s="149">
        <v>0</v>
      </c>
      <c r="N228" s="149">
        <v>0</v>
      </c>
      <c r="O228" s="149">
        <v>24300</v>
      </c>
    </row>
    <row r="229" spans="1:15" ht="15">
      <c r="A229" s="147"/>
      <c r="B229" s="148"/>
      <c r="C229" s="148"/>
      <c r="D229" s="148"/>
      <c r="E229" s="148"/>
      <c r="F229" s="148" t="s">
        <v>596</v>
      </c>
      <c r="G229" s="32"/>
      <c r="H229" s="149">
        <v>26994</v>
      </c>
      <c r="I229" s="149">
        <v>0</v>
      </c>
      <c r="J229" s="149">
        <v>0</v>
      </c>
      <c r="K229" s="149">
        <v>26994</v>
      </c>
      <c r="L229" s="149">
        <v>26994</v>
      </c>
      <c r="M229" s="149">
        <v>0</v>
      </c>
      <c r="N229" s="149">
        <v>0</v>
      </c>
      <c r="O229" s="149">
        <v>26994</v>
      </c>
    </row>
    <row r="230" spans="1:15" ht="15">
      <c r="A230" s="139"/>
      <c r="B230" s="140"/>
      <c r="C230" s="140"/>
      <c r="D230" s="140"/>
      <c r="E230" s="140"/>
      <c r="F230" s="140" t="s">
        <v>927</v>
      </c>
      <c r="G230" s="141"/>
      <c r="H230" s="142">
        <v>0</v>
      </c>
      <c r="I230" s="142">
        <v>0</v>
      </c>
      <c r="J230" s="142">
        <v>0</v>
      </c>
      <c r="K230" s="142">
        <v>0</v>
      </c>
      <c r="L230" s="142">
        <v>5492.714</v>
      </c>
      <c r="M230" s="142">
        <v>0</v>
      </c>
      <c r="N230" s="142">
        <v>0</v>
      </c>
      <c r="O230" s="142">
        <v>5492.714</v>
      </c>
    </row>
    <row r="231" spans="1:15" s="36" customFormat="1" ht="14.25">
      <c r="A231" s="49"/>
      <c r="B231" s="136"/>
      <c r="C231" s="136" t="s">
        <v>982</v>
      </c>
      <c r="D231" s="136"/>
      <c r="E231" s="136"/>
      <c r="F231" s="136" t="s">
        <v>983</v>
      </c>
      <c r="G231" s="137"/>
      <c r="H231" s="138">
        <v>14410</v>
      </c>
      <c r="I231" s="138">
        <v>0</v>
      </c>
      <c r="J231" s="138">
        <v>0</v>
      </c>
      <c r="K231" s="138">
        <v>14410</v>
      </c>
      <c r="L231" s="138">
        <v>42473.142</v>
      </c>
      <c r="M231" s="138">
        <v>0</v>
      </c>
      <c r="N231" s="138">
        <v>0</v>
      </c>
      <c r="O231" s="138">
        <v>42473.142</v>
      </c>
    </row>
    <row r="232" spans="1:15" ht="15">
      <c r="A232" s="147"/>
      <c r="B232" s="148"/>
      <c r="C232" s="148"/>
      <c r="D232" s="148"/>
      <c r="E232" s="148"/>
      <c r="F232" s="148" t="s">
        <v>916</v>
      </c>
      <c r="G232" s="32"/>
      <c r="H232" s="149">
        <v>6743</v>
      </c>
      <c r="I232" s="149">
        <v>0</v>
      </c>
      <c r="J232" s="149">
        <v>0</v>
      </c>
      <c r="K232" s="149">
        <v>6743</v>
      </c>
      <c r="L232" s="149">
        <v>6743</v>
      </c>
      <c r="M232" s="149">
        <v>0</v>
      </c>
      <c r="N232" s="149">
        <v>0</v>
      </c>
      <c r="O232" s="149">
        <v>6743</v>
      </c>
    </row>
    <row r="233" spans="1:15" ht="15">
      <c r="A233" s="139"/>
      <c r="B233" s="140"/>
      <c r="C233" s="140"/>
      <c r="D233" s="140"/>
      <c r="E233" s="140"/>
      <c r="F233" s="140" t="s">
        <v>920</v>
      </c>
      <c r="G233" s="141"/>
      <c r="H233" s="142">
        <v>0</v>
      </c>
      <c r="I233" s="142">
        <v>0</v>
      </c>
      <c r="J233" s="142">
        <v>0</v>
      </c>
      <c r="K233" s="142">
        <v>0</v>
      </c>
      <c r="L233" s="142">
        <v>7866.142</v>
      </c>
      <c r="M233" s="142">
        <v>0</v>
      </c>
      <c r="N233" s="142">
        <v>0</v>
      </c>
      <c r="O233" s="142">
        <v>7866.142</v>
      </c>
    </row>
    <row r="234" spans="1:15" ht="15">
      <c r="A234" s="147"/>
      <c r="B234" s="148"/>
      <c r="C234" s="148"/>
      <c r="D234" s="148"/>
      <c r="E234" s="148"/>
      <c r="F234" s="148" t="s">
        <v>921</v>
      </c>
      <c r="G234" s="32"/>
      <c r="H234" s="149">
        <v>3189</v>
      </c>
      <c r="I234" s="149">
        <v>0</v>
      </c>
      <c r="J234" s="149">
        <v>0</v>
      </c>
      <c r="K234" s="149">
        <v>3189</v>
      </c>
      <c r="L234" s="149">
        <v>3189</v>
      </c>
      <c r="M234" s="149">
        <v>0</v>
      </c>
      <c r="N234" s="149">
        <v>0</v>
      </c>
      <c r="O234" s="149">
        <v>3189</v>
      </c>
    </row>
    <row r="235" spans="1:15" ht="15">
      <c r="A235" s="139"/>
      <c r="B235" s="140"/>
      <c r="C235" s="140"/>
      <c r="D235" s="140"/>
      <c r="E235" s="140"/>
      <c r="F235" s="140" t="s">
        <v>923</v>
      </c>
      <c r="G235" s="141"/>
      <c r="H235" s="142">
        <v>0</v>
      </c>
      <c r="I235" s="142">
        <v>0</v>
      </c>
      <c r="J235" s="142">
        <v>0</v>
      </c>
      <c r="K235" s="142">
        <v>0</v>
      </c>
      <c r="L235" s="142">
        <v>11693</v>
      </c>
      <c r="M235" s="142">
        <v>0</v>
      </c>
      <c r="N235" s="142">
        <v>0</v>
      </c>
      <c r="O235" s="142">
        <v>11693</v>
      </c>
    </row>
    <row r="236" spans="1:15" ht="15">
      <c r="A236" s="139"/>
      <c r="B236" s="140"/>
      <c r="C236" s="140"/>
      <c r="D236" s="140"/>
      <c r="E236" s="140"/>
      <c r="F236" s="140" t="s">
        <v>924</v>
      </c>
      <c r="G236" s="141"/>
      <c r="H236" s="142">
        <v>0</v>
      </c>
      <c r="I236" s="142">
        <v>0</v>
      </c>
      <c r="J236" s="142">
        <v>0</v>
      </c>
      <c r="K236" s="142">
        <v>0</v>
      </c>
      <c r="L236" s="142">
        <v>8504</v>
      </c>
      <c r="M236" s="142">
        <v>0</v>
      </c>
      <c r="N236" s="142">
        <v>0</v>
      </c>
      <c r="O236" s="142">
        <v>8504</v>
      </c>
    </row>
    <row r="237" spans="1:15" ht="15">
      <c r="A237" s="147"/>
      <c r="B237" s="148"/>
      <c r="C237" s="148"/>
      <c r="D237" s="148"/>
      <c r="E237" s="148"/>
      <c r="F237" s="148" t="s">
        <v>925</v>
      </c>
      <c r="G237" s="32"/>
      <c r="H237" s="149">
        <v>4478</v>
      </c>
      <c r="I237" s="149">
        <v>0</v>
      </c>
      <c r="J237" s="149">
        <v>0</v>
      </c>
      <c r="K237" s="149">
        <v>4478</v>
      </c>
      <c r="L237" s="149">
        <v>4478</v>
      </c>
      <c r="M237" s="149">
        <v>0</v>
      </c>
      <c r="N237" s="149">
        <v>0</v>
      </c>
      <c r="O237" s="149">
        <v>4478</v>
      </c>
    </row>
    <row r="238" spans="1:15" ht="15">
      <c r="A238" s="147"/>
      <c r="B238" s="148"/>
      <c r="C238" s="148"/>
      <c r="D238" s="148"/>
      <c r="E238" s="148"/>
      <c r="F238" s="148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1:15" s="36" customFormat="1" ht="14.25">
      <c r="A239" s="49" t="s">
        <v>112</v>
      </c>
      <c r="B239" s="136"/>
      <c r="C239" s="136"/>
      <c r="D239" s="136"/>
      <c r="E239" s="136"/>
      <c r="F239" s="136" t="s">
        <v>111</v>
      </c>
      <c r="G239" s="137"/>
      <c r="H239" s="138">
        <v>2433077</v>
      </c>
      <c r="I239" s="138">
        <v>32000</v>
      </c>
      <c r="J239" s="138">
        <v>0</v>
      </c>
      <c r="K239" s="138">
        <v>2465077</v>
      </c>
      <c r="L239" s="138">
        <v>2493419.5</v>
      </c>
      <c r="M239" s="138">
        <v>32000</v>
      </c>
      <c r="N239" s="138">
        <v>0</v>
      </c>
      <c r="O239" s="138">
        <v>2525419.5</v>
      </c>
    </row>
    <row r="240" spans="1:15" s="36" customFormat="1" ht="14.25">
      <c r="A240" s="49"/>
      <c r="B240" s="136" t="s">
        <v>928</v>
      </c>
      <c r="C240" s="136"/>
      <c r="D240" s="136"/>
      <c r="E240" s="136"/>
      <c r="F240" s="136" t="s">
        <v>929</v>
      </c>
      <c r="G240" s="137"/>
      <c r="H240" s="138">
        <v>2402917</v>
      </c>
      <c r="I240" s="138">
        <v>0</v>
      </c>
      <c r="J240" s="138">
        <v>0</v>
      </c>
      <c r="K240" s="138">
        <v>2402917</v>
      </c>
      <c r="L240" s="138">
        <v>2449917</v>
      </c>
      <c r="M240" s="138">
        <v>0</v>
      </c>
      <c r="N240" s="138">
        <v>0</v>
      </c>
      <c r="O240" s="138">
        <v>2449917</v>
      </c>
    </row>
    <row r="241" spans="1:15" s="36" customFormat="1" ht="14.25">
      <c r="A241" s="49"/>
      <c r="B241" s="136"/>
      <c r="C241" s="136" t="s">
        <v>1016</v>
      </c>
      <c r="D241" s="136"/>
      <c r="E241" s="136"/>
      <c r="F241" s="136" t="s">
        <v>1017</v>
      </c>
      <c r="G241" s="137"/>
      <c r="H241" s="138">
        <v>0</v>
      </c>
      <c r="I241" s="138">
        <v>0</v>
      </c>
      <c r="J241" s="138">
        <v>0</v>
      </c>
      <c r="K241" s="138">
        <v>0</v>
      </c>
      <c r="L241" s="138">
        <v>2000</v>
      </c>
      <c r="M241" s="138">
        <v>0</v>
      </c>
      <c r="N241" s="138">
        <v>0</v>
      </c>
      <c r="O241" s="138">
        <v>2000</v>
      </c>
    </row>
    <row r="242" spans="1:15" ht="15">
      <c r="A242" s="139"/>
      <c r="B242" s="140"/>
      <c r="C242" s="140"/>
      <c r="D242" s="140"/>
      <c r="E242" s="140"/>
      <c r="F242" s="140" t="s">
        <v>932</v>
      </c>
      <c r="G242" s="141"/>
      <c r="H242" s="142">
        <v>0</v>
      </c>
      <c r="I242" s="142">
        <v>0</v>
      </c>
      <c r="J242" s="142">
        <v>0</v>
      </c>
      <c r="K242" s="142">
        <v>0</v>
      </c>
      <c r="L242" s="142">
        <v>2000</v>
      </c>
      <c r="M242" s="142">
        <v>0</v>
      </c>
      <c r="N242" s="142">
        <v>0</v>
      </c>
      <c r="O242" s="142">
        <v>2000</v>
      </c>
    </row>
    <row r="243" spans="1:15" s="36" customFormat="1" ht="14.25">
      <c r="A243" s="143"/>
      <c r="B243" s="144"/>
      <c r="C243" s="144" t="s">
        <v>992</v>
      </c>
      <c r="D243" s="144"/>
      <c r="E243" s="144"/>
      <c r="F243" s="144" t="s">
        <v>993</v>
      </c>
      <c r="G243" s="145"/>
      <c r="H243" s="146">
        <v>917</v>
      </c>
      <c r="I243" s="146">
        <v>0</v>
      </c>
      <c r="J243" s="146">
        <v>0</v>
      </c>
      <c r="K243" s="146">
        <v>917</v>
      </c>
      <c r="L243" s="146">
        <v>917</v>
      </c>
      <c r="M243" s="146">
        <v>0</v>
      </c>
      <c r="N243" s="146">
        <v>0</v>
      </c>
      <c r="O243" s="146">
        <v>917</v>
      </c>
    </row>
    <row r="244" spans="1:15" ht="15">
      <c r="A244" s="147"/>
      <c r="B244" s="148"/>
      <c r="C244" s="148"/>
      <c r="D244" s="148"/>
      <c r="E244" s="148"/>
      <c r="F244" s="148" t="s">
        <v>938</v>
      </c>
      <c r="G244" s="32"/>
      <c r="H244" s="149">
        <v>917</v>
      </c>
      <c r="I244" s="149">
        <v>0</v>
      </c>
      <c r="J244" s="149">
        <v>0</v>
      </c>
      <c r="K244" s="149">
        <v>917</v>
      </c>
      <c r="L244" s="149">
        <v>917</v>
      </c>
      <c r="M244" s="149">
        <v>0</v>
      </c>
      <c r="N244" s="149">
        <v>0</v>
      </c>
      <c r="O244" s="149">
        <v>917</v>
      </c>
    </row>
    <row r="245" spans="1:15" s="36" customFormat="1" ht="14.25">
      <c r="A245" s="143"/>
      <c r="B245" s="144"/>
      <c r="C245" s="144" t="s">
        <v>994</v>
      </c>
      <c r="D245" s="144"/>
      <c r="E245" s="144"/>
      <c r="F245" s="144" t="s">
        <v>995</v>
      </c>
      <c r="G245" s="145"/>
      <c r="H245" s="146">
        <v>2000</v>
      </c>
      <c r="I245" s="146">
        <v>0</v>
      </c>
      <c r="J245" s="146">
        <v>0</v>
      </c>
      <c r="K245" s="146">
        <v>2000</v>
      </c>
      <c r="L245" s="146">
        <v>2000</v>
      </c>
      <c r="M245" s="146">
        <v>0</v>
      </c>
      <c r="N245" s="146">
        <v>0</v>
      </c>
      <c r="O245" s="146">
        <v>2000</v>
      </c>
    </row>
    <row r="246" spans="1:15" ht="15">
      <c r="A246" s="147"/>
      <c r="B246" s="148"/>
      <c r="C246" s="148"/>
      <c r="D246" s="148"/>
      <c r="E246" s="148"/>
      <c r="F246" s="148" t="s">
        <v>935</v>
      </c>
      <c r="G246" s="32"/>
      <c r="H246" s="149">
        <v>2000</v>
      </c>
      <c r="I246" s="149">
        <v>0</v>
      </c>
      <c r="J246" s="149">
        <v>0</v>
      </c>
      <c r="K246" s="149">
        <v>2000</v>
      </c>
      <c r="L246" s="149">
        <v>2000</v>
      </c>
      <c r="M246" s="149">
        <v>0</v>
      </c>
      <c r="N246" s="149">
        <v>0</v>
      </c>
      <c r="O246" s="149">
        <v>2000</v>
      </c>
    </row>
    <row r="247" spans="1:15" s="36" customFormat="1" ht="14.25">
      <c r="A247" s="49"/>
      <c r="B247" s="136"/>
      <c r="C247" s="136" t="s">
        <v>996</v>
      </c>
      <c r="D247" s="136"/>
      <c r="E247" s="136"/>
      <c r="F247" s="136" t="s">
        <v>997</v>
      </c>
      <c r="G247" s="137"/>
      <c r="H247" s="138">
        <v>2400000</v>
      </c>
      <c r="I247" s="138">
        <v>0</v>
      </c>
      <c r="J247" s="138">
        <v>0</v>
      </c>
      <c r="K247" s="138">
        <v>2400000</v>
      </c>
      <c r="L247" s="138">
        <v>0</v>
      </c>
      <c r="M247" s="138">
        <v>0</v>
      </c>
      <c r="N247" s="138">
        <v>0</v>
      </c>
      <c r="O247" s="138">
        <v>0</v>
      </c>
    </row>
    <row r="248" spans="1:15" ht="15">
      <c r="A248" s="139"/>
      <c r="B248" s="140"/>
      <c r="C248" s="140"/>
      <c r="D248" s="140"/>
      <c r="E248" s="140"/>
      <c r="F248" s="140" t="s">
        <v>934</v>
      </c>
      <c r="G248" s="141"/>
      <c r="H248" s="142">
        <v>2400000</v>
      </c>
      <c r="I248" s="142">
        <v>0</v>
      </c>
      <c r="J248" s="142">
        <v>0</v>
      </c>
      <c r="K248" s="142">
        <v>2400000</v>
      </c>
      <c r="L248" s="142">
        <v>0</v>
      </c>
      <c r="M248" s="142">
        <v>0</v>
      </c>
      <c r="N248" s="142">
        <v>0</v>
      </c>
      <c r="O248" s="142">
        <v>0</v>
      </c>
    </row>
    <row r="249" spans="1:15" s="36" customFormat="1" ht="14.25">
      <c r="A249" s="49"/>
      <c r="B249" s="136"/>
      <c r="C249" s="136" t="s">
        <v>998</v>
      </c>
      <c r="D249" s="136"/>
      <c r="E249" s="136"/>
      <c r="F249" s="136" t="s">
        <v>999</v>
      </c>
      <c r="G249" s="137"/>
      <c r="H249" s="138">
        <v>0</v>
      </c>
      <c r="I249" s="138">
        <v>0</v>
      </c>
      <c r="J249" s="138">
        <v>0</v>
      </c>
      <c r="K249" s="138">
        <v>0</v>
      </c>
      <c r="L249" s="138">
        <v>45000</v>
      </c>
      <c r="M249" s="138">
        <v>0</v>
      </c>
      <c r="N249" s="138">
        <v>0</v>
      </c>
      <c r="O249" s="138">
        <v>45000</v>
      </c>
    </row>
    <row r="250" spans="1:15" ht="15">
      <c r="A250" s="139"/>
      <c r="B250" s="140"/>
      <c r="C250" s="140"/>
      <c r="D250" s="140"/>
      <c r="E250" s="140"/>
      <c r="F250" s="140" t="s">
        <v>937</v>
      </c>
      <c r="G250" s="141"/>
      <c r="H250" s="142">
        <v>0</v>
      </c>
      <c r="I250" s="142">
        <v>0</v>
      </c>
      <c r="J250" s="142">
        <v>0</v>
      </c>
      <c r="K250" s="142">
        <v>0</v>
      </c>
      <c r="L250" s="142">
        <v>45000</v>
      </c>
      <c r="M250" s="142">
        <v>0</v>
      </c>
      <c r="N250" s="142">
        <v>0</v>
      </c>
      <c r="O250" s="142">
        <v>45000</v>
      </c>
    </row>
    <row r="251" spans="1:15" s="36" customFormat="1" ht="14.25">
      <c r="A251" s="49"/>
      <c r="B251" s="136"/>
      <c r="C251" s="136" t="s">
        <v>1019</v>
      </c>
      <c r="D251" s="136"/>
      <c r="E251" s="136"/>
      <c r="F251" s="136" t="s">
        <v>1020</v>
      </c>
      <c r="G251" s="137"/>
      <c r="H251" s="138">
        <v>0</v>
      </c>
      <c r="I251" s="138">
        <v>0</v>
      </c>
      <c r="J251" s="138">
        <v>0</v>
      </c>
      <c r="K251" s="138">
        <v>0</v>
      </c>
      <c r="L251" s="138">
        <v>2400000</v>
      </c>
      <c r="M251" s="138">
        <v>0</v>
      </c>
      <c r="N251" s="138">
        <v>0</v>
      </c>
      <c r="O251" s="138">
        <v>2400000</v>
      </c>
    </row>
    <row r="252" spans="1:15" ht="15">
      <c r="A252" s="139"/>
      <c r="B252" s="140"/>
      <c r="C252" s="140"/>
      <c r="D252" s="140"/>
      <c r="E252" s="140"/>
      <c r="F252" s="140" t="s">
        <v>936</v>
      </c>
      <c r="G252" s="141"/>
      <c r="H252" s="142">
        <v>0</v>
      </c>
      <c r="I252" s="142">
        <v>0</v>
      </c>
      <c r="J252" s="142">
        <v>0</v>
      </c>
      <c r="K252" s="142">
        <v>0</v>
      </c>
      <c r="L252" s="142">
        <v>2400000</v>
      </c>
      <c r="M252" s="142">
        <v>0</v>
      </c>
      <c r="N252" s="142">
        <v>0</v>
      </c>
      <c r="O252" s="142">
        <v>2400000</v>
      </c>
    </row>
    <row r="253" spans="1:15" s="36" customFormat="1" ht="14.25">
      <c r="A253" s="49"/>
      <c r="B253" s="136" t="s">
        <v>939</v>
      </c>
      <c r="C253" s="136"/>
      <c r="D253" s="136"/>
      <c r="E253" s="136"/>
      <c r="F253" s="136" t="s">
        <v>940</v>
      </c>
      <c r="G253" s="137"/>
      <c r="H253" s="138">
        <v>5000</v>
      </c>
      <c r="I253" s="138">
        <v>12000</v>
      </c>
      <c r="J253" s="138">
        <v>0</v>
      </c>
      <c r="K253" s="138">
        <v>17000</v>
      </c>
      <c r="L253" s="138">
        <v>5342.5</v>
      </c>
      <c r="M253" s="138">
        <v>12000</v>
      </c>
      <c r="N253" s="138">
        <v>0</v>
      </c>
      <c r="O253" s="138">
        <v>17342.5</v>
      </c>
    </row>
    <row r="254" spans="1:15" s="36" customFormat="1" ht="14.25">
      <c r="A254" s="49"/>
      <c r="B254" s="136"/>
      <c r="C254" s="136" t="s">
        <v>994</v>
      </c>
      <c r="D254" s="136"/>
      <c r="E254" s="136"/>
      <c r="F254" s="136" t="s">
        <v>995</v>
      </c>
      <c r="G254" s="137"/>
      <c r="H254" s="138">
        <v>5000</v>
      </c>
      <c r="I254" s="138">
        <v>0</v>
      </c>
      <c r="J254" s="138">
        <v>0</v>
      </c>
      <c r="K254" s="138">
        <v>5000</v>
      </c>
      <c r="L254" s="138">
        <v>5342.5</v>
      </c>
      <c r="M254" s="138">
        <v>0</v>
      </c>
      <c r="N254" s="138">
        <v>0</v>
      </c>
      <c r="O254" s="138">
        <v>5342.5</v>
      </c>
    </row>
    <row r="255" spans="1:15" ht="15">
      <c r="A255" s="147"/>
      <c r="B255" s="148"/>
      <c r="C255" s="148"/>
      <c r="D255" s="148"/>
      <c r="E255" s="148"/>
      <c r="F255" s="148" t="s">
        <v>943</v>
      </c>
      <c r="G255" s="32"/>
      <c r="H255" s="149">
        <v>5000</v>
      </c>
      <c r="I255" s="149">
        <v>0</v>
      </c>
      <c r="J255" s="149">
        <v>0</v>
      </c>
      <c r="K255" s="149">
        <v>5000</v>
      </c>
      <c r="L255" s="149">
        <v>5000</v>
      </c>
      <c r="M255" s="149">
        <v>0</v>
      </c>
      <c r="N255" s="149">
        <v>0</v>
      </c>
      <c r="O255" s="149">
        <v>5000</v>
      </c>
    </row>
    <row r="256" spans="1:15" ht="15">
      <c r="A256" s="139"/>
      <c r="B256" s="140"/>
      <c r="C256" s="140"/>
      <c r="D256" s="140"/>
      <c r="E256" s="140"/>
      <c r="F256" s="140" t="s">
        <v>394</v>
      </c>
      <c r="G256" s="141"/>
      <c r="H256" s="142">
        <v>0</v>
      </c>
      <c r="I256" s="142">
        <v>0</v>
      </c>
      <c r="J256" s="142">
        <v>0</v>
      </c>
      <c r="K256" s="142">
        <v>0</v>
      </c>
      <c r="L256" s="142">
        <v>342.5</v>
      </c>
      <c r="M256" s="142">
        <v>0</v>
      </c>
      <c r="N256" s="142">
        <v>0</v>
      </c>
      <c r="O256" s="142">
        <v>342.5</v>
      </c>
    </row>
    <row r="257" spans="1:15" s="36" customFormat="1" ht="14.25">
      <c r="A257" s="143"/>
      <c r="B257" s="144"/>
      <c r="C257" s="144" t="s">
        <v>1021</v>
      </c>
      <c r="D257" s="144"/>
      <c r="E257" s="144"/>
      <c r="F257" s="144" t="s">
        <v>1022</v>
      </c>
      <c r="G257" s="145"/>
      <c r="H257" s="146">
        <v>0</v>
      </c>
      <c r="I257" s="146">
        <v>12000</v>
      </c>
      <c r="J257" s="146">
        <v>0</v>
      </c>
      <c r="K257" s="146">
        <v>12000</v>
      </c>
      <c r="L257" s="146">
        <v>0</v>
      </c>
      <c r="M257" s="146">
        <v>12000</v>
      </c>
      <c r="N257" s="146">
        <v>0</v>
      </c>
      <c r="O257" s="146">
        <v>12000</v>
      </c>
    </row>
    <row r="258" spans="1:15" ht="15">
      <c r="A258" s="147"/>
      <c r="B258" s="148"/>
      <c r="C258" s="148"/>
      <c r="D258" s="148"/>
      <c r="E258" s="148"/>
      <c r="F258" s="148" t="s">
        <v>944</v>
      </c>
      <c r="G258" s="32"/>
      <c r="H258" s="149">
        <v>0</v>
      </c>
      <c r="I258" s="149">
        <v>12000</v>
      </c>
      <c r="J258" s="149">
        <v>0</v>
      </c>
      <c r="K258" s="149">
        <v>12000</v>
      </c>
      <c r="L258" s="149">
        <v>0</v>
      </c>
      <c r="M258" s="149">
        <v>12000</v>
      </c>
      <c r="N258" s="149">
        <v>0</v>
      </c>
      <c r="O258" s="149">
        <v>12000</v>
      </c>
    </row>
    <row r="259" spans="1:15" s="36" customFormat="1" ht="14.25">
      <c r="A259" s="49"/>
      <c r="B259" s="136" t="s">
        <v>945</v>
      </c>
      <c r="C259" s="136"/>
      <c r="D259" s="136"/>
      <c r="E259" s="136"/>
      <c r="F259" s="136" t="s">
        <v>946</v>
      </c>
      <c r="G259" s="137"/>
      <c r="H259" s="138">
        <v>25160</v>
      </c>
      <c r="I259" s="138">
        <v>20000</v>
      </c>
      <c r="J259" s="138">
        <v>0</v>
      </c>
      <c r="K259" s="138">
        <v>45160</v>
      </c>
      <c r="L259" s="138">
        <v>38160</v>
      </c>
      <c r="M259" s="138">
        <v>20000</v>
      </c>
      <c r="N259" s="138">
        <v>0</v>
      </c>
      <c r="O259" s="138">
        <v>58160</v>
      </c>
    </row>
    <row r="260" spans="1:15" s="36" customFormat="1" ht="14.25">
      <c r="A260" s="143"/>
      <c r="B260" s="144"/>
      <c r="C260" s="144" t="s">
        <v>1023</v>
      </c>
      <c r="D260" s="144"/>
      <c r="E260" s="144"/>
      <c r="F260" s="144" t="s">
        <v>1024</v>
      </c>
      <c r="G260" s="145"/>
      <c r="H260" s="146">
        <v>0</v>
      </c>
      <c r="I260" s="146">
        <v>20000</v>
      </c>
      <c r="J260" s="146">
        <v>0</v>
      </c>
      <c r="K260" s="146">
        <v>20000</v>
      </c>
      <c r="L260" s="146">
        <v>0</v>
      </c>
      <c r="M260" s="146">
        <v>20000</v>
      </c>
      <c r="N260" s="146">
        <v>0</v>
      </c>
      <c r="O260" s="146">
        <v>20000</v>
      </c>
    </row>
    <row r="261" spans="1:15" ht="15">
      <c r="A261" s="147"/>
      <c r="B261" s="148"/>
      <c r="C261" s="148"/>
      <c r="D261" s="148"/>
      <c r="E261" s="148"/>
      <c r="F261" s="148" t="s">
        <v>949</v>
      </c>
      <c r="G261" s="32"/>
      <c r="H261" s="149">
        <v>0</v>
      </c>
      <c r="I261" s="149">
        <v>20000</v>
      </c>
      <c r="J261" s="149">
        <v>0</v>
      </c>
      <c r="K261" s="149">
        <v>20000</v>
      </c>
      <c r="L261" s="149">
        <v>0</v>
      </c>
      <c r="M261" s="149">
        <v>20000</v>
      </c>
      <c r="N261" s="149">
        <v>0</v>
      </c>
      <c r="O261" s="149">
        <v>20000</v>
      </c>
    </row>
    <row r="262" spans="1:15" s="36" customFormat="1" ht="14.25">
      <c r="A262" s="49"/>
      <c r="B262" s="136"/>
      <c r="C262" s="136" t="s">
        <v>984</v>
      </c>
      <c r="D262" s="136"/>
      <c r="E262" s="136"/>
      <c r="F262" s="136" t="s">
        <v>985</v>
      </c>
      <c r="G262" s="137"/>
      <c r="H262" s="138">
        <v>15000</v>
      </c>
      <c r="I262" s="138">
        <v>0</v>
      </c>
      <c r="J262" s="138">
        <v>0</v>
      </c>
      <c r="K262" s="138">
        <v>15000</v>
      </c>
      <c r="L262" s="138">
        <v>28000</v>
      </c>
      <c r="M262" s="138">
        <v>0</v>
      </c>
      <c r="N262" s="138">
        <v>0</v>
      </c>
      <c r="O262" s="138">
        <v>28000</v>
      </c>
    </row>
    <row r="263" spans="1:15" ht="15">
      <c r="A263" s="147"/>
      <c r="B263" s="148"/>
      <c r="C263" s="148"/>
      <c r="D263" s="148"/>
      <c r="E263" s="148"/>
      <c r="F263" s="148" t="s">
        <v>951</v>
      </c>
      <c r="G263" s="32"/>
      <c r="H263" s="149">
        <v>15000</v>
      </c>
      <c r="I263" s="149">
        <v>0</v>
      </c>
      <c r="J263" s="149">
        <v>0</v>
      </c>
      <c r="K263" s="149">
        <v>15000</v>
      </c>
      <c r="L263" s="149">
        <v>15000</v>
      </c>
      <c r="M263" s="149">
        <v>0</v>
      </c>
      <c r="N263" s="149">
        <v>0</v>
      </c>
      <c r="O263" s="149">
        <v>15000</v>
      </c>
    </row>
    <row r="264" spans="1:15" ht="15">
      <c r="A264" s="139"/>
      <c r="B264" s="140"/>
      <c r="C264" s="140"/>
      <c r="D264" s="140"/>
      <c r="E264" s="140"/>
      <c r="F264" s="140" t="s">
        <v>952</v>
      </c>
      <c r="G264" s="141"/>
      <c r="H264" s="142">
        <v>0</v>
      </c>
      <c r="I264" s="142">
        <v>0</v>
      </c>
      <c r="J264" s="142">
        <v>0</v>
      </c>
      <c r="K264" s="142">
        <v>0</v>
      </c>
      <c r="L264" s="142">
        <v>13000</v>
      </c>
      <c r="M264" s="142">
        <v>0</v>
      </c>
      <c r="N264" s="142">
        <v>0</v>
      </c>
      <c r="O264" s="142">
        <v>13000</v>
      </c>
    </row>
    <row r="265" spans="1:15" s="36" customFormat="1" ht="14.25">
      <c r="A265" s="143"/>
      <c r="B265" s="144"/>
      <c r="C265" s="144" t="s">
        <v>994</v>
      </c>
      <c r="D265" s="144"/>
      <c r="E265" s="144"/>
      <c r="F265" s="144" t="s">
        <v>995</v>
      </c>
      <c r="G265" s="145"/>
      <c r="H265" s="146">
        <v>10160</v>
      </c>
      <c r="I265" s="146">
        <v>0</v>
      </c>
      <c r="J265" s="146">
        <v>0</v>
      </c>
      <c r="K265" s="146">
        <v>10160</v>
      </c>
      <c r="L265" s="146">
        <v>10160</v>
      </c>
      <c r="M265" s="146">
        <v>0</v>
      </c>
      <c r="N265" s="146">
        <v>0</v>
      </c>
      <c r="O265" s="146">
        <v>10160</v>
      </c>
    </row>
    <row r="266" spans="1:15" ht="15">
      <c r="A266" s="147"/>
      <c r="B266" s="148"/>
      <c r="C266" s="148"/>
      <c r="D266" s="148"/>
      <c r="E266" s="148"/>
      <c r="F266" s="148" t="s">
        <v>954</v>
      </c>
      <c r="G266" s="32"/>
      <c r="H266" s="149">
        <v>10160</v>
      </c>
      <c r="I266" s="149">
        <v>0</v>
      </c>
      <c r="J266" s="149">
        <v>0</v>
      </c>
      <c r="K266" s="149">
        <v>10160</v>
      </c>
      <c r="L266" s="149">
        <v>10160</v>
      </c>
      <c r="M266" s="149">
        <v>0</v>
      </c>
      <c r="N266" s="149">
        <v>0</v>
      </c>
      <c r="O266" s="149">
        <v>10160</v>
      </c>
    </row>
    <row r="267" spans="1:15" ht="15">
      <c r="A267" s="147"/>
      <c r="B267" s="148"/>
      <c r="C267" s="148"/>
      <c r="D267" s="148"/>
      <c r="E267" s="148"/>
      <c r="F267" s="148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1:15" s="36" customFormat="1" ht="14.25">
      <c r="A268" s="49" t="s">
        <v>1025</v>
      </c>
      <c r="B268" s="136"/>
      <c r="C268" s="136"/>
      <c r="D268" s="136"/>
      <c r="E268" s="136"/>
      <c r="F268" s="136"/>
      <c r="G268" s="137"/>
      <c r="H268" s="138">
        <v>4617663</v>
      </c>
      <c r="I268" s="138">
        <v>34360</v>
      </c>
      <c r="J268" s="138">
        <v>0</v>
      </c>
      <c r="K268" s="138">
        <v>4652023</v>
      </c>
      <c r="L268" s="138">
        <v>7059106.679</v>
      </c>
      <c r="M268" s="138">
        <v>38784.186</v>
      </c>
      <c r="N268" s="138">
        <v>0</v>
      </c>
      <c r="O268" s="138">
        <v>7097890.865</v>
      </c>
    </row>
    <row r="269" spans="1:15" ht="1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</row>
  </sheetData>
  <sheetProtection/>
  <mergeCells count="7">
    <mergeCell ref="A1:O1"/>
    <mergeCell ref="A3:O3"/>
    <mergeCell ref="A4:O4"/>
    <mergeCell ref="A5:E6"/>
    <mergeCell ref="F5:G6"/>
    <mergeCell ref="H5:K5"/>
    <mergeCell ref="L5:O5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L58"/>
  <sheetViews>
    <sheetView showZeros="0" zoomScaleSheetLayoutView="100" zoomScalePageLayoutView="0" workbookViewId="0" topLeftCell="A1">
      <selection activeCell="B60" sqref="B60"/>
    </sheetView>
  </sheetViews>
  <sheetFormatPr defaultColWidth="9.140625" defaultRowHeight="15"/>
  <cols>
    <col min="1" max="1" width="9.140625" style="0" customWidth="1"/>
    <col min="2" max="2" width="60.7109375" style="0" customWidth="1"/>
    <col min="3" max="4" width="9.140625" style="0" customWidth="1"/>
    <col min="5" max="8" width="18.7109375" style="10" customWidth="1"/>
    <col min="9" max="12" width="18.7109375" style="0" customWidth="1"/>
  </cols>
  <sheetData>
    <row r="1" spans="1:12" s="18" customFormat="1" ht="11.25">
      <c r="A1" s="200" t="s">
        <v>23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8" ht="14.25" customHeight="1" hidden="1">
      <c r="A2" s="11">
        <v>7</v>
      </c>
      <c r="B2" s="11"/>
      <c r="C2" s="11"/>
      <c r="D2" s="11">
        <v>0</v>
      </c>
      <c r="E2" s="11"/>
      <c r="F2" s="11"/>
      <c r="G2" s="11"/>
      <c r="H2" s="11"/>
    </row>
    <row r="3" spans="1:12" s="29" customFormat="1" ht="31.5" customHeight="1">
      <c r="A3" s="221" t="s">
        <v>189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5">
      <c r="A4" s="19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ht="15" customHeight="1">
      <c r="A5" s="231" t="s">
        <v>190</v>
      </c>
      <c r="B5" s="234" t="s">
        <v>65</v>
      </c>
      <c r="C5" s="234" t="s">
        <v>66</v>
      </c>
      <c r="D5" s="222" t="s">
        <v>67</v>
      </c>
      <c r="E5" s="215" t="s">
        <v>1026</v>
      </c>
      <c r="F5" s="216"/>
      <c r="G5" s="216"/>
      <c r="H5" s="217"/>
      <c r="I5" s="215" t="s">
        <v>1027</v>
      </c>
      <c r="J5" s="216"/>
      <c r="K5" s="216"/>
      <c r="L5" s="217"/>
    </row>
    <row r="6" spans="1:12" ht="15">
      <c r="A6" s="232"/>
      <c r="B6" s="235"/>
      <c r="C6" s="235"/>
      <c r="D6" s="223"/>
      <c r="E6" s="218"/>
      <c r="F6" s="219"/>
      <c r="G6" s="219"/>
      <c r="H6" s="220"/>
      <c r="I6" s="218"/>
      <c r="J6" s="219"/>
      <c r="K6" s="219"/>
      <c r="L6" s="220"/>
    </row>
    <row r="7" spans="1:12" ht="30.75" customHeight="1">
      <c r="A7" s="233"/>
      <c r="B7" s="236"/>
      <c r="C7" s="236"/>
      <c r="D7" s="224"/>
      <c r="E7" s="56" t="s">
        <v>193</v>
      </c>
      <c r="F7" s="57" t="s">
        <v>194</v>
      </c>
      <c r="G7" s="57" t="s">
        <v>195</v>
      </c>
      <c r="H7" s="58" t="s">
        <v>196</v>
      </c>
      <c r="I7" s="56" t="s">
        <v>193</v>
      </c>
      <c r="J7" s="57" t="s">
        <v>194</v>
      </c>
      <c r="K7" s="57" t="s">
        <v>195</v>
      </c>
      <c r="L7" s="58" t="s">
        <v>196</v>
      </c>
    </row>
    <row r="8" spans="1:12" ht="15">
      <c r="A8" s="19" t="s">
        <v>1</v>
      </c>
      <c r="B8" s="20" t="s">
        <v>70</v>
      </c>
      <c r="C8" s="21" t="s">
        <v>71</v>
      </c>
      <c r="D8" s="22" t="s">
        <v>72</v>
      </c>
      <c r="E8" s="150">
        <v>0</v>
      </c>
      <c r="F8" s="151">
        <v>0</v>
      </c>
      <c r="G8" s="151">
        <v>0</v>
      </c>
      <c r="H8" s="152">
        <v>0</v>
      </c>
      <c r="I8" s="150">
        <v>0</v>
      </c>
      <c r="J8" s="151">
        <v>0</v>
      </c>
      <c r="K8" s="151">
        <v>0</v>
      </c>
      <c r="L8" s="152">
        <v>0</v>
      </c>
    </row>
    <row r="9" spans="1:12" ht="15">
      <c r="A9" s="23" t="s">
        <v>4</v>
      </c>
      <c r="B9" s="24" t="s">
        <v>76</v>
      </c>
      <c r="C9" s="25" t="s">
        <v>77</v>
      </c>
      <c r="D9" s="26" t="s">
        <v>78</v>
      </c>
      <c r="E9" s="73">
        <v>0</v>
      </c>
      <c r="F9" s="74">
        <v>0</v>
      </c>
      <c r="G9" s="74">
        <v>0</v>
      </c>
      <c r="H9" s="75">
        <v>0</v>
      </c>
      <c r="I9" s="73">
        <v>0</v>
      </c>
      <c r="J9" s="74">
        <v>0</v>
      </c>
      <c r="K9" s="74">
        <v>0</v>
      </c>
      <c r="L9" s="75">
        <v>0</v>
      </c>
    </row>
    <row r="10" spans="1:12" ht="15">
      <c r="A10" s="23" t="s">
        <v>7</v>
      </c>
      <c r="B10" s="24" t="s">
        <v>81</v>
      </c>
      <c r="C10" s="25" t="s">
        <v>82</v>
      </c>
      <c r="D10" s="26" t="s">
        <v>83</v>
      </c>
      <c r="E10" s="73">
        <v>394</v>
      </c>
      <c r="F10" s="74">
        <v>0</v>
      </c>
      <c r="G10" s="74">
        <v>0</v>
      </c>
      <c r="H10" s="75">
        <v>394</v>
      </c>
      <c r="I10" s="73">
        <v>394</v>
      </c>
      <c r="J10" s="74">
        <v>0</v>
      </c>
      <c r="K10" s="74">
        <v>0</v>
      </c>
      <c r="L10" s="75">
        <v>394</v>
      </c>
    </row>
    <row r="11" spans="1:12" ht="15">
      <c r="A11" s="23" t="s">
        <v>10</v>
      </c>
      <c r="B11" s="24" t="s">
        <v>87</v>
      </c>
      <c r="C11" s="25" t="s">
        <v>88</v>
      </c>
      <c r="D11" s="26" t="s">
        <v>89</v>
      </c>
      <c r="E11" s="73">
        <v>7631</v>
      </c>
      <c r="F11" s="74">
        <v>0</v>
      </c>
      <c r="G11" s="74">
        <v>0</v>
      </c>
      <c r="H11" s="75">
        <v>7631</v>
      </c>
      <c r="I11" s="73">
        <v>7631</v>
      </c>
      <c r="J11" s="74">
        <v>0</v>
      </c>
      <c r="K11" s="74">
        <v>0</v>
      </c>
      <c r="L11" s="75">
        <v>7631</v>
      </c>
    </row>
    <row r="12" spans="1:12" ht="15">
      <c r="A12" s="23" t="s">
        <v>13</v>
      </c>
      <c r="B12" s="24" t="s">
        <v>93</v>
      </c>
      <c r="C12" s="25" t="s">
        <v>94</v>
      </c>
      <c r="D12" s="26" t="s">
        <v>95</v>
      </c>
      <c r="E12" s="73">
        <v>0</v>
      </c>
      <c r="F12" s="74">
        <v>0</v>
      </c>
      <c r="G12" s="74">
        <v>0</v>
      </c>
      <c r="H12" s="75">
        <v>0</v>
      </c>
      <c r="I12" s="73">
        <v>0</v>
      </c>
      <c r="J12" s="74">
        <v>0</v>
      </c>
      <c r="K12" s="74">
        <v>0</v>
      </c>
      <c r="L12" s="75">
        <v>0</v>
      </c>
    </row>
    <row r="13" spans="1:12" ht="15">
      <c r="A13" s="23" t="s">
        <v>16</v>
      </c>
      <c r="B13" s="24" t="s">
        <v>99</v>
      </c>
      <c r="C13" s="25" t="s">
        <v>100</v>
      </c>
      <c r="D13" s="26" t="s">
        <v>101</v>
      </c>
      <c r="E13" s="73">
        <v>0</v>
      </c>
      <c r="F13" s="74">
        <v>0</v>
      </c>
      <c r="G13" s="74">
        <v>0</v>
      </c>
      <c r="H13" s="75">
        <v>0</v>
      </c>
      <c r="I13" s="73">
        <v>0</v>
      </c>
      <c r="J13" s="74">
        <v>0</v>
      </c>
      <c r="K13" s="74">
        <v>0</v>
      </c>
      <c r="L13" s="75">
        <v>0</v>
      </c>
    </row>
    <row r="14" spans="1:12" ht="15">
      <c r="A14" s="4" t="s">
        <v>19</v>
      </c>
      <c r="B14" s="5" t="s">
        <v>105</v>
      </c>
      <c r="C14" s="6" t="s">
        <v>106</v>
      </c>
      <c r="D14" s="7" t="s">
        <v>107</v>
      </c>
      <c r="E14" s="153">
        <v>0</v>
      </c>
      <c r="F14" s="154">
        <v>0</v>
      </c>
      <c r="G14" s="154">
        <v>0</v>
      </c>
      <c r="H14" s="155">
        <v>0</v>
      </c>
      <c r="I14" s="153">
        <v>0</v>
      </c>
      <c r="J14" s="154">
        <v>0</v>
      </c>
      <c r="K14" s="154">
        <v>0</v>
      </c>
      <c r="L14" s="155">
        <v>0</v>
      </c>
    </row>
    <row r="15" spans="1:12" ht="15">
      <c r="A15" s="83" t="s">
        <v>22</v>
      </c>
      <c r="B15" s="84" t="s">
        <v>114</v>
      </c>
      <c r="C15" s="85"/>
      <c r="D15" s="86"/>
      <c r="E15" s="87">
        <f aca="true" t="shared" si="0" ref="E15:L15">SUM(E8:E14)</f>
        <v>8025</v>
      </c>
      <c r="F15" s="88">
        <f t="shared" si="0"/>
        <v>0</v>
      </c>
      <c r="G15" s="88">
        <f t="shared" si="0"/>
        <v>0</v>
      </c>
      <c r="H15" s="89">
        <f t="shared" si="0"/>
        <v>8025</v>
      </c>
      <c r="I15" s="87">
        <f t="shared" si="0"/>
        <v>8025</v>
      </c>
      <c r="J15" s="88">
        <f t="shared" si="0"/>
        <v>0</v>
      </c>
      <c r="K15" s="88">
        <f t="shared" si="0"/>
        <v>0</v>
      </c>
      <c r="L15" s="89">
        <f t="shared" si="0"/>
        <v>8025</v>
      </c>
    </row>
    <row r="16" spans="1:12" ht="15">
      <c r="A16" s="19" t="s">
        <v>24</v>
      </c>
      <c r="B16" s="156" t="s">
        <v>197</v>
      </c>
      <c r="C16" s="21" t="s">
        <v>116</v>
      </c>
      <c r="D16" s="22" t="s">
        <v>117</v>
      </c>
      <c r="E16" s="150">
        <v>0</v>
      </c>
      <c r="F16" s="151">
        <v>0</v>
      </c>
      <c r="G16" s="151">
        <v>0</v>
      </c>
      <c r="H16" s="152">
        <v>0</v>
      </c>
      <c r="I16" s="150">
        <v>0</v>
      </c>
      <c r="J16" s="151">
        <v>0</v>
      </c>
      <c r="K16" s="151">
        <v>0</v>
      </c>
      <c r="L16" s="152">
        <v>0</v>
      </c>
    </row>
    <row r="17" spans="1:12" ht="15">
      <c r="A17" s="23" t="s">
        <v>27</v>
      </c>
      <c r="B17" s="27" t="s">
        <v>120</v>
      </c>
      <c r="C17" s="25" t="s">
        <v>121</v>
      </c>
      <c r="D17" s="26" t="s">
        <v>122</v>
      </c>
      <c r="E17" s="73">
        <v>0</v>
      </c>
      <c r="F17" s="74">
        <v>0</v>
      </c>
      <c r="G17" s="74">
        <v>0</v>
      </c>
      <c r="H17" s="75">
        <v>0</v>
      </c>
      <c r="I17" s="73">
        <v>0</v>
      </c>
      <c r="J17" s="74">
        <v>0</v>
      </c>
      <c r="K17" s="74">
        <v>0</v>
      </c>
      <c r="L17" s="75">
        <v>0</v>
      </c>
    </row>
    <row r="18" spans="1:12" ht="15">
      <c r="A18" s="23" t="s">
        <v>30</v>
      </c>
      <c r="B18" s="27" t="s">
        <v>126</v>
      </c>
      <c r="C18" s="25" t="s">
        <v>127</v>
      </c>
      <c r="D18" s="26" t="s">
        <v>128</v>
      </c>
      <c r="E18" s="73">
        <v>0</v>
      </c>
      <c r="F18" s="74">
        <v>0</v>
      </c>
      <c r="G18" s="74">
        <v>0</v>
      </c>
      <c r="H18" s="75">
        <v>0</v>
      </c>
      <c r="I18" s="73">
        <v>0</v>
      </c>
      <c r="J18" s="74">
        <v>0</v>
      </c>
      <c r="K18" s="74">
        <v>0</v>
      </c>
      <c r="L18" s="75">
        <v>0</v>
      </c>
    </row>
    <row r="19" spans="1:12" ht="15">
      <c r="A19" s="76" t="s">
        <v>32</v>
      </c>
      <c r="B19" s="92" t="s">
        <v>132</v>
      </c>
      <c r="C19" s="78" t="s">
        <v>127</v>
      </c>
      <c r="D19" s="69" t="s">
        <v>128</v>
      </c>
      <c r="E19" s="70">
        <v>0</v>
      </c>
      <c r="F19" s="71">
        <v>0</v>
      </c>
      <c r="G19" s="71">
        <v>0</v>
      </c>
      <c r="H19" s="72">
        <v>0</v>
      </c>
      <c r="I19" s="70">
        <v>7720</v>
      </c>
      <c r="J19" s="71">
        <v>0</v>
      </c>
      <c r="K19" s="71">
        <v>0</v>
      </c>
      <c r="L19" s="72">
        <v>7720</v>
      </c>
    </row>
    <row r="20" spans="1:12" ht="15">
      <c r="A20" s="4" t="s">
        <v>35</v>
      </c>
      <c r="B20" s="8" t="s">
        <v>136</v>
      </c>
      <c r="C20" s="6" t="s">
        <v>137</v>
      </c>
      <c r="D20" s="26" t="s">
        <v>138</v>
      </c>
      <c r="E20" s="73">
        <v>0</v>
      </c>
      <c r="F20" s="74">
        <v>0</v>
      </c>
      <c r="G20" s="74">
        <v>0</v>
      </c>
      <c r="H20" s="75">
        <v>0</v>
      </c>
      <c r="I20" s="73">
        <v>0</v>
      </c>
      <c r="J20" s="74">
        <v>0</v>
      </c>
      <c r="K20" s="74">
        <v>0</v>
      </c>
      <c r="L20" s="75">
        <v>0</v>
      </c>
    </row>
    <row r="21" spans="1:12" ht="15">
      <c r="A21" s="66" t="s">
        <v>38</v>
      </c>
      <c r="B21" s="91" t="s">
        <v>133</v>
      </c>
      <c r="C21" s="68" t="s">
        <v>140</v>
      </c>
      <c r="D21" s="69" t="s">
        <v>141</v>
      </c>
      <c r="E21" s="70">
        <v>1155270</v>
      </c>
      <c r="F21" s="71">
        <v>4869</v>
      </c>
      <c r="G21" s="71">
        <v>156944</v>
      </c>
      <c r="H21" s="72">
        <v>1317083</v>
      </c>
      <c r="I21" s="70">
        <v>1181296.219</v>
      </c>
      <c r="J21" s="71">
        <v>4869</v>
      </c>
      <c r="K21" s="71">
        <v>156944</v>
      </c>
      <c r="L21" s="72">
        <v>1343109.219</v>
      </c>
    </row>
    <row r="22" spans="1:12" ht="15">
      <c r="A22" s="4" t="s">
        <v>41</v>
      </c>
      <c r="B22" s="8" t="s">
        <v>139</v>
      </c>
      <c r="C22" s="6" t="s">
        <v>140</v>
      </c>
      <c r="D22" s="26" t="s">
        <v>141</v>
      </c>
      <c r="E22" s="93">
        <f aca="true" t="shared" si="1" ref="E22:L22">IF($D$2=1,-1*E21,0)</f>
        <v>0</v>
      </c>
      <c r="F22" s="94">
        <f t="shared" si="1"/>
        <v>0</v>
      </c>
      <c r="G22" s="94">
        <f t="shared" si="1"/>
        <v>0</v>
      </c>
      <c r="H22" s="95">
        <f t="shared" si="1"/>
        <v>0</v>
      </c>
      <c r="I22" s="93">
        <f t="shared" si="1"/>
        <v>0</v>
      </c>
      <c r="J22" s="94">
        <f t="shared" si="1"/>
        <v>0</v>
      </c>
      <c r="K22" s="94">
        <f t="shared" si="1"/>
        <v>0</v>
      </c>
      <c r="L22" s="95">
        <f t="shared" si="1"/>
        <v>0</v>
      </c>
    </row>
    <row r="23" spans="1:12" ht="15">
      <c r="A23" s="83" t="s">
        <v>44</v>
      </c>
      <c r="B23" s="96" t="s">
        <v>142</v>
      </c>
      <c r="C23" s="97"/>
      <c r="D23" s="98"/>
      <c r="E23" s="87">
        <f aca="true" t="shared" si="2" ref="E23:L23">SUM(E15:E22)</f>
        <v>1163295</v>
      </c>
      <c r="F23" s="88">
        <f t="shared" si="2"/>
        <v>4869</v>
      </c>
      <c r="G23" s="88">
        <f t="shared" si="2"/>
        <v>156944</v>
      </c>
      <c r="H23" s="89">
        <f t="shared" si="2"/>
        <v>1325108</v>
      </c>
      <c r="I23" s="87">
        <f t="shared" si="2"/>
        <v>1197041.219</v>
      </c>
      <c r="J23" s="88">
        <f t="shared" si="2"/>
        <v>4869</v>
      </c>
      <c r="K23" s="88">
        <f t="shared" si="2"/>
        <v>156944</v>
      </c>
      <c r="L23" s="89">
        <f t="shared" si="2"/>
        <v>1358854.219</v>
      </c>
    </row>
    <row r="24" spans="1:12" ht="15">
      <c r="A24" s="15"/>
      <c r="B24" s="16"/>
      <c r="C24" s="16"/>
      <c r="D24" s="16"/>
      <c r="E24" s="99"/>
      <c r="F24" s="99"/>
      <c r="G24" s="99"/>
      <c r="H24" s="99"/>
      <c r="I24" s="99"/>
      <c r="J24" s="99"/>
      <c r="K24" s="99"/>
      <c r="L24" s="99"/>
    </row>
    <row r="25" spans="1:12" ht="15">
      <c r="A25" s="59" t="s">
        <v>1</v>
      </c>
      <c r="B25" s="227" t="s">
        <v>198</v>
      </c>
      <c r="C25" s="228"/>
      <c r="D25" s="100"/>
      <c r="E25" s="63">
        <v>1163295</v>
      </c>
      <c r="F25" s="64">
        <v>4869</v>
      </c>
      <c r="G25" s="64">
        <v>156944</v>
      </c>
      <c r="H25" s="65">
        <v>1325108</v>
      </c>
      <c r="I25" s="63">
        <v>1189321.219</v>
      </c>
      <c r="J25" s="64">
        <v>4869</v>
      </c>
      <c r="K25" s="64">
        <v>156944</v>
      </c>
      <c r="L25" s="65">
        <v>1351134.219</v>
      </c>
    </row>
    <row r="26" spans="1:12" ht="15">
      <c r="A26" s="76" t="s">
        <v>4</v>
      </c>
      <c r="B26" s="229" t="s">
        <v>199</v>
      </c>
      <c r="C26" s="230"/>
      <c r="D26" s="101"/>
      <c r="E26" s="80">
        <v>0</v>
      </c>
      <c r="F26" s="81">
        <v>0</v>
      </c>
      <c r="G26" s="81">
        <v>0</v>
      </c>
      <c r="H26" s="82">
        <v>0</v>
      </c>
      <c r="I26" s="80">
        <v>7720</v>
      </c>
      <c r="J26" s="81">
        <v>0</v>
      </c>
      <c r="K26" s="81">
        <v>0</v>
      </c>
      <c r="L26" s="82">
        <v>7720</v>
      </c>
    </row>
    <row r="27" spans="1:12" ht="15">
      <c r="A27" s="102"/>
      <c r="B27" s="213" t="s">
        <v>142</v>
      </c>
      <c r="C27" s="214"/>
      <c r="D27" s="103"/>
      <c r="E27" s="87">
        <f aca="true" t="shared" si="3" ref="E27:L27">SUM(E25:E26)</f>
        <v>1163295</v>
      </c>
      <c r="F27" s="88">
        <f t="shared" si="3"/>
        <v>4869</v>
      </c>
      <c r="G27" s="88">
        <f t="shared" si="3"/>
        <v>156944</v>
      </c>
      <c r="H27" s="88">
        <f t="shared" si="3"/>
        <v>1325108</v>
      </c>
      <c r="I27" s="87">
        <f t="shared" si="3"/>
        <v>1197041.219</v>
      </c>
      <c r="J27" s="88">
        <f t="shared" si="3"/>
        <v>4869</v>
      </c>
      <c r="K27" s="88">
        <f t="shared" si="3"/>
        <v>156944</v>
      </c>
      <c r="L27" s="88">
        <f t="shared" si="3"/>
        <v>1358854.219</v>
      </c>
    </row>
    <row r="28" spans="1:12" ht="15">
      <c r="A28" s="16"/>
      <c r="B28" s="16"/>
      <c r="C28" s="16"/>
      <c r="D28" s="16"/>
      <c r="E28"/>
      <c r="F28"/>
      <c r="G28"/>
      <c r="H28"/>
      <c r="I28" s="10"/>
      <c r="J28" s="10"/>
      <c r="K28" s="10"/>
      <c r="L28" s="10"/>
    </row>
    <row r="29" spans="1:12" ht="15" customHeight="1" hidden="1">
      <c r="A29" s="16"/>
      <c r="B29" s="16"/>
      <c r="C29" s="16"/>
      <c r="D29" s="16"/>
      <c r="E29"/>
      <c r="F29"/>
      <c r="G29"/>
      <c r="H29"/>
      <c r="I29" s="10"/>
      <c r="J29" s="10"/>
      <c r="K29" s="10"/>
      <c r="L29" s="10"/>
    </row>
    <row r="30" spans="1:12" ht="15" customHeight="1" hidden="1">
      <c r="A30" s="16"/>
      <c r="B30" s="16"/>
      <c r="C30" s="16"/>
      <c r="D30" s="16"/>
      <c r="E30"/>
      <c r="F30"/>
      <c r="G30"/>
      <c r="H30"/>
      <c r="I30" s="10"/>
      <c r="J30" s="10"/>
      <c r="K30" s="10"/>
      <c r="L30" s="10"/>
    </row>
    <row r="31" spans="1:12" ht="15" customHeight="1" hidden="1">
      <c r="A31" s="16"/>
      <c r="B31" s="16"/>
      <c r="C31" s="16"/>
      <c r="D31" s="16"/>
      <c r="E31"/>
      <c r="F31"/>
      <c r="G31"/>
      <c r="H31"/>
      <c r="I31" s="10"/>
      <c r="J31" s="10"/>
      <c r="K31" s="10"/>
      <c r="L31" s="10"/>
    </row>
    <row r="32" spans="1:12" ht="15.75" customHeight="1" hidden="1">
      <c r="A32" s="16"/>
      <c r="B32" s="16"/>
      <c r="C32" s="16"/>
      <c r="D32" s="16"/>
      <c r="E32"/>
      <c r="F32"/>
      <c r="G32"/>
      <c r="H32"/>
      <c r="I32" s="10"/>
      <c r="J32" s="10"/>
      <c r="K32" s="10"/>
      <c r="L32" s="10"/>
    </row>
    <row r="33" spans="1:12" ht="15" customHeight="1">
      <c r="A33" s="231" t="s">
        <v>190</v>
      </c>
      <c r="B33" s="234" t="s">
        <v>65</v>
      </c>
      <c r="C33" s="234" t="s">
        <v>66</v>
      </c>
      <c r="D33" s="222" t="s">
        <v>67</v>
      </c>
      <c r="E33" s="215" t="s">
        <v>1026</v>
      </c>
      <c r="F33" s="216"/>
      <c r="G33" s="216"/>
      <c r="H33" s="217"/>
      <c r="I33" s="215" t="s">
        <v>1027</v>
      </c>
      <c r="J33" s="216"/>
      <c r="K33" s="216"/>
      <c r="L33" s="217"/>
    </row>
    <row r="34" spans="1:12" ht="15">
      <c r="A34" s="232"/>
      <c r="B34" s="235"/>
      <c r="C34" s="235"/>
      <c r="D34" s="223"/>
      <c r="E34" s="218"/>
      <c r="F34" s="219"/>
      <c r="G34" s="219"/>
      <c r="H34" s="220"/>
      <c r="I34" s="218"/>
      <c r="J34" s="219"/>
      <c r="K34" s="219"/>
      <c r="L34" s="220"/>
    </row>
    <row r="35" spans="1:12" ht="30">
      <c r="A35" s="233"/>
      <c r="B35" s="236"/>
      <c r="C35" s="236"/>
      <c r="D35" s="224"/>
      <c r="E35" s="56" t="s">
        <v>193</v>
      </c>
      <c r="F35" s="57" t="s">
        <v>194</v>
      </c>
      <c r="G35" s="57" t="s">
        <v>195</v>
      </c>
      <c r="H35" s="58" t="s">
        <v>196</v>
      </c>
      <c r="I35" s="56" t="s">
        <v>193</v>
      </c>
      <c r="J35" s="57" t="s">
        <v>194</v>
      </c>
      <c r="K35" s="57" t="s">
        <v>195</v>
      </c>
      <c r="L35" s="58" t="s">
        <v>196</v>
      </c>
    </row>
    <row r="36" spans="1:12" ht="15">
      <c r="A36" s="59" t="s">
        <v>1</v>
      </c>
      <c r="B36" s="60" t="s">
        <v>73</v>
      </c>
      <c r="C36" s="61" t="s">
        <v>74</v>
      </c>
      <c r="D36" s="62" t="s">
        <v>75</v>
      </c>
      <c r="E36" s="63">
        <v>628382</v>
      </c>
      <c r="F36" s="64">
        <v>3834</v>
      </c>
      <c r="G36" s="64">
        <v>118191</v>
      </c>
      <c r="H36" s="65">
        <v>750407</v>
      </c>
      <c r="I36" s="63">
        <v>629520.1</v>
      </c>
      <c r="J36" s="64">
        <v>3834</v>
      </c>
      <c r="K36" s="64">
        <v>118191</v>
      </c>
      <c r="L36" s="65">
        <v>751545.1</v>
      </c>
    </row>
    <row r="37" spans="1:12" ht="15">
      <c r="A37" s="66" t="s">
        <v>4</v>
      </c>
      <c r="B37" s="67" t="s">
        <v>200</v>
      </c>
      <c r="C37" s="68" t="s">
        <v>79</v>
      </c>
      <c r="D37" s="69" t="s">
        <v>80</v>
      </c>
      <c r="E37" s="70">
        <v>184412</v>
      </c>
      <c r="F37" s="71">
        <v>1035</v>
      </c>
      <c r="G37" s="71">
        <v>34429</v>
      </c>
      <c r="H37" s="72">
        <v>219876</v>
      </c>
      <c r="I37" s="70">
        <v>184915.287</v>
      </c>
      <c r="J37" s="71">
        <v>1035</v>
      </c>
      <c r="K37" s="71">
        <v>34429</v>
      </c>
      <c r="L37" s="72">
        <v>220379.287</v>
      </c>
    </row>
    <row r="38" spans="1:12" ht="15">
      <c r="A38" s="66" t="s">
        <v>7</v>
      </c>
      <c r="B38" s="67" t="s">
        <v>84</v>
      </c>
      <c r="C38" s="68" t="s">
        <v>85</v>
      </c>
      <c r="D38" s="69" t="s">
        <v>86</v>
      </c>
      <c r="E38" s="70">
        <v>295891</v>
      </c>
      <c r="F38" s="71">
        <v>0</v>
      </c>
      <c r="G38" s="71">
        <v>4324</v>
      </c>
      <c r="H38" s="72">
        <v>300215</v>
      </c>
      <c r="I38" s="70">
        <v>322278.842</v>
      </c>
      <c r="J38" s="71">
        <v>0</v>
      </c>
      <c r="K38" s="71">
        <v>0</v>
      </c>
      <c r="L38" s="72">
        <v>322278.842</v>
      </c>
    </row>
    <row r="39" spans="1:12" ht="15">
      <c r="A39" s="23" t="s">
        <v>10</v>
      </c>
      <c r="B39" s="24" t="s">
        <v>90</v>
      </c>
      <c r="C39" s="25" t="s">
        <v>91</v>
      </c>
      <c r="D39" s="26" t="s">
        <v>92</v>
      </c>
      <c r="E39" s="73">
        <v>0</v>
      </c>
      <c r="F39" s="74">
        <v>0</v>
      </c>
      <c r="G39" s="74">
        <v>0</v>
      </c>
      <c r="H39" s="75">
        <v>0</v>
      </c>
      <c r="I39" s="73">
        <v>0</v>
      </c>
      <c r="J39" s="74">
        <v>0</v>
      </c>
      <c r="K39" s="74">
        <v>0</v>
      </c>
      <c r="L39" s="75">
        <v>0</v>
      </c>
    </row>
    <row r="40" spans="1:12" ht="15">
      <c r="A40" s="23" t="s">
        <v>13</v>
      </c>
      <c r="B40" s="24" t="s">
        <v>96</v>
      </c>
      <c r="C40" s="25" t="s">
        <v>97</v>
      </c>
      <c r="D40" s="26" t="s">
        <v>98</v>
      </c>
      <c r="E40" s="73">
        <v>0</v>
      </c>
      <c r="F40" s="74">
        <v>0</v>
      </c>
      <c r="G40" s="74">
        <v>0</v>
      </c>
      <c r="H40" s="75">
        <v>0</v>
      </c>
      <c r="I40" s="73">
        <v>0</v>
      </c>
      <c r="J40" s="74">
        <v>0</v>
      </c>
      <c r="K40" s="74">
        <v>0</v>
      </c>
      <c r="L40" s="75">
        <v>0</v>
      </c>
    </row>
    <row r="41" spans="1:12" ht="15">
      <c r="A41" s="66" t="s">
        <v>16</v>
      </c>
      <c r="B41" s="67" t="s">
        <v>102</v>
      </c>
      <c r="C41" s="68" t="s">
        <v>103</v>
      </c>
      <c r="D41" s="69" t="s">
        <v>104</v>
      </c>
      <c r="E41" s="70">
        <v>41910</v>
      </c>
      <c r="F41" s="71">
        <v>0</v>
      </c>
      <c r="G41" s="71">
        <v>0</v>
      </c>
      <c r="H41" s="72">
        <v>41910</v>
      </c>
      <c r="I41" s="70">
        <v>51950.99</v>
      </c>
      <c r="J41" s="71">
        <v>0</v>
      </c>
      <c r="K41" s="71">
        <v>0</v>
      </c>
      <c r="L41" s="72">
        <v>51950.99</v>
      </c>
    </row>
    <row r="42" spans="1:12" ht="15">
      <c r="A42" s="23" t="s">
        <v>19</v>
      </c>
      <c r="B42" s="5" t="s">
        <v>108</v>
      </c>
      <c r="C42" s="25" t="s">
        <v>109</v>
      </c>
      <c r="D42" s="7" t="s">
        <v>110</v>
      </c>
      <c r="E42" s="73">
        <v>12700</v>
      </c>
      <c r="F42" s="74">
        <v>0</v>
      </c>
      <c r="G42" s="74">
        <v>0</v>
      </c>
      <c r="H42" s="75">
        <v>12700</v>
      </c>
      <c r="I42" s="73">
        <v>12700</v>
      </c>
      <c r="J42" s="74">
        <v>0</v>
      </c>
      <c r="K42" s="74">
        <v>0</v>
      </c>
      <c r="L42" s="75">
        <v>12700</v>
      </c>
    </row>
    <row r="43" spans="1:12" ht="15">
      <c r="A43" s="23" t="s">
        <v>22</v>
      </c>
      <c r="B43" s="5" t="s">
        <v>111</v>
      </c>
      <c r="C43" s="25" t="s">
        <v>112</v>
      </c>
      <c r="D43" s="7" t="s">
        <v>113</v>
      </c>
      <c r="E43" s="153">
        <v>0</v>
      </c>
      <c r="F43" s="154">
        <v>0</v>
      </c>
      <c r="G43" s="154">
        <v>0</v>
      </c>
      <c r="H43" s="155">
        <v>0</v>
      </c>
      <c r="I43" s="153">
        <v>0</v>
      </c>
      <c r="J43" s="154">
        <v>0</v>
      </c>
      <c r="K43" s="154">
        <v>0</v>
      </c>
      <c r="L43" s="155">
        <v>0</v>
      </c>
    </row>
    <row r="44" spans="1:12" ht="15">
      <c r="A44" s="9" t="s">
        <v>24</v>
      </c>
      <c r="B44" s="84" t="s">
        <v>115</v>
      </c>
      <c r="C44" s="85"/>
      <c r="D44" s="86"/>
      <c r="E44" s="87">
        <f aca="true" t="shared" si="4" ref="E44:L44">SUM(E36:E43)</f>
        <v>1163295</v>
      </c>
      <c r="F44" s="88">
        <f t="shared" si="4"/>
        <v>4869</v>
      </c>
      <c r="G44" s="88">
        <f t="shared" si="4"/>
        <v>156944</v>
      </c>
      <c r="H44" s="89">
        <f t="shared" si="4"/>
        <v>1325108</v>
      </c>
      <c r="I44" s="87">
        <f t="shared" si="4"/>
        <v>1201365.219</v>
      </c>
      <c r="J44" s="88">
        <f t="shared" si="4"/>
        <v>4869</v>
      </c>
      <c r="K44" s="88">
        <f t="shared" si="4"/>
        <v>152620</v>
      </c>
      <c r="L44" s="89">
        <f t="shared" si="4"/>
        <v>1358854.219</v>
      </c>
    </row>
    <row r="45" spans="1:12" ht="15">
      <c r="A45" s="9" t="s">
        <v>27</v>
      </c>
      <c r="B45" s="157" t="s">
        <v>201</v>
      </c>
      <c r="C45" s="21" t="s">
        <v>118</v>
      </c>
      <c r="D45" s="22" t="s">
        <v>119</v>
      </c>
      <c r="E45" s="150">
        <v>0</v>
      </c>
      <c r="F45" s="151">
        <v>0</v>
      </c>
      <c r="G45" s="151">
        <v>0</v>
      </c>
      <c r="H45" s="152">
        <v>0</v>
      </c>
      <c r="I45" s="150">
        <v>0</v>
      </c>
      <c r="J45" s="151">
        <v>0</v>
      </c>
      <c r="K45" s="151">
        <v>0</v>
      </c>
      <c r="L45" s="152">
        <v>0</v>
      </c>
    </row>
    <row r="46" spans="1:12" ht="15">
      <c r="A46" s="23" t="s">
        <v>30</v>
      </c>
      <c r="B46" s="109" t="s">
        <v>123</v>
      </c>
      <c r="C46" s="110" t="s">
        <v>124</v>
      </c>
      <c r="D46" s="111" t="s">
        <v>125</v>
      </c>
      <c r="E46" s="73">
        <v>0</v>
      </c>
      <c r="F46" s="74">
        <v>0</v>
      </c>
      <c r="G46" s="74">
        <v>0</v>
      </c>
      <c r="H46" s="75">
        <v>0</v>
      </c>
      <c r="I46" s="73">
        <v>0</v>
      </c>
      <c r="J46" s="74">
        <v>0</v>
      </c>
      <c r="K46" s="74">
        <v>0</v>
      </c>
      <c r="L46" s="75">
        <v>0</v>
      </c>
    </row>
    <row r="47" spans="1:12" ht="15">
      <c r="A47" s="23" t="s">
        <v>32</v>
      </c>
      <c r="B47" s="109" t="s">
        <v>129</v>
      </c>
      <c r="C47" s="110" t="s">
        <v>130</v>
      </c>
      <c r="D47" s="111" t="s">
        <v>131</v>
      </c>
      <c r="E47" s="73">
        <v>0</v>
      </c>
      <c r="F47" s="74">
        <v>0</v>
      </c>
      <c r="G47" s="74">
        <v>0</v>
      </c>
      <c r="H47" s="75">
        <v>0</v>
      </c>
      <c r="I47" s="73">
        <v>0</v>
      </c>
      <c r="J47" s="74">
        <v>0</v>
      </c>
      <c r="K47" s="74">
        <v>0</v>
      </c>
      <c r="L47" s="75">
        <v>0</v>
      </c>
    </row>
    <row r="48" spans="1:12" ht="15">
      <c r="A48" s="23" t="s">
        <v>35</v>
      </c>
      <c r="B48" s="27" t="s">
        <v>133</v>
      </c>
      <c r="C48" s="25" t="s">
        <v>134</v>
      </c>
      <c r="D48" s="26" t="s">
        <v>135</v>
      </c>
      <c r="E48" s="73">
        <v>0</v>
      </c>
      <c r="F48" s="74">
        <v>0</v>
      </c>
      <c r="G48" s="74">
        <v>0</v>
      </c>
      <c r="H48" s="75">
        <v>0</v>
      </c>
      <c r="I48" s="73">
        <v>0</v>
      </c>
      <c r="J48" s="74">
        <v>0</v>
      </c>
      <c r="K48" s="74">
        <v>0</v>
      </c>
      <c r="L48" s="75">
        <v>0</v>
      </c>
    </row>
    <row r="49" spans="1:12" ht="15">
      <c r="A49" s="112" t="s">
        <v>38</v>
      </c>
      <c r="B49" s="8" t="s">
        <v>139</v>
      </c>
      <c r="C49" s="6"/>
      <c r="D49" s="7"/>
      <c r="E49" s="93">
        <f aca="true" t="shared" si="5" ref="E49:L49">IF($D$2=1,-1*E48,0)</f>
        <v>0</v>
      </c>
      <c r="F49" s="94">
        <f t="shared" si="5"/>
        <v>0</v>
      </c>
      <c r="G49" s="94">
        <f t="shared" si="5"/>
        <v>0</v>
      </c>
      <c r="H49" s="95">
        <f t="shared" si="5"/>
        <v>0</v>
      </c>
      <c r="I49" s="93">
        <f t="shared" si="5"/>
        <v>0</v>
      </c>
      <c r="J49" s="94">
        <f t="shared" si="5"/>
        <v>0</v>
      </c>
      <c r="K49" s="94">
        <f t="shared" si="5"/>
        <v>0</v>
      </c>
      <c r="L49" s="95">
        <f t="shared" si="5"/>
        <v>0</v>
      </c>
    </row>
    <row r="50" spans="1:12" ht="15">
      <c r="A50" s="83" t="s">
        <v>41</v>
      </c>
      <c r="B50" s="96" t="s">
        <v>143</v>
      </c>
      <c r="C50" s="97"/>
      <c r="D50" s="113"/>
      <c r="E50" s="87">
        <f aca="true" t="shared" si="6" ref="E50:L50">SUM(E44:E49)</f>
        <v>1163295</v>
      </c>
      <c r="F50" s="88">
        <f t="shared" si="6"/>
        <v>4869</v>
      </c>
      <c r="G50" s="88">
        <f t="shared" si="6"/>
        <v>156944</v>
      </c>
      <c r="H50" s="89">
        <f t="shared" si="6"/>
        <v>1325108</v>
      </c>
      <c r="I50" s="87">
        <f t="shared" si="6"/>
        <v>1201365.219</v>
      </c>
      <c r="J50" s="88">
        <f t="shared" si="6"/>
        <v>4869</v>
      </c>
      <c r="K50" s="88">
        <f t="shared" si="6"/>
        <v>152620</v>
      </c>
      <c r="L50" s="89">
        <f t="shared" si="6"/>
        <v>1358854.219</v>
      </c>
    </row>
    <row r="51" spans="1:12" ht="15">
      <c r="A51" s="16"/>
      <c r="B51" s="16"/>
      <c r="C51" s="16"/>
      <c r="D51" s="16"/>
      <c r="E51" s="99"/>
      <c r="F51" s="99"/>
      <c r="G51" s="99"/>
      <c r="H51" s="99"/>
      <c r="I51" s="99"/>
      <c r="J51" s="99"/>
      <c r="K51" s="99"/>
      <c r="L51" s="99"/>
    </row>
    <row r="52" spans="1:12" ht="15">
      <c r="A52" s="59" t="s">
        <v>1</v>
      </c>
      <c r="B52" s="227" t="s">
        <v>202</v>
      </c>
      <c r="C52" s="228"/>
      <c r="D52" s="100"/>
      <c r="E52" s="63">
        <v>1108685</v>
      </c>
      <c r="F52" s="64">
        <v>4869</v>
      </c>
      <c r="G52" s="64">
        <v>156944</v>
      </c>
      <c r="H52" s="65">
        <v>1270498</v>
      </c>
      <c r="I52" s="63">
        <v>1136714.229</v>
      </c>
      <c r="J52" s="64">
        <v>4869</v>
      </c>
      <c r="K52" s="64">
        <v>152620</v>
      </c>
      <c r="L52" s="65">
        <v>1294203.229</v>
      </c>
    </row>
    <row r="53" spans="1:12" ht="15">
      <c r="A53" s="76" t="s">
        <v>4</v>
      </c>
      <c r="B53" s="229" t="s">
        <v>203</v>
      </c>
      <c r="C53" s="230"/>
      <c r="D53" s="101"/>
      <c r="E53" s="80">
        <v>54610</v>
      </c>
      <c r="F53" s="81">
        <v>0</v>
      </c>
      <c r="G53" s="81">
        <v>0</v>
      </c>
      <c r="H53" s="82">
        <v>54610</v>
      </c>
      <c r="I53" s="80">
        <v>64650.99</v>
      </c>
      <c r="J53" s="81">
        <v>0</v>
      </c>
      <c r="K53" s="81">
        <v>0</v>
      </c>
      <c r="L53" s="82">
        <v>64650.99</v>
      </c>
    </row>
    <row r="54" spans="1:12" ht="15">
      <c r="A54" s="102"/>
      <c r="B54" s="213" t="s">
        <v>143</v>
      </c>
      <c r="C54" s="214"/>
      <c r="D54" s="103"/>
      <c r="E54" s="87">
        <f aca="true" t="shared" si="7" ref="E54:L54">SUM(E52:E53)</f>
        <v>1163295</v>
      </c>
      <c r="F54" s="88">
        <f t="shared" si="7"/>
        <v>4869</v>
      </c>
      <c r="G54" s="88">
        <f t="shared" si="7"/>
        <v>156944</v>
      </c>
      <c r="H54" s="89">
        <f t="shared" si="7"/>
        <v>1325108</v>
      </c>
      <c r="I54" s="87">
        <f t="shared" si="7"/>
        <v>1201365.219</v>
      </c>
      <c r="J54" s="88">
        <f t="shared" si="7"/>
        <v>4869</v>
      </c>
      <c r="K54" s="88">
        <f t="shared" si="7"/>
        <v>152620</v>
      </c>
      <c r="L54" s="89">
        <f t="shared" si="7"/>
        <v>1358854.219</v>
      </c>
    </row>
    <row r="55" spans="1:12" ht="15">
      <c r="A55" s="16"/>
      <c r="B55" s="16"/>
      <c r="C55" s="16"/>
      <c r="D55" s="16"/>
      <c r="E55" s="99"/>
      <c r="F55" s="99"/>
      <c r="G55" s="99"/>
      <c r="H55" s="99"/>
      <c r="I55" s="99"/>
      <c r="J55" s="99"/>
      <c r="K55" s="99"/>
      <c r="L55" s="99"/>
    </row>
    <row r="56" spans="1:12" ht="15">
      <c r="A56" s="19" t="s">
        <v>1</v>
      </c>
      <c r="B56" s="225" t="s">
        <v>204</v>
      </c>
      <c r="C56" s="226"/>
      <c r="D56" s="114"/>
      <c r="E56" s="115">
        <f aca="true" t="shared" si="8" ref="E56:L58">E25-E52</f>
        <v>54610</v>
      </c>
      <c r="F56" s="116">
        <f t="shared" si="8"/>
        <v>0</v>
      </c>
      <c r="G56" s="116">
        <f t="shared" si="8"/>
        <v>0</v>
      </c>
      <c r="H56" s="117">
        <f t="shared" si="8"/>
        <v>54610</v>
      </c>
      <c r="I56" s="115">
        <f t="shared" si="8"/>
        <v>52606.98999999999</v>
      </c>
      <c r="J56" s="116">
        <f t="shared" si="8"/>
        <v>0</v>
      </c>
      <c r="K56" s="116">
        <f t="shared" si="8"/>
        <v>4324</v>
      </c>
      <c r="L56" s="117">
        <f t="shared" si="8"/>
        <v>56930.98999999999</v>
      </c>
    </row>
    <row r="57" spans="1:12" ht="15">
      <c r="A57" s="4" t="s">
        <v>4</v>
      </c>
      <c r="B57" s="211" t="s">
        <v>205</v>
      </c>
      <c r="C57" s="212"/>
      <c r="D57" s="17"/>
      <c r="E57" s="93">
        <f t="shared" si="8"/>
        <v>-54610</v>
      </c>
      <c r="F57" s="94">
        <f t="shared" si="8"/>
        <v>0</v>
      </c>
      <c r="G57" s="94">
        <f t="shared" si="8"/>
        <v>0</v>
      </c>
      <c r="H57" s="95">
        <f t="shared" si="8"/>
        <v>-54610</v>
      </c>
      <c r="I57" s="93">
        <f t="shared" si="8"/>
        <v>-56930.99</v>
      </c>
      <c r="J57" s="94">
        <f t="shared" si="8"/>
        <v>0</v>
      </c>
      <c r="K57" s="94">
        <f t="shared" si="8"/>
        <v>0</v>
      </c>
      <c r="L57" s="95">
        <f t="shared" si="8"/>
        <v>-56930.99</v>
      </c>
    </row>
    <row r="58" spans="1:12" ht="15">
      <c r="A58" s="102"/>
      <c r="B58" s="213" t="s">
        <v>206</v>
      </c>
      <c r="C58" s="214"/>
      <c r="D58" s="103"/>
      <c r="E58" s="87">
        <f t="shared" si="8"/>
        <v>0</v>
      </c>
      <c r="F58" s="88">
        <f t="shared" si="8"/>
        <v>0</v>
      </c>
      <c r="G58" s="88">
        <f t="shared" si="8"/>
        <v>0</v>
      </c>
      <c r="H58" s="89">
        <f t="shared" si="8"/>
        <v>0</v>
      </c>
      <c r="I58" s="87">
        <f t="shared" si="8"/>
        <v>-4324</v>
      </c>
      <c r="J58" s="88">
        <f t="shared" si="8"/>
        <v>0</v>
      </c>
      <c r="K58" s="88">
        <f t="shared" si="8"/>
        <v>4324</v>
      </c>
      <c r="L58" s="89">
        <f t="shared" si="8"/>
        <v>0</v>
      </c>
    </row>
  </sheetData>
  <sheetProtection/>
  <mergeCells count="24">
    <mergeCell ref="A4:L4"/>
    <mergeCell ref="A5:A7"/>
    <mergeCell ref="B5:B7"/>
    <mergeCell ref="C5:C7"/>
    <mergeCell ref="D5:D7"/>
    <mergeCell ref="E5:H6"/>
    <mergeCell ref="B54:C54"/>
    <mergeCell ref="B56:C56"/>
    <mergeCell ref="B25:C25"/>
    <mergeCell ref="B26:C26"/>
    <mergeCell ref="B27:C27"/>
    <mergeCell ref="A33:A35"/>
    <mergeCell ref="B33:B35"/>
    <mergeCell ref="C33:C35"/>
    <mergeCell ref="A1:L1"/>
    <mergeCell ref="B57:C57"/>
    <mergeCell ref="B58:C58"/>
    <mergeCell ref="I5:L6"/>
    <mergeCell ref="I33:L34"/>
    <mergeCell ref="A3:L3"/>
    <mergeCell ref="D33:D35"/>
    <mergeCell ref="E33:H34"/>
    <mergeCell ref="B52:C52"/>
    <mergeCell ref="B53:C5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N220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3" width="0.9921875" style="1" customWidth="1"/>
    <col min="4" max="4" width="6.421875" style="1" customWidth="1"/>
    <col min="5" max="5" width="8.57421875" style="3" customWidth="1"/>
    <col min="6" max="6" width="53.57421875" style="0" customWidth="1"/>
    <col min="7" max="9" width="13.8515625" style="0" customWidth="1"/>
    <col min="10" max="10" width="16.00390625" style="0" customWidth="1"/>
    <col min="11" max="13" width="13.8515625" style="0" customWidth="1"/>
    <col min="14" max="14" width="16.00390625" style="0" customWidth="1"/>
  </cols>
  <sheetData>
    <row r="1" spans="1:14" s="18" customFormat="1" ht="11.25">
      <c r="A1" s="200" t="s">
        <v>26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5" ht="15" hidden="1">
      <c r="A2" s="28">
        <v>6</v>
      </c>
      <c r="B2"/>
      <c r="C2"/>
      <c r="D2"/>
      <c r="E2"/>
    </row>
    <row r="3" spans="1:14" s="29" customFormat="1" ht="40.5" customHeight="1">
      <c r="A3" s="237" t="s">
        <v>1028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15">
      <c r="A4" s="238" t="s">
        <v>64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5">
      <c r="A5" s="207" t="s">
        <v>144</v>
      </c>
      <c r="B5" s="209"/>
      <c r="C5" s="209"/>
      <c r="D5" s="209"/>
      <c r="E5" s="239" t="s">
        <v>210</v>
      </c>
      <c r="F5" s="205" t="s">
        <v>65</v>
      </c>
      <c r="G5" s="210" t="s">
        <v>145</v>
      </c>
      <c r="H5" s="209"/>
      <c r="I5" s="209"/>
      <c r="J5" s="209"/>
      <c r="K5" s="210" t="s">
        <v>146</v>
      </c>
      <c r="L5" s="209"/>
      <c r="M5" s="209"/>
      <c r="N5" s="209"/>
    </row>
    <row r="6" spans="1:14" s="12" customFormat="1" ht="29.25" customHeight="1">
      <c r="A6" s="208"/>
      <c r="B6" s="208"/>
      <c r="C6" s="208"/>
      <c r="D6" s="208"/>
      <c r="E6" s="208"/>
      <c r="F6" s="208"/>
      <c r="G6" s="34" t="s">
        <v>147</v>
      </c>
      <c r="H6" s="34" t="s">
        <v>148</v>
      </c>
      <c r="I6" s="34" t="s">
        <v>149</v>
      </c>
      <c r="J6" s="35" t="s">
        <v>150</v>
      </c>
      <c r="K6" s="34" t="s">
        <v>147</v>
      </c>
      <c r="L6" s="35"/>
      <c r="M6" s="34" t="s">
        <v>149</v>
      </c>
      <c r="N6" s="35" t="s">
        <v>150</v>
      </c>
    </row>
    <row r="7" spans="1:14" s="118" customFormat="1" ht="12">
      <c r="A7" s="119" t="s">
        <v>211</v>
      </c>
      <c r="B7" s="120"/>
      <c r="C7" s="120"/>
      <c r="D7" s="121"/>
      <c r="E7" s="121"/>
      <c r="F7" s="121"/>
      <c r="G7" s="122">
        <v>1163295</v>
      </c>
      <c r="H7" s="122">
        <v>4869</v>
      </c>
      <c r="I7" s="122">
        <v>156944</v>
      </c>
      <c r="J7" s="122">
        <v>1325108</v>
      </c>
      <c r="K7" s="122">
        <v>1197041.219</v>
      </c>
      <c r="L7" s="122">
        <v>4869</v>
      </c>
      <c r="M7" s="122">
        <v>156944</v>
      </c>
      <c r="N7" s="122">
        <v>1358854.219</v>
      </c>
    </row>
    <row r="8" spans="1:14" s="118" customFormat="1" ht="12">
      <c r="A8" s="130"/>
      <c r="B8" s="131" t="s">
        <v>82</v>
      </c>
      <c r="C8" s="131"/>
      <c r="D8" s="132"/>
      <c r="E8" s="132"/>
      <c r="F8" s="132" t="s">
        <v>81</v>
      </c>
      <c r="G8" s="133">
        <v>394</v>
      </c>
      <c r="H8" s="133">
        <v>0</v>
      </c>
      <c r="I8" s="133">
        <v>0</v>
      </c>
      <c r="J8" s="133">
        <v>394</v>
      </c>
      <c r="K8" s="133">
        <v>394</v>
      </c>
      <c r="L8" s="133">
        <v>0</v>
      </c>
      <c r="M8" s="133">
        <v>0</v>
      </c>
      <c r="N8" s="133">
        <v>394</v>
      </c>
    </row>
    <row r="9" spans="1:14" s="118" customFormat="1" ht="12">
      <c r="A9" s="130"/>
      <c r="B9" s="131"/>
      <c r="C9" s="131" t="s">
        <v>278</v>
      </c>
      <c r="D9" s="132"/>
      <c r="E9" s="132"/>
      <c r="F9" s="132" t="s">
        <v>279</v>
      </c>
      <c r="G9" s="133">
        <v>394</v>
      </c>
      <c r="H9" s="133">
        <v>0</v>
      </c>
      <c r="I9" s="133">
        <v>0</v>
      </c>
      <c r="J9" s="133">
        <v>394</v>
      </c>
      <c r="K9" s="133">
        <v>394</v>
      </c>
      <c r="L9" s="133">
        <v>0</v>
      </c>
      <c r="M9" s="133">
        <v>0</v>
      </c>
      <c r="N9" s="133">
        <v>394</v>
      </c>
    </row>
    <row r="10" spans="1:14" s="12" customFormat="1" ht="12">
      <c r="A10" s="123"/>
      <c r="B10" s="124"/>
      <c r="C10" s="124"/>
      <c r="D10" s="33" t="s">
        <v>278</v>
      </c>
      <c r="E10" s="33" t="s">
        <v>280</v>
      </c>
      <c r="F10" s="33" t="s">
        <v>1029</v>
      </c>
      <c r="G10" s="125">
        <v>220</v>
      </c>
      <c r="H10" s="125">
        <v>0</v>
      </c>
      <c r="I10" s="125">
        <v>0</v>
      </c>
      <c r="J10" s="125">
        <v>220</v>
      </c>
      <c r="K10" s="125">
        <v>220</v>
      </c>
      <c r="L10" s="125">
        <v>0</v>
      </c>
      <c r="M10" s="125">
        <v>0</v>
      </c>
      <c r="N10" s="125">
        <v>220</v>
      </c>
    </row>
    <row r="11" spans="1:14" s="12" customFormat="1" ht="12">
      <c r="A11" s="123"/>
      <c r="B11" s="124"/>
      <c r="C11" s="124"/>
      <c r="D11" s="33" t="s">
        <v>278</v>
      </c>
      <c r="E11" s="33" t="s">
        <v>280</v>
      </c>
      <c r="F11" s="33" t="s">
        <v>1030</v>
      </c>
      <c r="G11" s="125">
        <v>60</v>
      </c>
      <c r="H11" s="125">
        <v>0</v>
      </c>
      <c r="I11" s="125">
        <v>0</v>
      </c>
      <c r="J11" s="125">
        <v>60</v>
      </c>
      <c r="K11" s="125">
        <v>60</v>
      </c>
      <c r="L11" s="125">
        <v>0</v>
      </c>
      <c r="M11" s="125">
        <v>0</v>
      </c>
      <c r="N11" s="125">
        <v>60</v>
      </c>
    </row>
    <row r="12" spans="1:14" s="12" customFormat="1" ht="12">
      <c r="A12" s="123"/>
      <c r="B12" s="124"/>
      <c r="C12" s="124"/>
      <c r="D12" s="33" t="s">
        <v>278</v>
      </c>
      <c r="E12" s="33" t="s">
        <v>280</v>
      </c>
      <c r="F12" s="33" t="s">
        <v>1031</v>
      </c>
      <c r="G12" s="125">
        <v>50</v>
      </c>
      <c r="H12" s="125">
        <v>0</v>
      </c>
      <c r="I12" s="125">
        <v>0</v>
      </c>
      <c r="J12" s="125">
        <v>50</v>
      </c>
      <c r="K12" s="125">
        <v>50</v>
      </c>
      <c r="L12" s="125">
        <v>0</v>
      </c>
      <c r="M12" s="125">
        <v>0</v>
      </c>
      <c r="N12" s="125">
        <v>50</v>
      </c>
    </row>
    <row r="13" spans="1:14" s="12" customFormat="1" ht="12">
      <c r="A13" s="123"/>
      <c r="B13" s="124"/>
      <c r="C13" s="124"/>
      <c r="D13" s="33" t="s">
        <v>278</v>
      </c>
      <c r="E13" s="33" t="s">
        <v>280</v>
      </c>
      <c r="F13" s="33" t="s">
        <v>1032</v>
      </c>
      <c r="G13" s="125">
        <v>64</v>
      </c>
      <c r="H13" s="125">
        <v>0</v>
      </c>
      <c r="I13" s="125">
        <v>0</v>
      </c>
      <c r="J13" s="125">
        <v>64</v>
      </c>
      <c r="K13" s="125">
        <v>64</v>
      </c>
      <c r="L13" s="125">
        <v>0</v>
      </c>
      <c r="M13" s="125">
        <v>0</v>
      </c>
      <c r="N13" s="125">
        <v>64</v>
      </c>
    </row>
    <row r="14" spans="1:14" s="118" customFormat="1" ht="12">
      <c r="A14" s="130"/>
      <c r="B14" s="131" t="s">
        <v>88</v>
      </c>
      <c r="C14" s="131"/>
      <c r="D14" s="132"/>
      <c r="E14" s="132"/>
      <c r="F14" s="132" t="s">
        <v>87</v>
      </c>
      <c r="G14" s="133">
        <v>7631</v>
      </c>
      <c r="H14" s="133">
        <v>0</v>
      </c>
      <c r="I14" s="133">
        <v>0</v>
      </c>
      <c r="J14" s="133">
        <v>7631</v>
      </c>
      <c r="K14" s="133">
        <v>7631</v>
      </c>
      <c r="L14" s="133">
        <v>0</v>
      </c>
      <c r="M14" s="133">
        <v>0</v>
      </c>
      <c r="N14" s="133">
        <v>7631</v>
      </c>
    </row>
    <row r="15" spans="1:14" s="12" customFormat="1" ht="12">
      <c r="A15" s="123"/>
      <c r="B15" s="124"/>
      <c r="C15" s="124"/>
      <c r="D15" s="33" t="s">
        <v>287</v>
      </c>
      <c r="E15" s="33" t="s">
        <v>288</v>
      </c>
      <c r="F15" s="33" t="s">
        <v>1033</v>
      </c>
      <c r="G15" s="125">
        <v>2823</v>
      </c>
      <c r="H15" s="125">
        <v>0</v>
      </c>
      <c r="I15" s="125">
        <v>0</v>
      </c>
      <c r="J15" s="125">
        <v>2823</v>
      </c>
      <c r="K15" s="125">
        <v>2823</v>
      </c>
      <c r="L15" s="125">
        <v>0</v>
      </c>
      <c r="M15" s="125">
        <v>0</v>
      </c>
      <c r="N15" s="125">
        <v>2823</v>
      </c>
    </row>
    <row r="16" spans="1:14" s="12" customFormat="1" ht="12">
      <c r="A16" s="123"/>
      <c r="B16" s="124"/>
      <c r="C16" s="124"/>
      <c r="D16" s="33" t="s">
        <v>296</v>
      </c>
      <c r="E16" s="33" t="s">
        <v>297</v>
      </c>
      <c r="F16" s="33" t="s">
        <v>1034</v>
      </c>
      <c r="G16" s="125">
        <v>2847</v>
      </c>
      <c r="H16" s="125">
        <v>0</v>
      </c>
      <c r="I16" s="125">
        <v>0</v>
      </c>
      <c r="J16" s="125">
        <v>2847</v>
      </c>
      <c r="K16" s="125">
        <v>2847</v>
      </c>
      <c r="L16" s="125">
        <v>0</v>
      </c>
      <c r="M16" s="125">
        <v>0</v>
      </c>
      <c r="N16" s="125">
        <v>2847</v>
      </c>
    </row>
    <row r="17" spans="1:14" s="12" customFormat="1" ht="12">
      <c r="A17" s="123"/>
      <c r="B17" s="124"/>
      <c r="C17" s="124"/>
      <c r="D17" s="33" t="s">
        <v>306</v>
      </c>
      <c r="E17" s="33" t="s">
        <v>307</v>
      </c>
      <c r="F17" s="33" t="s">
        <v>1035</v>
      </c>
      <c r="G17" s="125">
        <v>762</v>
      </c>
      <c r="H17" s="125">
        <v>0</v>
      </c>
      <c r="I17" s="125">
        <v>0</v>
      </c>
      <c r="J17" s="125">
        <v>762</v>
      </c>
      <c r="K17" s="125">
        <v>762</v>
      </c>
      <c r="L17" s="125">
        <v>0</v>
      </c>
      <c r="M17" s="125">
        <v>0</v>
      </c>
      <c r="N17" s="125">
        <v>762</v>
      </c>
    </row>
    <row r="18" spans="1:14" s="12" customFormat="1" ht="12">
      <c r="A18" s="123"/>
      <c r="B18" s="124"/>
      <c r="C18" s="124"/>
      <c r="D18" s="33" t="s">
        <v>306</v>
      </c>
      <c r="E18" s="33" t="s">
        <v>307</v>
      </c>
      <c r="F18" s="33" t="s">
        <v>1036</v>
      </c>
      <c r="G18" s="125">
        <v>769</v>
      </c>
      <c r="H18" s="125">
        <v>0</v>
      </c>
      <c r="I18" s="125">
        <v>0</v>
      </c>
      <c r="J18" s="125">
        <v>769</v>
      </c>
      <c r="K18" s="125">
        <v>769</v>
      </c>
      <c r="L18" s="125">
        <v>0</v>
      </c>
      <c r="M18" s="125">
        <v>0</v>
      </c>
      <c r="N18" s="125">
        <v>769</v>
      </c>
    </row>
    <row r="19" spans="1:14" s="12" customFormat="1" ht="12">
      <c r="A19" s="123"/>
      <c r="B19" s="124"/>
      <c r="C19" s="124"/>
      <c r="D19" s="33" t="s">
        <v>321</v>
      </c>
      <c r="E19" s="33" t="s">
        <v>322</v>
      </c>
      <c r="F19" s="33" t="s">
        <v>1037</v>
      </c>
      <c r="G19" s="125">
        <v>316</v>
      </c>
      <c r="H19" s="125">
        <v>0</v>
      </c>
      <c r="I19" s="125">
        <v>0</v>
      </c>
      <c r="J19" s="125">
        <v>316</v>
      </c>
      <c r="K19" s="125">
        <v>316</v>
      </c>
      <c r="L19" s="125">
        <v>0</v>
      </c>
      <c r="M19" s="125">
        <v>0</v>
      </c>
      <c r="N19" s="125">
        <v>316</v>
      </c>
    </row>
    <row r="20" spans="1:14" s="12" customFormat="1" ht="12">
      <c r="A20" s="123"/>
      <c r="B20" s="124"/>
      <c r="C20" s="124"/>
      <c r="D20" s="33" t="s">
        <v>321</v>
      </c>
      <c r="E20" s="33" t="s">
        <v>322</v>
      </c>
      <c r="F20" s="33" t="s">
        <v>1038</v>
      </c>
      <c r="G20" s="125">
        <v>114</v>
      </c>
      <c r="H20" s="125">
        <v>0</v>
      </c>
      <c r="I20" s="125">
        <v>0</v>
      </c>
      <c r="J20" s="125">
        <v>114</v>
      </c>
      <c r="K20" s="125">
        <v>114</v>
      </c>
      <c r="L20" s="125">
        <v>0</v>
      </c>
      <c r="M20" s="125">
        <v>0</v>
      </c>
      <c r="N20" s="125">
        <v>114</v>
      </c>
    </row>
    <row r="21" spans="1:14" s="118" customFormat="1" ht="12">
      <c r="A21" s="119"/>
      <c r="B21" s="120" t="s">
        <v>343</v>
      </c>
      <c r="C21" s="120"/>
      <c r="D21" s="121"/>
      <c r="E21" s="121"/>
      <c r="F21" s="121" t="s">
        <v>344</v>
      </c>
      <c r="G21" s="122">
        <v>1155270</v>
      </c>
      <c r="H21" s="122">
        <v>4869</v>
      </c>
      <c r="I21" s="122">
        <v>156944</v>
      </c>
      <c r="J21" s="122">
        <v>1317083</v>
      </c>
      <c r="K21" s="122">
        <v>1189016.219</v>
      </c>
      <c r="L21" s="122">
        <v>4869</v>
      </c>
      <c r="M21" s="122">
        <v>156944</v>
      </c>
      <c r="N21" s="122">
        <v>1350829.219</v>
      </c>
    </row>
    <row r="22" spans="1:14" s="118" customFormat="1" ht="12">
      <c r="A22" s="119"/>
      <c r="B22" s="120"/>
      <c r="C22" s="120" t="s">
        <v>345</v>
      </c>
      <c r="D22" s="121"/>
      <c r="E22" s="121"/>
      <c r="F22" s="121" t="s">
        <v>346</v>
      </c>
      <c r="G22" s="122">
        <v>1155270</v>
      </c>
      <c r="H22" s="122">
        <v>4869</v>
      </c>
      <c r="I22" s="122">
        <v>156944</v>
      </c>
      <c r="J22" s="122">
        <v>1317083</v>
      </c>
      <c r="K22" s="122">
        <v>1189016.219</v>
      </c>
      <c r="L22" s="122">
        <v>4869</v>
      </c>
      <c r="M22" s="122">
        <v>156944</v>
      </c>
      <c r="N22" s="122">
        <v>1350829.219</v>
      </c>
    </row>
    <row r="23" spans="1:14" s="12" customFormat="1" ht="12">
      <c r="A23" s="126"/>
      <c r="B23" s="127"/>
      <c r="C23" s="127"/>
      <c r="D23" s="128" t="s">
        <v>352</v>
      </c>
      <c r="E23" s="128" t="s">
        <v>353</v>
      </c>
      <c r="F23" s="128" t="s">
        <v>1039</v>
      </c>
      <c r="G23" s="129">
        <v>0</v>
      </c>
      <c r="H23" s="129">
        <v>0</v>
      </c>
      <c r="I23" s="129">
        <v>0</v>
      </c>
      <c r="J23" s="129">
        <v>0</v>
      </c>
      <c r="K23" s="129">
        <v>7720</v>
      </c>
      <c r="L23" s="129">
        <v>0</v>
      </c>
      <c r="M23" s="129">
        <v>0</v>
      </c>
      <c r="N23" s="129">
        <v>7720</v>
      </c>
    </row>
    <row r="24" spans="1:14" s="12" customFormat="1" ht="12">
      <c r="A24" s="123"/>
      <c r="B24" s="124"/>
      <c r="C24" s="124"/>
      <c r="D24" s="33" t="s">
        <v>140</v>
      </c>
      <c r="E24" s="33" t="s">
        <v>1040</v>
      </c>
      <c r="F24" s="33" t="s">
        <v>970</v>
      </c>
      <c r="G24" s="125">
        <v>0</v>
      </c>
      <c r="H24" s="125">
        <v>0</v>
      </c>
      <c r="I24" s="125">
        <v>154643</v>
      </c>
      <c r="J24" s="125">
        <v>154643</v>
      </c>
      <c r="K24" s="125">
        <v>0</v>
      </c>
      <c r="L24" s="125">
        <v>0</v>
      </c>
      <c r="M24" s="125">
        <v>154643</v>
      </c>
      <c r="N24" s="125">
        <v>154643</v>
      </c>
    </row>
    <row r="25" spans="1:14" s="12" customFormat="1" ht="12">
      <c r="A25" s="126"/>
      <c r="B25" s="127"/>
      <c r="C25" s="127"/>
      <c r="D25" s="128" t="s">
        <v>140</v>
      </c>
      <c r="E25" s="128" t="s">
        <v>1040</v>
      </c>
      <c r="F25" s="128" t="s">
        <v>1041</v>
      </c>
      <c r="G25" s="129">
        <v>0</v>
      </c>
      <c r="H25" s="129">
        <v>0</v>
      </c>
      <c r="I25" s="129">
        <v>0</v>
      </c>
      <c r="J25" s="129">
        <v>0</v>
      </c>
      <c r="K25" s="129">
        <v>1445.3870000000002</v>
      </c>
      <c r="L25" s="129">
        <v>0</v>
      </c>
      <c r="M25" s="129">
        <v>0</v>
      </c>
      <c r="N25" s="129">
        <v>1445.387</v>
      </c>
    </row>
    <row r="26" spans="1:14" s="12" customFormat="1" ht="12">
      <c r="A26" s="123"/>
      <c r="B26" s="124"/>
      <c r="C26" s="124"/>
      <c r="D26" s="33" t="s">
        <v>140</v>
      </c>
      <c r="E26" s="33" t="s">
        <v>1040</v>
      </c>
      <c r="F26" s="33" t="s">
        <v>973</v>
      </c>
      <c r="G26" s="125">
        <v>54610</v>
      </c>
      <c r="H26" s="125">
        <v>0</v>
      </c>
      <c r="I26" s="125">
        <v>0</v>
      </c>
      <c r="J26" s="125">
        <v>54610</v>
      </c>
      <c r="K26" s="125">
        <v>54610</v>
      </c>
      <c r="L26" s="125">
        <v>0</v>
      </c>
      <c r="M26" s="125">
        <v>0</v>
      </c>
      <c r="N26" s="125">
        <v>54610</v>
      </c>
    </row>
    <row r="27" spans="1:14" s="12" customFormat="1" ht="12">
      <c r="A27" s="123"/>
      <c r="B27" s="124"/>
      <c r="C27" s="124"/>
      <c r="D27" s="33" t="s">
        <v>140</v>
      </c>
      <c r="E27" s="33" t="s">
        <v>1040</v>
      </c>
      <c r="F27" s="33" t="s">
        <v>976</v>
      </c>
      <c r="G27" s="125">
        <v>1090600</v>
      </c>
      <c r="H27" s="125">
        <v>4869</v>
      </c>
      <c r="I27" s="125">
        <v>0</v>
      </c>
      <c r="J27" s="125">
        <v>1095469</v>
      </c>
      <c r="K27" s="125">
        <v>1090600</v>
      </c>
      <c r="L27" s="125">
        <v>4869</v>
      </c>
      <c r="M27" s="125">
        <v>0</v>
      </c>
      <c r="N27" s="125">
        <v>1095469</v>
      </c>
    </row>
    <row r="28" spans="1:14" s="12" customFormat="1" ht="12">
      <c r="A28" s="123"/>
      <c r="B28" s="124"/>
      <c r="C28" s="124"/>
      <c r="D28" s="33" t="s">
        <v>140</v>
      </c>
      <c r="E28" s="33" t="s">
        <v>1040</v>
      </c>
      <c r="F28" s="33" t="s">
        <v>1042</v>
      </c>
      <c r="G28" s="125">
        <v>10060</v>
      </c>
      <c r="H28" s="125">
        <v>0</v>
      </c>
      <c r="I28" s="125">
        <v>2301</v>
      </c>
      <c r="J28" s="125">
        <v>12361</v>
      </c>
      <c r="K28" s="125">
        <v>10060</v>
      </c>
      <c r="L28" s="125">
        <v>0</v>
      </c>
      <c r="M28" s="125">
        <v>2301</v>
      </c>
      <c r="N28" s="125">
        <v>12361</v>
      </c>
    </row>
    <row r="29" spans="1:14" s="12" customFormat="1" ht="12">
      <c r="A29" s="126"/>
      <c r="B29" s="127"/>
      <c r="C29" s="127"/>
      <c r="D29" s="128" t="s">
        <v>140</v>
      </c>
      <c r="E29" s="128" t="s">
        <v>1040</v>
      </c>
      <c r="F29" s="128" t="s">
        <v>1043</v>
      </c>
      <c r="G29" s="129">
        <v>0</v>
      </c>
      <c r="H29" s="129">
        <v>0</v>
      </c>
      <c r="I29" s="129">
        <v>0</v>
      </c>
      <c r="J29" s="129">
        <v>0</v>
      </c>
      <c r="K29" s="129">
        <v>24580.832</v>
      </c>
      <c r="L29" s="129">
        <v>0</v>
      </c>
      <c r="M29" s="129">
        <v>0</v>
      </c>
      <c r="N29" s="129">
        <v>24580.832</v>
      </c>
    </row>
    <row r="30" spans="1:14" s="118" customFormat="1" ht="12">
      <c r="A30" s="130"/>
      <c r="B30" s="131"/>
      <c r="C30" s="131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1:14" s="118" customFormat="1" ht="12">
      <c r="A31" s="119" t="s">
        <v>356</v>
      </c>
      <c r="B31" s="120"/>
      <c r="C31" s="120"/>
      <c r="D31" s="121"/>
      <c r="E31" s="121"/>
      <c r="F31" s="121"/>
      <c r="G31" s="122">
        <v>1163295</v>
      </c>
      <c r="H31" s="122">
        <v>4869</v>
      </c>
      <c r="I31" s="122">
        <v>156944</v>
      </c>
      <c r="J31" s="122">
        <v>1325108</v>
      </c>
      <c r="K31" s="122">
        <v>1201365.2189999998</v>
      </c>
      <c r="L31" s="122">
        <v>4869</v>
      </c>
      <c r="M31" s="122">
        <v>152620</v>
      </c>
      <c r="N31" s="122">
        <v>1358854.2189999998</v>
      </c>
    </row>
    <row r="32" spans="1:14" s="118" customFormat="1" ht="12">
      <c r="A32" s="119"/>
      <c r="B32" s="120" t="s">
        <v>74</v>
      </c>
      <c r="C32" s="120"/>
      <c r="D32" s="121"/>
      <c r="E32" s="121"/>
      <c r="F32" s="121" t="s">
        <v>357</v>
      </c>
      <c r="G32" s="122">
        <v>628382</v>
      </c>
      <c r="H32" s="122">
        <v>3834</v>
      </c>
      <c r="I32" s="122">
        <v>118191</v>
      </c>
      <c r="J32" s="122">
        <v>750407</v>
      </c>
      <c r="K32" s="122">
        <v>629520.1</v>
      </c>
      <c r="L32" s="122">
        <v>3834</v>
      </c>
      <c r="M32" s="122">
        <v>118191</v>
      </c>
      <c r="N32" s="122">
        <v>751545.1</v>
      </c>
    </row>
    <row r="33" spans="1:14" s="118" customFormat="1" ht="12">
      <c r="A33" s="119"/>
      <c r="B33" s="120"/>
      <c r="C33" s="120" t="s">
        <v>358</v>
      </c>
      <c r="D33" s="121"/>
      <c r="E33" s="121"/>
      <c r="F33" s="121" t="s">
        <v>359</v>
      </c>
      <c r="G33" s="122">
        <v>622290</v>
      </c>
      <c r="H33" s="122">
        <v>0</v>
      </c>
      <c r="I33" s="122">
        <v>118191</v>
      </c>
      <c r="J33" s="122">
        <v>740481</v>
      </c>
      <c r="K33" s="122">
        <v>623428.1</v>
      </c>
      <c r="L33" s="122">
        <v>0</v>
      </c>
      <c r="M33" s="122">
        <v>118191</v>
      </c>
      <c r="N33" s="122">
        <v>741619.1</v>
      </c>
    </row>
    <row r="34" spans="1:14" s="12" customFormat="1" ht="12">
      <c r="A34" s="123"/>
      <c r="B34" s="124"/>
      <c r="C34" s="124"/>
      <c r="D34" s="33" t="s">
        <v>360</v>
      </c>
      <c r="E34" s="33" t="s">
        <v>361</v>
      </c>
      <c r="F34" s="33" t="s">
        <v>1044</v>
      </c>
      <c r="G34" s="125">
        <v>81476</v>
      </c>
      <c r="H34" s="125">
        <v>0</v>
      </c>
      <c r="I34" s="125">
        <v>0</v>
      </c>
      <c r="J34" s="125">
        <v>81476</v>
      </c>
      <c r="K34" s="125">
        <v>81476</v>
      </c>
      <c r="L34" s="125">
        <v>0</v>
      </c>
      <c r="M34" s="125">
        <v>0</v>
      </c>
      <c r="N34" s="125">
        <v>81476</v>
      </c>
    </row>
    <row r="35" spans="1:14" s="12" customFormat="1" ht="12">
      <c r="A35" s="126"/>
      <c r="B35" s="127"/>
      <c r="C35" s="127"/>
      <c r="D35" s="128" t="s">
        <v>360</v>
      </c>
      <c r="E35" s="128" t="s">
        <v>361</v>
      </c>
      <c r="F35" s="128" t="s">
        <v>363</v>
      </c>
      <c r="G35" s="129">
        <v>420011</v>
      </c>
      <c r="H35" s="129">
        <v>0</v>
      </c>
      <c r="I35" s="129">
        <v>99115</v>
      </c>
      <c r="J35" s="129">
        <v>519126</v>
      </c>
      <c r="K35" s="129">
        <v>417011</v>
      </c>
      <c r="L35" s="129">
        <v>0</v>
      </c>
      <c r="M35" s="129">
        <v>99115</v>
      </c>
      <c r="N35" s="129">
        <v>516126</v>
      </c>
    </row>
    <row r="36" spans="1:14" s="12" customFormat="1" ht="12">
      <c r="A36" s="123"/>
      <c r="B36" s="124"/>
      <c r="C36" s="124"/>
      <c r="D36" s="33" t="s">
        <v>365</v>
      </c>
      <c r="E36" s="33" t="s">
        <v>366</v>
      </c>
      <c r="F36" s="33" t="s">
        <v>367</v>
      </c>
      <c r="G36" s="125">
        <v>40119</v>
      </c>
      <c r="H36" s="125">
        <v>0</v>
      </c>
      <c r="I36" s="125">
        <v>7929</v>
      </c>
      <c r="J36" s="125">
        <v>48048</v>
      </c>
      <c r="K36" s="125">
        <v>40119</v>
      </c>
      <c r="L36" s="125">
        <v>0</v>
      </c>
      <c r="M36" s="125">
        <v>7929</v>
      </c>
      <c r="N36" s="125">
        <v>48048</v>
      </c>
    </row>
    <row r="37" spans="1:14" s="12" customFormat="1" ht="12">
      <c r="A37" s="123"/>
      <c r="B37" s="124"/>
      <c r="C37" s="124"/>
      <c r="D37" s="33" t="s">
        <v>1045</v>
      </c>
      <c r="E37" s="33" t="s">
        <v>1046</v>
      </c>
      <c r="F37" s="33" t="s">
        <v>1047</v>
      </c>
      <c r="G37" s="125">
        <v>20000</v>
      </c>
      <c r="H37" s="125">
        <v>0</v>
      </c>
      <c r="I37" s="125">
        <v>0</v>
      </c>
      <c r="J37" s="125">
        <v>20000</v>
      </c>
      <c r="K37" s="125">
        <v>20000</v>
      </c>
      <c r="L37" s="125">
        <v>0</v>
      </c>
      <c r="M37" s="125">
        <v>0</v>
      </c>
      <c r="N37" s="125">
        <v>20000</v>
      </c>
    </row>
    <row r="38" spans="1:14" s="12" customFormat="1" ht="12">
      <c r="A38" s="123"/>
      <c r="B38" s="124"/>
      <c r="C38" s="124"/>
      <c r="D38" s="33" t="s">
        <v>1045</v>
      </c>
      <c r="E38" s="33" t="s">
        <v>1046</v>
      </c>
      <c r="F38" s="33" t="s">
        <v>1048</v>
      </c>
      <c r="G38" s="125">
        <v>2885</v>
      </c>
      <c r="H38" s="125">
        <v>0</v>
      </c>
      <c r="I38" s="125">
        <v>0</v>
      </c>
      <c r="J38" s="125">
        <v>2885</v>
      </c>
      <c r="K38" s="125">
        <v>2885</v>
      </c>
      <c r="L38" s="125">
        <v>0</v>
      </c>
      <c r="M38" s="125">
        <v>0</v>
      </c>
      <c r="N38" s="125">
        <v>2885</v>
      </c>
    </row>
    <row r="39" spans="1:14" s="12" customFormat="1" ht="12">
      <c r="A39" s="123"/>
      <c r="B39" s="124"/>
      <c r="C39" s="124"/>
      <c r="D39" s="33" t="s">
        <v>1045</v>
      </c>
      <c r="E39" s="33" t="s">
        <v>1046</v>
      </c>
      <c r="F39" s="33" t="s">
        <v>1049</v>
      </c>
      <c r="G39" s="125">
        <v>480</v>
      </c>
      <c r="H39" s="125">
        <v>0</v>
      </c>
      <c r="I39" s="125">
        <v>0</v>
      </c>
      <c r="J39" s="125">
        <v>480</v>
      </c>
      <c r="K39" s="125">
        <v>480</v>
      </c>
      <c r="L39" s="125">
        <v>0</v>
      </c>
      <c r="M39" s="125">
        <v>0</v>
      </c>
      <c r="N39" s="125">
        <v>480</v>
      </c>
    </row>
    <row r="40" spans="1:14" s="12" customFormat="1" ht="12">
      <c r="A40" s="126"/>
      <c r="B40" s="127"/>
      <c r="C40" s="127"/>
      <c r="D40" s="128" t="s">
        <v>1050</v>
      </c>
      <c r="E40" s="128" t="s">
        <v>1051</v>
      </c>
      <c r="F40" s="128" t="s">
        <v>1052</v>
      </c>
      <c r="G40" s="129">
        <v>1185</v>
      </c>
      <c r="H40" s="129">
        <v>0</v>
      </c>
      <c r="I40" s="129">
        <v>0</v>
      </c>
      <c r="J40" s="129">
        <v>1185</v>
      </c>
      <c r="K40" s="129">
        <v>4185</v>
      </c>
      <c r="L40" s="129">
        <v>0</v>
      </c>
      <c r="M40" s="129">
        <v>0</v>
      </c>
      <c r="N40" s="129">
        <v>4185</v>
      </c>
    </row>
    <row r="41" spans="1:14" s="12" customFormat="1" ht="12">
      <c r="A41" s="123"/>
      <c r="B41" s="124"/>
      <c r="C41" s="124"/>
      <c r="D41" s="33" t="s">
        <v>368</v>
      </c>
      <c r="E41" s="33" t="s">
        <v>369</v>
      </c>
      <c r="F41" s="33" t="s">
        <v>370</v>
      </c>
      <c r="G41" s="125">
        <v>30800</v>
      </c>
      <c r="H41" s="125">
        <v>0</v>
      </c>
      <c r="I41" s="125">
        <v>6000</v>
      </c>
      <c r="J41" s="125">
        <v>36800</v>
      </c>
      <c r="K41" s="125">
        <v>30800</v>
      </c>
      <c r="L41" s="125">
        <v>0</v>
      </c>
      <c r="M41" s="125">
        <v>6000</v>
      </c>
      <c r="N41" s="125">
        <v>36800</v>
      </c>
    </row>
    <row r="42" spans="1:14" s="12" customFormat="1" ht="12">
      <c r="A42" s="123"/>
      <c r="B42" s="124"/>
      <c r="C42" s="124"/>
      <c r="D42" s="33" t="s">
        <v>1053</v>
      </c>
      <c r="E42" s="33" t="s">
        <v>1054</v>
      </c>
      <c r="F42" s="33" t="s">
        <v>1055</v>
      </c>
      <c r="G42" s="125">
        <v>3346</v>
      </c>
      <c r="H42" s="125">
        <v>0</v>
      </c>
      <c r="I42" s="125">
        <v>971</v>
      </c>
      <c r="J42" s="125">
        <v>4317</v>
      </c>
      <c r="K42" s="125">
        <v>3346</v>
      </c>
      <c r="L42" s="125">
        <v>0</v>
      </c>
      <c r="M42" s="125">
        <v>971</v>
      </c>
      <c r="N42" s="125">
        <v>4317</v>
      </c>
    </row>
    <row r="43" spans="1:14" s="12" customFormat="1" ht="12">
      <c r="A43" s="123"/>
      <c r="B43" s="124"/>
      <c r="C43" s="124"/>
      <c r="D43" s="33" t="s">
        <v>371</v>
      </c>
      <c r="E43" s="33" t="s">
        <v>372</v>
      </c>
      <c r="F43" s="33" t="s">
        <v>1056</v>
      </c>
      <c r="G43" s="125">
        <v>3930</v>
      </c>
      <c r="H43" s="125">
        <v>0</v>
      </c>
      <c r="I43" s="125">
        <v>900</v>
      </c>
      <c r="J43" s="125">
        <v>4830</v>
      </c>
      <c r="K43" s="125">
        <v>3930</v>
      </c>
      <c r="L43" s="125">
        <v>0</v>
      </c>
      <c r="M43" s="125">
        <v>900</v>
      </c>
      <c r="N43" s="125">
        <v>4830</v>
      </c>
    </row>
    <row r="44" spans="1:14" s="12" customFormat="1" ht="12">
      <c r="A44" s="123"/>
      <c r="B44" s="124"/>
      <c r="C44" s="124"/>
      <c r="D44" s="33" t="s">
        <v>1057</v>
      </c>
      <c r="E44" s="33" t="s">
        <v>1058</v>
      </c>
      <c r="F44" s="33" t="s">
        <v>1059</v>
      </c>
      <c r="G44" s="125">
        <v>1624</v>
      </c>
      <c r="H44" s="125">
        <v>0</v>
      </c>
      <c r="I44" s="125">
        <v>696</v>
      </c>
      <c r="J44" s="125">
        <v>2320</v>
      </c>
      <c r="K44" s="125">
        <v>1624</v>
      </c>
      <c r="L44" s="125">
        <v>0</v>
      </c>
      <c r="M44" s="125">
        <v>696</v>
      </c>
      <c r="N44" s="125">
        <v>2320</v>
      </c>
    </row>
    <row r="45" spans="1:14" s="12" customFormat="1" ht="12">
      <c r="A45" s="123"/>
      <c r="B45" s="124"/>
      <c r="C45" s="124"/>
      <c r="D45" s="33" t="s">
        <v>374</v>
      </c>
      <c r="E45" s="33" t="s">
        <v>375</v>
      </c>
      <c r="F45" s="33" t="s">
        <v>1060</v>
      </c>
      <c r="G45" s="125">
        <v>1000</v>
      </c>
      <c r="H45" s="125">
        <v>0</v>
      </c>
      <c r="I45" s="125">
        <v>0</v>
      </c>
      <c r="J45" s="125">
        <v>1000</v>
      </c>
      <c r="K45" s="125">
        <v>1000</v>
      </c>
      <c r="L45" s="125">
        <v>0</v>
      </c>
      <c r="M45" s="125">
        <v>0</v>
      </c>
      <c r="N45" s="125">
        <v>1000</v>
      </c>
    </row>
    <row r="46" spans="1:14" s="12" customFormat="1" ht="12">
      <c r="A46" s="123"/>
      <c r="B46" s="124"/>
      <c r="C46" s="124"/>
      <c r="D46" s="33" t="s">
        <v>374</v>
      </c>
      <c r="E46" s="33" t="s">
        <v>375</v>
      </c>
      <c r="F46" s="33" t="s">
        <v>1061</v>
      </c>
      <c r="G46" s="125">
        <v>1000</v>
      </c>
      <c r="H46" s="125">
        <v>0</v>
      </c>
      <c r="I46" s="125">
        <v>0</v>
      </c>
      <c r="J46" s="125">
        <v>1000</v>
      </c>
      <c r="K46" s="125">
        <v>1000</v>
      </c>
      <c r="L46" s="125">
        <v>0</v>
      </c>
      <c r="M46" s="125">
        <v>0</v>
      </c>
      <c r="N46" s="125">
        <v>1000</v>
      </c>
    </row>
    <row r="47" spans="1:14" s="12" customFormat="1" ht="12">
      <c r="A47" s="123"/>
      <c r="B47" s="124"/>
      <c r="C47" s="124"/>
      <c r="D47" s="33" t="s">
        <v>374</v>
      </c>
      <c r="E47" s="33" t="s">
        <v>375</v>
      </c>
      <c r="F47" s="33" t="s">
        <v>1062</v>
      </c>
      <c r="G47" s="125">
        <v>5025</v>
      </c>
      <c r="H47" s="125">
        <v>0</v>
      </c>
      <c r="I47" s="125">
        <v>0</v>
      </c>
      <c r="J47" s="125">
        <v>5025</v>
      </c>
      <c r="K47" s="125">
        <v>5025</v>
      </c>
      <c r="L47" s="125">
        <v>0</v>
      </c>
      <c r="M47" s="125">
        <v>0</v>
      </c>
      <c r="N47" s="125">
        <v>5025</v>
      </c>
    </row>
    <row r="48" spans="1:14" s="12" customFormat="1" ht="12">
      <c r="A48" s="126"/>
      <c r="B48" s="127"/>
      <c r="C48" s="127"/>
      <c r="D48" s="128" t="s">
        <v>377</v>
      </c>
      <c r="E48" s="128" t="s">
        <v>378</v>
      </c>
      <c r="F48" s="128" t="s">
        <v>379</v>
      </c>
      <c r="G48" s="129">
        <v>0</v>
      </c>
      <c r="H48" s="129">
        <v>0</v>
      </c>
      <c r="I48" s="129">
        <v>0</v>
      </c>
      <c r="J48" s="129">
        <v>0</v>
      </c>
      <c r="K48" s="129">
        <v>1138.1</v>
      </c>
      <c r="L48" s="129">
        <v>0</v>
      </c>
      <c r="M48" s="129">
        <v>0</v>
      </c>
      <c r="N48" s="129">
        <v>1138.1</v>
      </c>
    </row>
    <row r="49" spans="1:14" s="12" customFormat="1" ht="12">
      <c r="A49" s="123"/>
      <c r="B49" s="124"/>
      <c r="C49" s="124"/>
      <c r="D49" s="33" t="s">
        <v>377</v>
      </c>
      <c r="E49" s="33" t="s">
        <v>378</v>
      </c>
      <c r="F49" s="33" t="s">
        <v>380</v>
      </c>
      <c r="G49" s="125">
        <v>894</v>
      </c>
      <c r="H49" s="125">
        <v>0</v>
      </c>
      <c r="I49" s="125">
        <v>180</v>
      </c>
      <c r="J49" s="125">
        <v>1074</v>
      </c>
      <c r="K49" s="125">
        <v>894</v>
      </c>
      <c r="L49" s="125">
        <v>0</v>
      </c>
      <c r="M49" s="125">
        <v>180</v>
      </c>
      <c r="N49" s="125">
        <v>1074</v>
      </c>
    </row>
    <row r="50" spans="1:14" s="12" customFormat="1" ht="12">
      <c r="A50" s="123"/>
      <c r="B50" s="124"/>
      <c r="C50" s="124"/>
      <c r="D50" s="33" t="s">
        <v>377</v>
      </c>
      <c r="E50" s="33" t="s">
        <v>378</v>
      </c>
      <c r="F50" s="33" t="s">
        <v>1063</v>
      </c>
      <c r="G50" s="125">
        <v>1470</v>
      </c>
      <c r="H50" s="125">
        <v>0</v>
      </c>
      <c r="I50" s="125">
        <v>0</v>
      </c>
      <c r="J50" s="125">
        <v>1470</v>
      </c>
      <c r="K50" s="125">
        <v>1470</v>
      </c>
      <c r="L50" s="125">
        <v>0</v>
      </c>
      <c r="M50" s="125">
        <v>0</v>
      </c>
      <c r="N50" s="125">
        <v>1470</v>
      </c>
    </row>
    <row r="51" spans="1:14" s="12" customFormat="1" ht="12">
      <c r="A51" s="123"/>
      <c r="B51" s="124"/>
      <c r="C51" s="124"/>
      <c r="D51" s="33" t="s">
        <v>377</v>
      </c>
      <c r="E51" s="33" t="s">
        <v>378</v>
      </c>
      <c r="F51" s="33" t="s">
        <v>1064</v>
      </c>
      <c r="G51" s="125">
        <v>7045</v>
      </c>
      <c r="H51" s="125">
        <v>0</v>
      </c>
      <c r="I51" s="125">
        <v>0</v>
      </c>
      <c r="J51" s="125">
        <v>7045</v>
      </c>
      <c r="K51" s="125">
        <v>7045</v>
      </c>
      <c r="L51" s="125">
        <v>0</v>
      </c>
      <c r="M51" s="125">
        <v>0</v>
      </c>
      <c r="N51" s="125">
        <v>7045</v>
      </c>
    </row>
    <row r="52" spans="1:14" s="12" customFormat="1" ht="12">
      <c r="A52" s="123"/>
      <c r="B52" s="124"/>
      <c r="C52" s="124"/>
      <c r="D52" s="33" t="s">
        <v>377</v>
      </c>
      <c r="E52" s="33" t="s">
        <v>378</v>
      </c>
      <c r="F52" s="33" t="s">
        <v>1065</v>
      </c>
      <c r="G52" s="125">
        <v>0</v>
      </c>
      <c r="H52" s="125">
        <v>0</v>
      </c>
      <c r="I52" s="125">
        <v>2400</v>
      </c>
      <c r="J52" s="125">
        <v>2400</v>
      </c>
      <c r="K52" s="125">
        <v>0</v>
      </c>
      <c r="L52" s="125">
        <v>0</v>
      </c>
      <c r="M52" s="125">
        <v>2400</v>
      </c>
      <c r="N52" s="125">
        <v>2400</v>
      </c>
    </row>
    <row r="53" spans="1:14" s="118" customFormat="1" ht="12">
      <c r="A53" s="130"/>
      <c r="B53" s="131"/>
      <c r="C53" s="131" t="s">
        <v>382</v>
      </c>
      <c r="D53" s="132"/>
      <c r="E53" s="132"/>
      <c r="F53" s="132" t="s">
        <v>383</v>
      </c>
      <c r="G53" s="133">
        <v>6092</v>
      </c>
      <c r="H53" s="133">
        <v>3834</v>
      </c>
      <c r="I53" s="133">
        <v>0</v>
      </c>
      <c r="J53" s="133">
        <v>9926</v>
      </c>
      <c r="K53" s="133">
        <v>6092</v>
      </c>
      <c r="L53" s="133">
        <v>3834</v>
      </c>
      <c r="M53" s="133">
        <v>0</v>
      </c>
      <c r="N53" s="133">
        <v>9926</v>
      </c>
    </row>
    <row r="54" spans="1:14" s="12" customFormat="1" ht="12">
      <c r="A54" s="123"/>
      <c r="B54" s="124"/>
      <c r="C54" s="124"/>
      <c r="D54" s="33" t="s">
        <v>388</v>
      </c>
      <c r="E54" s="33" t="s">
        <v>389</v>
      </c>
      <c r="F54" s="33" t="s">
        <v>1066</v>
      </c>
      <c r="G54" s="125">
        <v>1350</v>
      </c>
      <c r="H54" s="125">
        <v>0</v>
      </c>
      <c r="I54" s="125">
        <v>0</v>
      </c>
      <c r="J54" s="125">
        <v>1350</v>
      </c>
      <c r="K54" s="125">
        <v>1350</v>
      </c>
      <c r="L54" s="125">
        <v>0</v>
      </c>
      <c r="M54" s="125">
        <v>0</v>
      </c>
      <c r="N54" s="125">
        <v>1350</v>
      </c>
    </row>
    <row r="55" spans="1:14" s="12" customFormat="1" ht="12">
      <c r="A55" s="123"/>
      <c r="B55" s="124"/>
      <c r="C55" s="124"/>
      <c r="D55" s="33" t="s">
        <v>388</v>
      </c>
      <c r="E55" s="33" t="s">
        <v>389</v>
      </c>
      <c r="F55" s="33" t="s">
        <v>391</v>
      </c>
      <c r="G55" s="125">
        <v>1995</v>
      </c>
      <c r="H55" s="125">
        <v>0</v>
      </c>
      <c r="I55" s="125">
        <v>0</v>
      </c>
      <c r="J55" s="125">
        <v>1995</v>
      </c>
      <c r="K55" s="125">
        <v>1995</v>
      </c>
      <c r="L55" s="125">
        <v>0</v>
      </c>
      <c r="M55" s="125">
        <v>0</v>
      </c>
      <c r="N55" s="125">
        <v>1995</v>
      </c>
    </row>
    <row r="56" spans="1:14" s="12" customFormat="1" ht="12">
      <c r="A56" s="123"/>
      <c r="B56" s="124"/>
      <c r="C56" s="124"/>
      <c r="D56" s="33" t="s">
        <v>388</v>
      </c>
      <c r="E56" s="33" t="s">
        <v>389</v>
      </c>
      <c r="F56" s="33" t="s">
        <v>1067</v>
      </c>
      <c r="G56" s="125">
        <v>0</v>
      </c>
      <c r="H56" s="125">
        <v>610</v>
      </c>
      <c r="I56" s="125">
        <v>0</v>
      </c>
      <c r="J56" s="125">
        <v>610</v>
      </c>
      <c r="K56" s="125">
        <v>0</v>
      </c>
      <c r="L56" s="125">
        <v>610</v>
      </c>
      <c r="M56" s="125">
        <v>0</v>
      </c>
      <c r="N56" s="125">
        <v>610</v>
      </c>
    </row>
    <row r="57" spans="1:14" s="12" customFormat="1" ht="12">
      <c r="A57" s="123"/>
      <c r="B57" s="124"/>
      <c r="C57" s="124"/>
      <c r="D57" s="33" t="s">
        <v>388</v>
      </c>
      <c r="E57" s="33" t="s">
        <v>389</v>
      </c>
      <c r="F57" s="33" t="s">
        <v>1068</v>
      </c>
      <c r="G57" s="125">
        <v>0</v>
      </c>
      <c r="H57" s="125">
        <v>1220</v>
      </c>
      <c r="I57" s="125">
        <v>0</v>
      </c>
      <c r="J57" s="125">
        <v>1220</v>
      </c>
      <c r="K57" s="125">
        <v>0</v>
      </c>
      <c r="L57" s="125">
        <v>1220</v>
      </c>
      <c r="M57" s="125">
        <v>0</v>
      </c>
      <c r="N57" s="125">
        <v>1220</v>
      </c>
    </row>
    <row r="58" spans="1:14" s="12" customFormat="1" ht="12">
      <c r="A58" s="123"/>
      <c r="B58" s="124"/>
      <c r="C58" s="124"/>
      <c r="D58" s="33" t="s">
        <v>402</v>
      </c>
      <c r="E58" s="33" t="s">
        <v>403</v>
      </c>
      <c r="F58" s="33" t="s">
        <v>1069</v>
      </c>
      <c r="G58" s="125">
        <v>2747</v>
      </c>
      <c r="H58" s="125">
        <v>0</v>
      </c>
      <c r="I58" s="125">
        <v>0</v>
      </c>
      <c r="J58" s="125">
        <v>2747</v>
      </c>
      <c r="K58" s="125">
        <v>2747</v>
      </c>
      <c r="L58" s="125">
        <v>0</v>
      </c>
      <c r="M58" s="125">
        <v>0</v>
      </c>
      <c r="N58" s="125">
        <v>2747</v>
      </c>
    </row>
    <row r="59" spans="1:14" s="12" customFormat="1" ht="12">
      <c r="A59" s="123"/>
      <c r="B59" s="124"/>
      <c r="C59" s="124"/>
      <c r="D59" s="33" t="s">
        <v>402</v>
      </c>
      <c r="E59" s="33" t="s">
        <v>403</v>
      </c>
      <c r="F59" s="33" t="s">
        <v>1070</v>
      </c>
      <c r="G59" s="125">
        <v>0</v>
      </c>
      <c r="H59" s="125">
        <v>2004</v>
      </c>
      <c r="I59" s="125">
        <v>0</v>
      </c>
      <c r="J59" s="125">
        <v>2004</v>
      </c>
      <c r="K59" s="125">
        <v>0</v>
      </c>
      <c r="L59" s="125">
        <v>2004</v>
      </c>
      <c r="M59" s="125">
        <v>0</v>
      </c>
      <c r="N59" s="125">
        <v>2004</v>
      </c>
    </row>
    <row r="60" spans="1:14" s="118" customFormat="1" ht="12">
      <c r="A60" s="119"/>
      <c r="B60" s="120" t="s">
        <v>79</v>
      </c>
      <c r="C60" s="120"/>
      <c r="D60" s="121"/>
      <c r="E60" s="121"/>
      <c r="F60" s="121" t="s">
        <v>411</v>
      </c>
      <c r="G60" s="122">
        <v>184412</v>
      </c>
      <c r="H60" s="122">
        <v>1035</v>
      </c>
      <c r="I60" s="122">
        <v>34429</v>
      </c>
      <c r="J60" s="122">
        <v>219876</v>
      </c>
      <c r="K60" s="122">
        <v>184915.287</v>
      </c>
      <c r="L60" s="122">
        <v>1035</v>
      </c>
      <c r="M60" s="122">
        <v>34429</v>
      </c>
      <c r="N60" s="122">
        <v>220379.287</v>
      </c>
    </row>
    <row r="61" spans="1:14" s="12" customFormat="1" ht="12">
      <c r="A61" s="123"/>
      <c r="B61" s="124"/>
      <c r="C61" s="124"/>
      <c r="D61" s="33" t="s">
        <v>79</v>
      </c>
      <c r="E61" s="33" t="s">
        <v>412</v>
      </c>
      <c r="F61" s="33" t="s">
        <v>1071</v>
      </c>
      <c r="G61" s="125">
        <v>1671</v>
      </c>
      <c r="H61" s="125">
        <v>0</v>
      </c>
      <c r="I61" s="125">
        <v>0</v>
      </c>
      <c r="J61" s="125">
        <v>1671</v>
      </c>
      <c r="K61" s="125">
        <v>1671</v>
      </c>
      <c r="L61" s="125">
        <v>0</v>
      </c>
      <c r="M61" s="125">
        <v>0</v>
      </c>
      <c r="N61" s="125">
        <v>1671</v>
      </c>
    </row>
    <row r="62" spans="1:14" s="12" customFormat="1" ht="12">
      <c r="A62" s="126"/>
      <c r="B62" s="127"/>
      <c r="C62" s="127"/>
      <c r="D62" s="128" t="s">
        <v>79</v>
      </c>
      <c r="E62" s="128" t="s">
        <v>412</v>
      </c>
      <c r="F62" s="128" t="s">
        <v>1072</v>
      </c>
      <c r="G62" s="129">
        <v>0</v>
      </c>
      <c r="H62" s="129">
        <v>0</v>
      </c>
      <c r="I62" s="129">
        <v>0</v>
      </c>
      <c r="J62" s="129">
        <v>0</v>
      </c>
      <c r="K62" s="129">
        <v>307.287</v>
      </c>
      <c r="L62" s="129">
        <v>0</v>
      </c>
      <c r="M62" s="129">
        <v>0</v>
      </c>
      <c r="N62" s="129">
        <v>307.287</v>
      </c>
    </row>
    <row r="63" spans="1:14" s="12" customFormat="1" ht="12">
      <c r="A63" s="123"/>
      <c r="B63" s="124"/>
      <c r="C63" s="124"/>
      <c r="D63" s="33" t="s">
        <v>79</v>
      </c>
      <c r="E63" s="33" t="s">
        <v>412</v>
      </c>
      <c r="F63" s="33" t="s">
        <v>1073</v>
      </c>
      <c r="G63" s="125">
        <v>0</v>
      </c>
      <c r="H63" s="125">
        <v>0</v>
      </c>
      <c r="I63" s="125">
        <v>34</v>
      </c>
      <c r="J63" s="125">
        <v>34</v>
      </c>
      <c r="K63" s="125">
        <v>0</v>
      </c>
      <c r="L63" s="125">
        <v>0</v>
      </c>
      <c r="M63" s="125">
        <v>34</v>
      </c>
      <c r="N63" s="125">
        <v>34</v>
      </c>
    </row>
    <row r="64" spans="1:14" s="12" customFormat="1" ht="12">
      <c r="A64" s="123"/>
      <c r="B64" s="124"/>
      <c r="C64" s="124"/>
      <c r="D64" s="33" t="s">
        <v>79</v>
      </c>
      <c r="E64" s="33" t="s">
        <v>412</v>
      </c>
      <c r="F64" s="33" t="s">
        <v>1074</v>
      </c>
      <c r="G64" s="125">
        <v>0</v>
      </c>
      <c r="H64" s="125">
        <v>0</v>
      </c>
      <c r="I64" s="125">
        <v>2267</v>
      </c>
      <c r="J64" s="125">
        <v>2267</v>
      </c>
      <c r="K64" s="125">
        <v>0</v>
      </c>
      <c r="L64" s="125">
        <v>0</v>
      </c>
      <c r="M64" s="125">
        <v>2267</v>
      </c>
      <c r="N64" s="125">
        <v>2267</v>
      </c>
    </row>
    <row r="65" spans="1:14" s="12" customFormat="1" ht="12">
      <c r="A65" s="123"/>
      <c r="B65" s="124"/>
      <c r="C65" s="124"/>
      <c r="D65" s="33" t="s">
        <v>79</v>
      </c>
      <c r="E65" s="33" t="s">
        <v>412</v>
      </c>
      <c r="F65" s="33" t="s">
        <v>1075</v>
      </c>
      <c r="G65" s="125">
        <v>7149</v>
      </c>
      <c r="H65" s="125">
        <v>0</v>
      </c>
      <c r="I65" s="125">
        <v>0</v>
      </c>
      <c r="J65" s="125">
        <v>7149</v>
      </c>
      <c r="K65" s="125">
        <v>7149</v>
      </c>
      <c r="L65" s="125">
        <v>0</v>
      </c>
      <c r="M65" s="125">
        <v>0</v>
      </c>
      <c r="N65" s="125">
        <v>7149</v>
      </c>
    </row>
    <row r="66" spans="1:14" s="12" customFormat="1" ht="12">
      <c r="A66" s="123"/>
      <c r="B66" s="124"/>
      <c r="C66" s="124"/>
      <c r="D66" s="33" t="s">
        <v>79</v>
      </c>
      <c r="E66" s="33" t="s">
        <v>412</v>
      </c>
      <c r="F66" s="33" t="s">
        <v>1076</v>
      </c>
      <c r="G66" s="125">
        <v>47</v>
      </c>
      <c r="H66" s="125">
        <v>0</v>
      </c>
      <c r="I66" s="125">
        <v>0</v>
      </c>
      <c r="J66" s="125">
        <v>47</v>
      </c>
      <c r="K66" s="125">
        <v>47</v>
      </c>
      <c r="L66" s="125">
        <v>0</v>
      </c>
      <c r="M66" s="125">
        <v>0</v>
      </c>
      <c r="N66" s="125">
        <v>47</v>
      </c>
    </row>
    <row r="67" spans="1:14" s="12" customFormat="1" ht="12">
      <c r="A67" s="123"/>
      <c r="B67" s="124"/>
      <c r="C67" s="124"/>
      <c r="D67" s="33" t="s">
        <v>79</v>
      </c>
      <c r="E67" s="33" t="s">
        <v>412</v>
      </c>
      <c r="F67" s="33" t="s">
        <v>416</v>
      </c>
      <c r="G67" s="125">
        <v>170042</v>
      </c>
      <c r="H67" s="125">
        <v>1035</v>
      </c>
      <c r="I67" s="125">
        <v>32128</v>
      </c>
      <c r="J67" s="125">
        <v>203205</v>
      </c>
      <c r="K67" s="125">
        <v>170042</v>
      </c>
      <c r="L67" s="125">
        <v>1035</v>
      </c>
      <c r="M67" s="125">
        <v>32128</v>
      </c>
      <c r="N67" s="125">
        <v>203205</v>
      </c>
    </row>
    <row r="68" spans="1:14" s="12" customFormat="1" ht="12">
      <c r="A68" s="126"/>
      <c r="B68" s="127"/>
      <c r="C68" s="127"/>
      <c r="D68" s="128" t="s">
        <v>79</v>
      </c>
      <c r="E68" s="128" t="s">
        <v>412</v>
      </c>
      <c r="F68" s="128" t="s">
        <v>394</v>
      </c>
      <c r="G68" s="129">
        <v>0</v>
      </c>
      <c r="H68" s="129">
        <v>0</v>
      </c>
      <c r="I68" s="129">
        <v>0</v>
      </c>
      <c r="J68" s="129">
        <v>0</v>
      </c>
      <c r="K68" s="129">
        <v>196</v>
      </c>
      <c r="L68" s="129">
        <v>0</v>
      </c>
      <c r="M68" s="129">
        <v>0</v>
      </c>
      <c r="N68" s="129">
        <v>196</v>
      </c>
    </row>
    <row r="69" spans="1:14" s="12" customFormat="1" ht="12">
      <c r="A69" s="123"/>
      <c r="B69" s="124"/>
      <c r="C69" s="124"/>
      <c r="D69" s="33" t="s">
        <v>79</v>
      </c>
      <c r="E69" s="33" t="s">
        <v>412</v>
      </c>
      <c r="F69" s="33" t="s">
        <v>1077</v>
      </c>
      <c r="G69" s="125">
        <v>1005</v>
      </c>
      <c r="H69" s="125">
        <v>0</v>
      </c>
      <c r="I69" s="125">
        <v>0</v>
      </c>
      <c r="J69" s="125">
        <v>1005</v>
      </c>
      <c r="K69" s="125">
        <v>1005</v>
      </c>
      <c r="L69" s="125">
        <v>0</v>
      </c>
      <c r="M69" s="125">
        <v>0</v>
      </c>
      <c r="N69" s="125">
        <v>1005</v>
      </c>
    </row>
    <row r="70" spans="1:14" s="12" customFormat="1" ht="12">
      <c r="A70" s="123"/>
      <c r="B70" s="124"/>
      <c r="C70" s="124"/>
      <c r="D70" s="33" t="s">
        <v>79</v>
      </c>
      <c r="E70" s="33" t="s">
        <v>412</v>
      </c>
      <c r="F70" s="33" t="s">
        <v>1078</v>
      </c>
      <c r="G70" s="125">
        <v>188</v>
      </c>
      <c r="H70" s="125">
        <v>0</v>
      </c>
      <c r="I70" s="125">
        <v>0</v>
      </c>
      <c r="J70" s="125">
        <v>188</v>
      </c>
      <c r="K70" s="125">
        <v>188</v>
      </c>
      <c r="L70" s="125">
        <v>0</v>
      </c>
      <c r="M70" s="125">
        <v>0</v>
      </c>
      <c r="N70" s="125">
        <v>188</v>
      </c>
    </row>
    <row r="71" spans="1:14" s="12" customFormat="1" ht="12">
      <c r="A71" s="123"/>
      <c r="B71" s="124"/>
      <c r="C71" s="124"/>
      <c r="D71" s="33" t="s">
        <v>79</v>
      </c>
      <c r="E71" s="33" t="s">
        <v>412</v>
      </c>
      <c r="F71" s="33" t="s">
        <v>1079</v>
      </c>
      <c r="G71" s="125">
        <v>4310</v>
      </c>
      <c r="H71" s="125">
        <v>0</v>
      </c>
      <c r="I71" s="125">
        <v>0</v>
      </c>
      <c r="J71" s="125">
        <v>4310</v>
      </c>
      <c r="K71" s="125">
        <v>4310</v>
      </c>
      <c r="L71" s="125">
        <v>0</v>
      </c>
      <c r="M71" s="125">
        <v>0</v>
      </c>
      <c r="N71" s="125">
        <v>4310</v>
      </c>
    </row>
    <row r="72" spans="1:14" s="118" customFormat="1" ht="12">
      <c r="A72" s="119"/>
      <c r="B72" s="120" t="s">
        <v>85</v>
      </c>
      <c r="C72" s="120"/>
      <c r="D72" s="121"/>
      <c r="E72" s="121"/>
      <c r="F72" s="121" t="s">
        <v>84</v>
      </c>
      <c r="G72" s="122">
        <v>295891</v>
      </c>
      <c r="H72" s="122">
        <v>0</v>
      </c>
      <c r="I72" s="122">
        <v>4324</v>
      </c>
      <c r="J72" s="122">
        <v>300215</v>
      </c>
      <c r="K72" s="122">
        <v>322278.842</v>
      </c>
      <c r="L72" s="122">
        <v>0</v>
      </c>
      <c r="M72" s="122">
        <v>0</v>
      </c>
      <c r="N72" s="122">
        <v>322278.842</v>
      </c>
    </row>
    <row r="73" spans="1:14" s="118" customFormat="1" ht="12">
      <c r="A73" s="119"/>
      <c r="B73" s="120"/>
      <c r="C73" s="120" t="s">
        <v>431</v>
      </c>
      <c r="D73" s="121"/>
      <c r="E73" s="121"/>
      <c r="F73" s="121" t="s">
        <v>432</v>
      </c>
      <c r="G73" s="122">
        <v>23456</v>
      </c>
      <c r="H73" s="122">
        <v>0</v>
      </c>
      <c r="I73" s="122">
        <v>3405</v>
      </c>
      <c r="J73" s="122">
        <v>26861</v>
      </c>
      <c r="K73" s="122">
        <v>26406.739</v>
      </c>
      <c r="L73" s="122">
        <v>0</v>
      </c>
      <c r="M73" s="122">
        <v>0</v>
      </c>
      <c r="N73" s="122">
        <v>26406.739</v>
      </c>
    </row>
    <row r="74" spans="1:14" s="12" customFormat="1" ht="12">
      <c r="A74" s="123"/>
      <c r="B74" s="124"/>
      <c r="C74" s="124"/>
      <c r="D74" s="33" t="s">
        <v>433</v>
      </c>
      <c r="E74" s="33" t="s">
        <v>434</v>
      </c>
      <c r="F74" s="33" t="s">
        <v>1080</v>
      </c>
      <c r="G74" s="125">
        <v>394</v>
      </c>
      <c r="H74" s="125">
        <v>0</v>
      </c>
      <c r="I74" s="125">
        <v>0</v>
      </c>
      <c r="J74" s="125">
        <v>394</v>
      </c>
      <c r="K74" s="125">
        <v>394</v>
      </c>
      <c r="L74" s="125">
        <v>0</v>
      </c>
      <c r="M74" s="125">
        <v>0</v>
      </c>
      <c r="N74" s="125">
        <v>394</v>
      </c>
    </row>
    <row r="75" spans="1:14" s="12" customFormat="1" ht="12">
      <c r="A75" s="123"/>
      <c r="B75" s="124"/>
      <c r="C75" s="124"/>
      <c r="D75" s="33" t="s">
        <v>433</v>
      </c>
      <c r="E75" s="33" t="s">
        <v>434</v>
      </c>
      <c r="F75" s="33" t="s">
        <v>1081</v>
      </c>
      <c r="G75" s="125">
        <v>900</v>
      </c>
      <c r="H75" s="125">
        <v>0</v>
      </c>
      <c r="I75" s="125">
        <v>0</v>
      </c>
      <c r="J75" s="125">
        <v>900</v>
      </c>
      <c r="K75" s="125">
        <v>900</v>
      </c>
      <c r="L75" s="125">
        <v>0</v>
      </c>
      <c r="M75" s="125">
        <v>0</v>
      </c>
      <c r="N75" s="125">
        <v>900</v>
      </c>
    </row>
    <row r="76" spans="1:14" s="12" customFormat="1" ht="12">
      <c r="A76" s="126"/>
      <c r="B76" s="127"/>
      <c r="C76" s="127"/>
      <c r="D76" s="128" t="s">
        <v>436</v>
      </c>
      <c r="E76" s="128" t="s">
        <v>437</v>
      </c>
      <c r="F76" s="128" t="s">
        <v>1082</v>
      </c>
      <c r="G76" s="129">
        <v>1000</v>
      </c>
      <c r="H76" s="129">
        <v>0</v>
      </c>
      <c r="I76" s="129">
        <v>0</v>
      </c>
      <c r="J76" s="129">
        <v>1000</v>
      </c>
      <c r="K76" s="129">
        <v>0</v>
      </c>
      <c r="L76" s="129">
        <v>0</v>
      </c>
      <c r="M76" s="129">
        <v>0</v>
      </c>
      <c r="N76" s="129">
        <v>0</v>
      </c>
    </row>
    <row r="77" spans="1:14" s="12" customFormat="1" ht="12">
      <c r="A77" s="123"/>
      <c r="B77" s="124"/>
      <c r="C77" s="124"/>
      <c r="D77" s="33" t="s">
        <v>436</v>
      </c>
      <c r="E77" s="33" t="s">
        <v>437</v>
      </c>
      <c r="F77" s="33" t="s">
        <v>1083</v>
      </c>
      <c r="G77" s="125">
        <v>10000</v>
      </c>
      <c r="H77" s="125">
        <v>0</v>
      </c>
      <c r="I77" s="125">
        <v>0</v>
      </c>
      <c r="J77" s="125">
        <v>10000</v>
      </c>
      <c r="K77" s="125">
        <v>10000</v>
      </c>
      <c r="L77" s="125">
        <v>0</v>
      </c>
      <c r="M77" s="125">
        <v>0</v>
      </c>
      <c r="N77" s="125">
        <v>10000</v>
      </c>
    </row>
    <row r="78" spans="1:14" s="12" customFormat="1" ht="12">
      <c r="A78" s="123"/>
      <c r="B78" s="124"/>
      <c r="C78" s="124"/>
      <c r="D78" s="33" t="s">
        <v>436</v>
      </c>
      <c r="E78" s="33" t="s">
        <v>437</v>
      </c>
      <c r="F78" s="33" t="s">
        <v>1084</v>
      </c>
      <c r="G78" s="125">
        <v>5000</v>
      </c>
      <c r="H78" s="125">
        <v>0</v>
      </c>
      <c r="I78" s="125">
        <v>0</v>
      </c>
      <c r="J78" s="125">
        <v>5000</v>
      </c>
      <c r="K78" s="125">
        <v>5000</v>
      </c>
      <c r="L78" s="125">
        <v>0</v>
      </c>
      <c r="M78" s="125">
        <v>0</v>
      </c>
      <c r="N78" s="125">
        <v>5000</v>
      </c>
    </row>
    <row r="79" spans="1:14" s="12" customFormat="1" ht="12">
      <c r="A79" s="126"/>
      <c r="B79" s="127"/>
      <c r="C79" s="127"/>
      <c r="D79" s="128" t="s">
        <v>436</v>
      </c>
      <c r="E79" s="128" t="s">
        <v>437</v>
      </c>
      <c r="F79" s="128" t="s">
        <v>394</v>
      </c>
      <c r="G79" s="129">
        <v>0</v>
      </c>
      <c r="H79" s="129">
        <v>0</v>
      </c>
      <c r="I79" s="129">
        <v>0</v>
      </c>
      <c r="J79" s="129">
        <v>0</v>
      </c>
      <c r="K79" s="129">
        <v>545.739</v>
      </c>
      <c r="L79" s="129">
        <v>0</v>
      </c>
      <c r="M79" s="129">
        <v>0</v>
      </c>
      <c r="N79" s="129">
        <v>545.739</v>
      </c>
    </row>
    <row r="80" spans="1:14" s="12" customFormat="1" ht="12">
      <c r="A80" s="123"/>
      <c r="B80" s="124"/>
      <c r="C80" s="124"/>
      <c r="D80" s="33" t="s">
        <v>436</v>
      </c>
      <c r="E80" s="33" t="s">
        <v>437</v>
      </c>
      <c r="F80" s="33" t="s">
        <v>1085</v>
      </c>
      <c r="G80" s="125">
        <v>1700</v>
      </c>
      <c r="H80" s="125">
        <v>0</v>
      </c>
      <c r="I80" s="125">
        <v>0</v>
      </c>
      <c r="J80" s="125">
        <v>1700</v>
      </c>
      <c r="K80" s="125">
        <v>1700</v>
      </c>
      <c r="L80" s="125">
        <v>0</v>
      </c>
      <c r="M80" s="125">
        <v>0</v>
      </c>
      <c r="N80" s="125">
        <v>1700</v>
      </c>
    </row>
    <row r="81" spans="1:14" s="12" customFormat="1" ht="12">
      <c r="A81" s="126"/>
      <c r="B81" s="127"/>
      <c r="C81" s="127"/>
      <c r="D81" s="128" t="s">
        <v>436</v>
      </c>
      <c r="E81" s="128" t="s">
        <v>437</v>
      </c>
      <c r="F81" s="128" t="s">
        <v>1086</v>
      </c>
      <c r="G81" s="129">
        <v>0</v>
      </c>
      <c r="H81" s="129">
        <v>0</v>
      </c>
      <c r="I81" s="129">
        <v>0</v>
      </c>
      <c r="J81" s="129">
        <v>0</v>
      </c>
      <c r="K81" s="129">
        <v>500</v>
      </c>
      <c r="L81" s="129">
        <v>0</v>
      </c>
      <c r="M81" s="129">
        <v>0</v>
      </c>
      <c r="N81" s="129">
        <v>500</v>
      </c>
    </row>
    <row r="82" spans="1:14" s="12" customFormat="1" ht="12">
      <c r="A82" s="126"/>
      <c r="B82" s="127"/>
      <c r="C82" s="127"/>
      <c r="D82" s="128" t="s">
        <v>436</v>
      </c>
      <c r="E82" s="128" t="s">
        <v>437</v>
      </c>
      <c r="F82" s="128" t="s">
        <v>1087</v>
      </c>
      <c r="G82" s="129">
        <v>500</v>
      </c>
      <c r="H82" s="129">
        <v>0</v>
      </c>
      <c r="I82" s="129">
        <v>0</v>
      </c>
      <c r="J82" s="129">
        <v>500</v>
      </c>
      <c r="K82" s="129">
        <v>0</v>
      </c>
      <c r="L82" s="129">
        <v>0</v>
      </c>
      <c r="M82" s="129">
        <v>0</v>
      </c>
      <c r="N82" s="129">
        <v>0</v>
      </c>
    </row>
    <row r="83" spans="1:14" s="12" customFormat="1" ht="12">
      <c r="A83" s="126"/>
      <c r="B83" s="127"/>
      <c r="C83" s="127"/>
      <c r="D83" s="128" t="s">
        <v>436</v>
      </c>
      <c r="E83" s="128" t="s">
        <v>437</v>
      </c>
      <c r="F83" s="128" t="s">
        <v>1088</v>
      </c>
      <c r="G83" s="129">
        <v>0</v>
      </c>
      <c r="H83" s="129">
        <v>0</v>
      </c>
      <c r="I83" s="129">
        <v>0</v>
      </c>
      <c r="J83" s="129">
        <v>0</v>
      </c>
      <c r="K83" s="129">
        <v>1400</v>
      </c>
      <c r="L83" s="129">
        <v>0</v>
      </c>
      <c r="M83" s="129">
        <v>0</v>
      </c>
      <c r="N83" s="129">
        <v>1400</v>
      </c>
    </row>
    <row r="84" spans="1:14" s="12" customFormat="1" ht="12">
      <c r="A84" s="126"/>
      <c r="B84" s="127"/>
      <c r="C84" s="127"/>
      <c r="D84" s="128" t="s">
        <v>436</v>
      </c>
      <c r="E84" s="128" t="s">
        <v>437</v>
      </c>
      <c r="F84" s="128" t="s">
        <v>1089</v>
      </c>
      <c r="G84" s="129">
        <v>0</v>
      </c>
      <c r="H84" s="129">
        <v>0</v>
      </c>
      <c r="I84" s="129">
        <v>0</v>
      </c>
      <c r="J84" s="129">
        <v>0</v>
      </c>
      <c r="K84" s="129">
        <v>5005</v>
      </c>
      <c r="L84" s="129">
        <v>0</v>
      </c>
      <c r="M84" s="129">
        <v>0</v>
      </c>
      <c r="N84" s="129">
        <v>5005</v>
      </c>
    </row>
    <row r="85" spans="1:14" s="12" customFormat="1" ht="12">
      <c r="A85" s="126"/>
      <c r="B85" s="127"/>
      <c r="C85" s="127"/>
      <c r="D85" s="128" t="s">
        <v>436</v>
      </c>
      <c r="E85" s="128" t="s">
        <v>437</v>
      </c>
      <c r="F85" s="128" t="s">
        <v>1090</v>
      </c>
      <c r="G85" s="129">
        <v>3405</v>
      </c>
      <c r="H85" s="129">
        <v>0</v>
      </c>
      <c r="I85" s="129">
        <v>3405</v>
      </c>
      <c r="J85" s="129">
        <v>6810</v>
      </c>
      <c r="K85" s="129">
        <v>405</v>
      </c>
      <c r="L85" s="129">
        <v>0</v>
      </c>
      <c r="M85" s="129">
        <v>0</v>
      </c>
      <c r="N85" s="129">
        <v>405</v>
      </c>
    </row>
    <row r="86" spans="1:14" s="12" customFormat="1" ht="12">
      <c r="A86" s="123"/>
      <c r="B86" s="124"/>
      <c r="C86" s="124"/>
      <c r="D86" s="33" t="s">
        <v>436</v>
      </c>
      <c r="E86" s="33" t="s">
        <v>437</v>
      </c>
      <c r="F86" s="33" t="s">
        <v>1091</v>
      </c>
      <c r="G86" s="125">
        <v>400</v>
      </c>
      <c r="H86" s="125">
        <v>0</v>
      </c>
      <c r="I86" s="125">
        <v>0</v>
      </c>
      <c r="J86" s="125">
        <v>400</v>
      </c>
      <c r="K86" s="125">
        <v>400</v>
      </c>
      <c r="L86" s="125">
        <v>0</v>
      </c>
      <c r="M86" s="125">
        <v>0</v>
      </c>
      <c r="N86" s="125">
        <v>400</v>
      </c>
    </row>
    <row r="87" spans="1:14" s="12" customFormat="1" ht="12">
      <c r="A87" s="123"/>
      <c r="B87" s="124"/>
      <c r="C87" s="124"/>
      <c r="D87" s="33" t="s">
        <v>436</v>
      </c>
      <c r="E87" s="33" t="s">
        <v>437</v>
      </c>
      <c r="F87" s="33" t="s">
        <v>1092</v>
      </c>
      <c r="G87" s="125">
        <v>157</v>
      </c>
      <c r="H87" s="125">
        <v>0</v>
      </c>
      <c r="I87" s="125">
        <v>0</v>
      </c>
      <c r="J87" s="125">
        <v>157</v>
      </c>
      <c r="K87" s="125">
        <v>157</v>
      </c>
      <c r="L87" s="125">
        <v>0</v>
      </c>
      <c r="M87" s="125">
        <v>0</v>
      </c>
      <c r="N87" s="125">
        <v>157</v>
      </c>
    </row>
    <row r="88" spans="1:14" s="118" customFormat="1" ht="12">
      <c r="A88" s="119"/>
      <c r="B88" s="120"/>
      <c r="C88" s="120" t="s">
        <v>446</v>
      </c>
      <c r="D88" s="121"/>
      <c r="E88" s="121"/>
      <c r="F88" s="121" t="s">
        <v>447</v>
      </c>
      <c r="G88" s="122">
        <v>116749</v>
      </c>
      <c r="H88" s="122">
        <v>0</v>
      </c>
      <c r="I88" s="122">
        <v>0</v>
      </c>
      <c r="J88" s="122">
        <v>116749</v>
      </c>
      <c r="K88" s="122">
        <v>133295.979</v>
      </c>
      <c r="L88" s="122">
        <v>0</v>
      </c>
      <c r="M88" s="122">
        <v>0</v>
      </c>
      <c r="N88" s="122">
        <v>133295.979</v>
      </c>
    </row>
    <row r="89" spans="1:14" s="12" customFormat="1" ht="12">
      <c r="A89" s="123"/>
      <c r="B89" s="124"/>
      <c r="C89" s="124"/>
      <c r="D89" s="33" t="s">
        <v>448</v>
      </c>
      <c r="E89" s="33" t="s">
        <v>449</v>
      </c>
      <c r="F89" s="33" t="s">
        <v>1093</v>
      </c>
      <c r="G89" s="125">
        <v>4000</v>
      </c>
      <c r="H89" s="125">
        <v>0</v>
      </c>
      <c r="I89" s="125">
        <v>0</v>
      </c>
      <c r="J89" s="125">
        <v>4000</v>
      </c>
      <c r="K89" s="125">
        <v>4000</v>
      </c>
      <c r="L89" s="125">
        <v>0</v>
      </c>
      <c r="M89" s="125">
        <v>0</v>
      </c>
      <c r="N89" s="125">
        <v>4000</v>
      </c>
    </row>
    <row r="90" spans="1:14" s="12" customFormat="1" ht="12">
      <c r="A90" s="123"/>
      <c r="B90" s="124"/>
      <c r="C90" s="124"/>
      <c r="D90" s="33" t="s">
        <v>448</v>
      </c>
      <c r="E90" s="33" t="s">
        <v>449</v>
      </c>
      <c r="F90" s="33" t="s">
        <v>1094</v>
      </c>
      <c r="G90" s="125">
        <v>5000</v>
      </c>
      <c r="H90" s="125">
        <v>0</v>
      </c>
      <c r="I90" s="125">
        <v>0</v>
      </c>
      <c r="J90" s="125">
        <v>5000</v>
      </c>
      <c r="K90" s="125">
        <v>5000</v>
      </c>
      <c r="L90" s="125">
        <v>0</v>
      </c>
      <c r="M90" s="125">
        <v>0</v>
      </c>
      <c r="N90" s="125">
        <v>5000</v>
      </c>
    </row>
    <row r="91" spans="1:14" s="12" customFormat="1" ht="12">
      <c r="A91" s="123"/>
      <c r="B91" s="124"/>
      <c r="C91" s="124"/>
      <c r="D91" s="33" t="s">
        <v>448</v>
      </c>
      <c r="E91" s="33" t="s">
        <v>449</v>
      </c>
      <c r="F91" s="33" t="s">
        <v>1095</v>
      </c>
      <c r="G91" s="125">
        <v>2000</v>
      </c>
      <c r="H91" s="125">
        <v>0</v>
      </c>
      <c r="I91" s="125">
        <v>0</v>
      </c>
      <c r="J91" s="125">
        <v>2000</v>
      </c>
      <c r="K91" s="125">
        <v>2000</v>
      </c>
      <c r="L91" s="125">
        <v>0</v>
      </c>
      <c r="M91" s="125">
        <v>0</v>
      </c>
      <c r="N91" s="125">
        <v>2000</v>
      </c>
    </row>
    <row r="92" spans="1:14" s="12" customFormat="1" ht="12">
      <c r="A92" s="123"/>
      <c r="B92" s="124"/>
      <c r="C92" s="124"/>
      <c r="D92" s="33" t="s">
        <v>448</v>
      </c>
      <c r="E92" s="33" t="s">
        <v>449</v>
      </c>
      <c r="F92" s="33" t="s">
        <v>1096</v>
      </c>
      <c r="G92" s="125">
        <v>93000</v>
      </c>
      <c r="H92" s="125">
        <v>0</v>
      </c>
      <c r="I92" s="125">
        <v>0</v>
      </c>
      <c r="J92" s="125">
        <v>93000</v>
      </c>
      <c r="K92" s="125">
        <v>93000</v>
      </c>
      <c r="L92" s="125">
        <v>0</v>
      </c>
      <c r="M92" s="125">
        <v>0</v>
      </c>
      <c r="N92" s="125">
        <v>93000</v>
      </c>
    </row>
    <row r="93" spans="1:14" s="12" customFormat="1" ht="12">
      <c r="A93" s="126"/>
      <c r="B93" s="127"/>
      <c r="C93" s="127"/>
      <c r="D93" s="128" t="s">
        <v>448</v>
      </c>
      <c r="E93" s="128" t="s">
        <v>449</v>
      </c>
      <c r="F93" s="128" t="s">
        <v>1082</v>
      </c>
      <c r="G93" s="129">
        <v>0</v>
      </c>
      <c r="H93" s="129">
        <v>0</v>
      </c>
      <c r="I93" s="129">
        <v>0</v>
      </c>
      <c r="J93" s="129">
        <v>0</v>
      </c>
      <c r="K93" s="129">
        <v>1256.284</v>
      </c>
      <c r="L93" s="129">
        <v>0</v>
      </c>
      <c r="M93" s="129">
        <v>0</v>
      </c>
      <c r="N93" s="129">
        <v>1256.284</v>
      </c>
    </row>
    <row r="94" spans="1:14" s="12" customFormat="1" ht="12">
      <c r="A94" s="126"/>
      <c r="B94" s="127"/>
      <c r="C94" s="127"/>
      <c r="D94" s="128" t="s">
        <v>448</v>
      </c>
      <c r="E94" s="128" t="s">
        <v>449</v>
      </c>
      <c r="F94" s="128" t="s">
        <v>394</v>
      </c>
      <c r="G94" s="129">
        <v>0</v>
      </c>
      <c r="H94" s="129">
        <v>0</v>
      </c>
      <c r="I94" s="129">
        <v>0</v>
      </c>
      <c r="J94" s="129">
        <v>0</v>
      </c>
      <c r="K94" s="129">
        <v>14259.673</v>
      </c>
      <c r="L94" s="129">
        <v>0</v>
      </c>
      <c r="M94" s="129">
        <v>0</v>
      </c>
      <c r="N94" s="129">
        <v>14259.673</v>
      </c>
    </row>
    <row r="95" spans="1:14" s="12" customFormat="1" ht="12">
      <c r="A95" s="123"/>
      <c r="B95" s="124"/>
      <c r="C95" s="124"/>
      <c r="D95" s="33" t="s">
        <v>448</v>
      </c>
      <c r="E95" s="33" t="s">
        <v>449</v>
      </c>
      <c r="F95" s="33" t="s">
        <v>1097</v>
      </c>
      <c r="G95" s="125">
        <v>50</v>
      </c>
      <c r="H95" s="125">
        <v>0</v>
      </c>
      <c r="I95" s="125">
        <v>0</v>
      </c>
      <c r="J95" s="125">
        <v>50</v>
      </c>
      <c r="K95" s="125">
        <v>50</v>
      </c>
      <c r="L95" s="125">
        <v>0</v>
      </c>
      <c r="M95" s="125">
        <v>0</v>
      </c>
      <c r="N95" s="125">
        <v>50</v>
      </c>
    </row>
    <row r="96" spans="1:14" s="12" customFormat="1" ht="12">
      <c r="A96" s="126"/>
      <c r="B96" s="127"/>
      <c r="C96" s="127"/>
      <c r="D96" s="128" t="s">
        <v>448</v>
      </c>
      <c r="E96" s="128" t="s">
        <v>449</v>
      </c>
      <c r="F96" s="128" t="s">
        <v>1098</v>
      </c>
      <c r="G96" s="129">
        <v>0</v>
      </c>
      <c r="H96" s="129">
        <v>0</v>
      </c>
      <c r="I96" s="129">
        <v>0</v>
      </c>
      <c r="J96" s="129">
        <v>0</v>
      </c>
      <c r="K96" s="129">
        <v>599</v>
      </c>
      <c r="L96" s="129">
        <v>0</v>
      </c>
      <c r="M96" s="129">
        <v>0</v>
      </c>
      <c r="N96" s="129">
        <v>599</v>
      </c>
    </row>
    <row r="97" spans="1:14" s="12" customFormat="1" ht="12">
      <c r="A97" s="123"/>
      <c r="B97" s="124"/>
      <c r="C97" s="124"/>
      <c r="D97" s="33" t="s">
        <v>448</v>
      </c>
      <c r="E97" s="33" t="s">
        <v>449</v>
      </c>
      <c r="F97" s="33" t="s">
        <v>1099</v>
      </c>
      <c r="G97" s="125">
        <v>600</v>
      </c>
      <c r="H97" s="125">
        <v>0</v>
      </c>
      <c r="I97" s="125">
        <v>0</v>
      </c>
      <c r="J97" s="125">
        <v>600</v>
      </c>
      <c r="K97" s="125">
        <v>600</v>
      </c>
      <c r="L97" s="125">
        <v>0</v>
      </c>
      <c r="M97" s="125">
        <v>0</v>
      </c>
      <c r="N97" s="125">
        <v>600</v>
      </c>
    </row>
    <row r="98" spans="1:14" s="12" customFormat="1" ht="12">
      <c r="A98" s="123"/>
      <c r="B98" s="124"/>
      <c r="C98" s="124"/>
      <c r="D98" s="33" t="s">
        <v>452</v>
      </c>
      <c r="E98" s="33" t="s">
        <v>453</v>
      </c>
      <c r="F98" s="33" t="s">
        <v>1100</v>
      </c>
      <c r="G98" s="125">
        <v>200</v>
      </c>
      <c r="H98" s="125">
        <v>0</v>
      </c>
      <c r="I98" s="125">
        <v>0</v>
      </c>
      <c r="J98" s="125">
        <v>200</v>
      </c>
      <c r="K98" s="125">
        <v>200</v>
      </c>
      <c r="L98" s="125">
        <v>0</v>
      </c>
      <c r="M98" s="125">
        <v>0</v>
      </c>
      <c r="N98" s="125">
        <v>200</v>
      </c>
    </row>
    <row r="99" spans="1:14" s="12" customFormat="1" ht="12">
      <c r="A99" s="123"/>
      <c r="B99" s="124"/>
      <c r="C99" s="124"/>
      <c r="D99" s="33" t="s">
        <v>452</v>
      </c>
      <c r="E99" s="33" t="s">
        <v>453</v>
      </c>
      <c r="F99" s="33" t="s">
        <v>1101</v>
      </c>
      <c r="G99" s="125">
        <v>800</v>
      </c>
      <c r="H99" s="125">
        <v>0</v>
      </c>
      <c r="I99" s="125">
        <v>0</v>
      </c>
      <c r="J99" s="125">
        <v>800</v>
      </c>
      <c r="K99" s="125">
        <v>800</v>
      </c>
      <c r="L99" s="125">
        <v>0</v>
      </c>
      <c r="M99" s="125">
        <v>0</v>
      </c>
      <c r="N99" s="125">
        <v>800</v>
      </c>
    </row>
    <row r="100" spans="1:14" s="12" customFormat="1" ht="12">
      <c r="A100" s="126"/>
      <c r="B100" s="127"/>
      <c r="C100" s="127"/>
      <c r="D100" s="128" t="s">
        <v>452</v>
      </c>
      <c r="E100" s="128" t="s">
        <v>453</v>
      </c>
      <c r="F100" s="128" t="s">
        <v>394</v>
      </c>
      <c r="G100" s="129">
        <v>0</v>
      </c>
      <c r="H100" s="129">
        <v>0</v>
      </c>
      <c r="I100" s="129">
        <v>0</v>
      </c>
      <c r="J100" s="129">
        <v>0</v>
      </c>
      <c r="K100" s="129">
        <v>1031.022</v>
      </c>
      <c r="L100" s="129">
        <v>0</v>
      </c>
      <c r="M100" s="129">
        <v>0</v>
      </c>
      <c r="N100" s="129">
        <v>1031.022</v>
      </c>
    </row>
    <row r="101" spans="1:14" s="12" customFormat="1" ht="12">
      <c r="A101" s="126"/>
      <c r="B101" s="127"/>
      <c r="C101" s="127"/>
      <c r="D101" s="128" t="s">
        <v>452</v>
      </c>
      <c r="E101" s="128" t="s">
        <v>453</v>
      </c>
      <c r="F101" s="128" t="s">
        <v>1098</v>
      </c>
      <c r="G101" s="129">
        <v>599</v>
      </c>
      <c r="H101" s="129">
        <v>0</v>
      </c>
      <c r="I101" s="129">
        <v>0</v>
      </c>
      <c r="J101" s="129">
        <v>599</v>
      </c>
      <c r="K101" s="129">
        <v>0</v>
      </c>
      <c r="L101" s="129">
        <v>0</v>
      </c>
      <c r="M101" s="129">
        <v>0</v>
      </c>
      <c r="N101" s="129">
        <v>0</v>
      </c>
    </row>
    <row r="102" spans="1:14" s="12" customFormat="1" ht="12">
      <c r="A102" s="123"/>
      <c r="B102" s="124"/>
      <c r="C102" s="124"/>
      <c r="D102" s="33" t="s">
        <v>452</v>
      </c>
      <c r="E102" s="33" t="s">
        <v>453</v>
      </c>
      <c r="F102" s="33" t="s">
        <v>1102</v>
      </c>
      <c r="G102" s="125">
        <v>10500</v>
      </c>
      <c r="H102" s="125">
        <v>0</v>
      </c>
      <c r="I102" s="125">
        <v>0</v>
      </c>
      <c r="J102" s="125">
        <v>10500</v>
      </c>
      <c r="K102" s="125">
        <v>10500</v>
      </c>
      <c r="L102" s="125">
        <v>0</v>
      </c>
      <c r="M102" s="125">
        <v>0</v>
      </c>
      <c r="N102" s="125">
        <v>10500</v>
      </c>
    </row>
    <row r="103" spans="1:14" s="118" customFormat="1" ht="12">
      <c r="A103" s="119"/>
      <c r="B103" s="120"/>
      <c r="C103" s="120" t="s">
        <v>456</v>
      </c>
      <c r="D103" s="121"/>
      <c r="E103" s="121"/>
      <c r="F103" s="121" t="s">
        <v>457</v>
      </c>
      <c r="G103" s="122">
        <v>87317</v>
      </c>
      <c r="H103" s="122">
        <v>0</v>
      </c>
      <c r="I103" s="122">
        <v>0</v>
      </c>
      <c r="J103" s="122">
        <v>87317</v>
      </c>
      <c r="K103" s="122">
        <v>88617.433</v>
      </c>
      <c r="L103" s="122">
        <v>0</v>
      </c>
      <c r="M103" s="122">
        <v>0</v>
      </c>
      <c r="N103" s="122">
        <v>88617.433</v>
      </c>
    </row>
    <row r="104" spans="1:14" s="12" customFormat="1" ht="12">
      <c r="A104" s="126"/>
      <c r="B104" s="127"/>
      <c r="C104" s="127"/>
      <c r="D104" s="128" t="s">
        <v>458</v>
      </c>
      <c r="E104" s="128" t="s">
        <v>459</v>
      </c>
      <c r="F104" s="128" t="s">
        <v>394</v>
      </c>
      <c r="G104" s="129">
        <v>0</v>
      </c>
      <c r="H104" s="129">
        <v>0</v>
      </c>
      <c r="I104" s="129">
        <v>0</v>
      </c>
      <c r="J104" s="129">
        <v>0</v>
      </c>
      <c r="K104" s="129">
        <v>8.945</v>
      </c>
      <c r="L104" s="129">
        <v>0</v>
      </c>
      <c r="M104" s="129">
        <v>0</v>
      </c>
      <c r="N104" s="129">
        <v>8.945</v>
      </c>
    </row>
    <row r="105" spans="1:14" s="12" customFormat="1" ht="12">
      <c r="A105" s="123"/>
      <c r="B105" s="124"/>
      <c r="C105" s="124"/>
      <c r="D105" s="33" t="s">
        <v>458</v>
      </c>
      <c r="E105" s="33" t="s">
        <v>459</v>
      </c>
      <c r="F105" s="33" t="s">
        <v>1103</v>
      </c>
      <c r="G105" s="125">
        <v>11700</v>
      </c>
      <c r="H105" s="125">
        <v>0</v>
      </c>
      <c r="I105" s="125">
        <v>0</v>
      </c>
      <c r="J105" s="125">
        <v>11700</v>
      </c>
      <c r="K105" s="125">
        <v>11700</v>
      </c>
      <c r="L105" s="125">
        <v>0</v>
      </c>
      <c r="M105" s="125">
        <v>0</v>
      </c>
      <c r="N105" s="125">
        <v>11700</v>
      </c>
    </row>
    <row r="106" spans="1:14" s="12" customFormat="1" ht="12">
      <c r="A106" s="123"/>
      <c r="B106" s="124"/>
      <c r="C106" s="124"/>
      <c r="D106" s="33" t="s">
        <v>458</v>
      </c>
      <c r="E106" s="33" t="s">
        <v>459</v>
      </c>
      <c r="F106" s="33" t="s">
        <v>1104</v>
      </c>
      <c r="G106" s="125">
        <v>4200</v>
      </c>
      <c r="H106" s="125">
        <v>0</v>
      </c>
      <c r="I106" s="125">
        <v>0</v>
      </c>
      <c r="J106" s="125">
        <v>4200</v>
      </c>
      <c r="K106" s="125">
        <v>4200</v>
      </c>
      <c r="L106" s="125">
        <v>0</v>
      </c>
      <c r="M106" s="125">
        <v>0</v>
      </c>
      <c r="N106" s="125">
        <v>4200</v>
      </c>
    </row>
    <row r="107" spans="1:14" s="12" customFormat="1" ht="12">
      <c r="A107" s="123"/>
      <c r="B107" s="124"/>
      <c r="C107" s="124"/>
      <c r="D107" s="33" t="s">
        <v>458</v>
      </c>
      <c r="E107" s="33" t="s">
        <v>459</v>
      </c>
      <c r="F107" s="33" t="s">
        <v>1105</v>
      </c>
      <c r="G107" s="125">
        <v>1100</v>
      </c>
      <c r="H107" s="125">
        <v>0</v>
      </c>
      <c r="I107" s="125">
        <v>0</v>
      </c>
      <c r="J107" s="125">
        <v>1100</v>
      </c>
      <c r="K107" s="125">
        <v>1100</v>
      </c>
      <c r="L107" s="125">
        <v>0</v>
      </c>
      <c r="M107" s="125">
        <v>0</v>
      </c>
      <c r="N107" s="125">
        <v>1100</v>
      </c>
    </row>
    <row r="108" spans="1:14" s="12" customFormat="1" ht="12">
      <c r="A108" s="123"/>
      <c r="B108" s="124"/>
      <c r="C108" s="124"/>
      <c r="D108" s="33" t="s">
        <v>1106</v>
      </c>
      <c r="E108" s="33" t="s">
        <v>1107</v>
      </c>
      <c r="F108" s="33" t="s">
        <v>1108</v>
      </c>
      <c r="G108" s="125">
        <v>150</v>
      </c>
      <c r="H108" s="125">
        <v>0</v>
      </c>
      <c r="I108" s="125">
        <v>0</v>
      </c>
      <c r="J108" s="125">
        <v>150</v>
      </c>
      <c r="K108" s="125">
        <v>150</v>
      </c>
      <c r="L108" s="125">
        <v>0</v>
      </c>
      <c r="M108" s="125">
        <v>0</v>
      </c>
      <c r="N108" s="125">
        <v>150</v>
      </c>
    </row>
    <row r="109" spans="1:14" s="12" customFormat="1" ht="12">
      <c r="A109" s="126"/>
      <c r="B109" s="127"/>
      <c r="C109" s="127"/>
      <c r="D109" s="128" t="s">
        <v>468</v>
      </c>
      <c r="E109" s="128" t="s">
        <v>469</v>
      </c>
      <c r="F109" s="128" t="s">
        <v>1109</v>
      </c>
      <c r="G109" s="129">
        <v>1000</v>
      </c>
      <c r="H109" s="129">
        <v>0</v>
      </c>
      <c r="I109" s="129">
        <v>0</v>
      </c>
      <c r="J109" s="129">
        <v>1000</v>
      </c>
      <c r="K109" s="129">
        <v>743.716</v>
      </c>
      <c r="L109" s="129">
        <v>0</v>
      </c>
      <c r="M109" s="129">
        <v>0</v>
      </c>
      <c r="N109" s="129">
        <v>743.716</v>
      </c>
    </row>
    <row r="110" spans="1:14" s="12" customFormat="1" ht="12">
      <c r="A110" s="126"/>
      <c r="B110" s="127"/>
      <c r="C110" s="127"/>
      <c r="D110" s="128" t="s">
        <v>468</v>
      </c>
      <c r="E110" s="128" t="s">
        <v>469</v>
      </c>
      <c r="F110" s="128" t="s">
        <v>394</v>
      </c>
      <c r="G110" s="129">
        <v>0</v>
      </c>
      <c r="H110" s="129">
        <v>0</v>
      </c>
      <c r="I110" s="129">
        <v>0</v>
      </c>
      <c r="J110" s="129">
        <v>0</v>
      </c>
      <c r="K110" s="129">
        <v>4.9</v>
      </c>
      <c r="L110" s="129">
        <v>0</v>
      </c>
      <c r="M110" s="129">
        <v>0</v>
      </c>
      <c r="N110" s="129">
        <v>4.9</v>
      </c>
    </row>
    <row r="111" spans="1:14" s="12" customFormat="1" ht="12">
      <c r="A111" s="123"/>
      <c r="B111" s="124"/>
      <c r="C111" s="124"/>
      <c r="D111" s="33" t="s">
        <v>474</v>
      </c>
      <c r="E111" s="33" t="s">
        <v>475</v>
      </c>
      <c r="F111" s="33" t="s">
        <v>1110</v>
      </c>
      <c r="G111" s="125">
        <v>1400</v>
      </c>
      <c r="H111" s="125">
        <v>0</v>
      </c>
      <c r="I111" s="125">
        <v>0</v>
      </c>
      <c r="J111" s="125">
        <v>1400</v>
      </c>
      <c r="K111" s="125">
        <v>1400</v>
      </c>
      <c r="L111" s="125">
        <v>0</v>
      </c>
      <c r="M111" s="125">
        <v>0</v>
      </c>
      <c r="N111" s="125">
        <v>1400</v>
      </c>
    </row>
    <row r="112" spans="1:14" s="12" customFormat="1" ht="12">
      <c r="A112" s="123"/>
      <c r="B112" s="124"/>
      <c r="C112" s="124"/>
      <c r="D112" s="33" t="s">
        <v>474</v>
      </c>
      <c r="E112" s="33" t="s">
        <v>475</v>
      </c>
      <c r="F112" s="33" t="s">
        <v>1111</v>
      </c>
      <c r="G112" s="125">
        <v>3000</v>
      </c>
      <c r="H112" s="125">
        <v>0</v>
      </c>
      <c r="I112" s="125">
        <v>0</v>
      </c>
      <c r="J112" s="125">
        <v>3000</v>
      </c>
      <c r="K112" s="125">
        <v>3000</v>
      </c>
      <c r="L112" s="125">
        <v>0</v>
      </c>
      <c r="M112" s="125">
        <v>0</v>
      </c>
      <c r="N112" s="125">
        <v>3000</v>
      </c>
    </row>
    <row r="113" spans="1:14" s="12" customFormat="1" ht="12">
      <c r="A113" s="123"/>
      <c r="B113" s="124"/>
      <c r="C113" s="124"/>
      <c r="D113" s="33" t="s">
        <v>474</v>
      </c>
      <c r="E113" s="33" t="s">
        <v>475</v>
      </c>
      <c r="F113" s="33" t="s">
        <v>1112</v>
      </c>
      <c r="G113" s="125">
        <v>2400</v>
      </c>
      <c r="H113" s="125">
        <v>0</v>
      </c>
      <c r="I113" s="125">
        <v>0</v>
      </c>
      <c r="J113" s="125">
        <v>2400</v>
      </c>
      <c r="K113" s="125">
        <v>2400</v>
      </c>
      <c r="L113" s="125">
        <v>0</v>
      </c>
      <c r="M113" s="125">
        <v>0</v>
      </c>
      <c r="N113" s="125">
        <v>2400</v>
      </c>
    </row>
    <row r="114" spans="1:14" s="12" customFormat="1" ht="12">
      <c r="A114" s="123"/>
      <c r="B114" s="124"/>
      <c r="C114" s="124"/>
      <c r="D114" s="33" t="s">
        <v>474</v>
      </c>
      <c r="E114" s="33" t="s">
        <v>475</v>
      </c>
      <c r="F114" s="33" t="s">
        <v>1113</v>
      </c>
      <c r="G114" s="125">
        <v>1030</v>
      </c>
      <c r="H114" s="125">
        <v>0</v>
      </c>
      <c r="I114" s="125">
        <v>0</v>
      </c>
      <c r="J114" s="125">
        <v>1030</v>
      </c>
      <c r="K114" s="125">
        <v>1030</v>
      </c>
      <c r="L114" s="125">
        <v>0</v>
      </c>
      <c r="M114" s="125">
        <v>0</v>
      </c>
      <c r="N114" s="125">
        <v>1030</v>
      </c>
    </row>
    <row r="115" spans="1:14" s="12" customFormat="1" ht="12">
      <c r="A115" s="126"/>
      <c r="B115" s="127"/>
      <c r="C115" s="127"/>
      <c r="D115" s="128" t="s">
        <v>474</v>
      </c>
      <c r="E115" s="128" t="s">
        <v>475</v>
      </c>
      <c r="F115" s="128" t="s">
        <v>394</v>
      </c>
      <c r="G115" s="129">
        <v>0</v>
      </c>
      <c r="H115" s="129">
        <v>0</v>
      </c>
      <c r="I115" s="129">
        <v>0</v>
      </c>
      <c r="J115" s="129">
        <v>0</v>
      </c>
      <c r="K115" s="129">
        <v>412.598</v>
      </c>
      <c r="L115" s="129">
        <v>0</v>
      </c>
      <c r="M115" s="129">
        <v>0</v>
      </c>
      <c r="N115" s="129">
        <v>412.598</v>
      </c>
    </row>
    <row r="116" spans="1:14" s="12" customFormat="1" ht="12">
      <c r="A116" s="126"/>
      <c r="B116" s="127"/>
      <c r="C116" s="127"/>
      <c r="D116" s="128" t="s">
        <v>480</v>
      </c>
      <c r="E116" s="128" t="s">
        <v>481</v>
      </c>
      <c r="F116" s="128" t="s">
        <v>394</v>
      </c>
      <c r="G116" s="129">
        <v>0</v>
      </c>
      <c r="H116" s="129">
        <v>0</v>
      </c>
      <c r="I116" s="129">
        <v>0</v>
      </c>
      <c r="J116" s="129">
        <v>0</v>
      </c>
      <c r="K116" s="129">
        <v>166.415</v>
      </c>
      <c r="L116" s="129">
        <v>0</v>
      </c>
      <c r="M116" s="129">
        <v>0</v>
      </c>
      <c r="N116" s="129">
        <v>166.415</v>
      </c>
    </row>
    <row r="117" spans="1:14" s="12" customFormat="1" ht="12">
      <c r="A117" s="123"/>
      <c r="B117" s="124"/>
      <c r="C117" s="124"/>
      <c r="D117" s="33" t="s">
        <v>480</v>
      </c>
      <c r="E117" s="33" t="s">
        <v>481</v>
      </c>
      <c r="F117" s="33" t="s">
        <v>1114</v>
      </c>
      <c r="G117" s="125">
        <v>2847</v>
      </c>
      <c r="H117" s="125">
        <v>0</v>
      </c>
      <c r="I117" s="125">
        <v>0</v>
      </c>
      <c r="J117" s="125">
        <v>2847</v>
      </c>
      <c r="K117" s="125">
        <v>2847</v>
      </c>
      <c r="L117" s="125">
        <v>0</v>
      </c>
      <c r="M117" s="125">
        <v>0</v>
      </c>
      <c r="N117" s="125">
        <v>2847</v>
      </c>
    </row>
    <row r="118" spans="1:14" s="12" customFormat="1" ht="12">
      <c r="A118" s="123"/>
      <c r="B118" s="124"/>
      <c r="C118" s="124"/>
      <c r="D118" s="33" t="s">
        <v>483</v>
      </c>
      <c r="E118" s="33" t="s">
        <v>484</v>
      </c>
      <c r="F118" s="33" t="s">
        <v>1115</v>
      </c>
      <c r="G118" s="125">
        <v>2642</v>
      </c>
      <c r="H118" s="125">
        <v>0</v>
      </c>
      <c r="I118" s="125">
        <v>0</v>
      </c>
      <c r="J118" s="125">
        <v>2642</v>
      </c>
      <c r="K118" s="125">
        <v>2642</v>
      </c>
      <c r="L118" s="125">
        <v>0</v>
      </c>
      <c r="M118" s="125">
        <v>0</v>
      </c>
      <c r="N118" s="125">
        <v>2642</v>
      </c>
    </row>
    <row r="119" spans="1:14" s="12" customFormat="1" ht="12">
      <c r="A119" s="126"/>
      <c r="B119" s="127"/>
      <c r="C119" s="127"/>
      <c r="D119" s="128" t="s">
        <v>483</v>
      </c>
      <c r="E119" s="128" t="s">
        <v>484</v>
      </c>
      <c r="F119" s="128" t="s">
        <v>394</v>
      </c>
      <c r="G119" s="129">
        <v>0</v>
      </c>
      <c r="H119" s="129">
        <v>0</v>
      </c>
      <c r="I119" s="129">
        <v>0</v>
      </c>
      <c r="J119" s="129">
        <v>0</v>
      </c>
      <c r="K119" s="129">
        <v>150</v>
      </c>
      <c r="L119" s="129">
        <v>0</v>
      </c>
      <c r="M119" s="129">
        <v>0</v>
      </c>
      <c r="N119" s="129">
        <v>150</v>
      </c>
    </row>
    <row r="120" spans="1:14" s="12" customFormat="1" ht="12">
      <c r="A120" s="123"/>
      <c r="B120" s="124"/>
      <c r="C120" s="124"/>
      <c r="D120" s="33" t="s">
        <v>483</v>
      </c>
      <c r="E120" s="33" t="s">
        <v>484</v>
      </c>
      <c r="F120" s="33" t="s">
        <v>1116</v>
      </c>
      <c r="G120" s="125">
        <v>60</v>
      </c>
      <c r="H120" s="125">
        <v>0</v>
      </c>
      <c r="I120" s="125">
        <v>0</v>
      </c>
      <c r="J120" s="125">
        <v>60</v>
      </c>
      <c r="K120" s="125">
        <v>60</v>
      </c>
      <c r="L120" s="125">
        <v>0</v>
      </c>
      <c r="M120" s="125">
        <v>0</v>
      </c>
      <c r="N120" s="125">
        <v>60</v>
      </c>
    </row>
    <row r="121" spans="1:14" s="12" customFormat="1" ht="12">
      <c r="A121" s="123"/>
      <c r="B121" s="124"/>
      <c r="C121" s="124"/>
      <c r="D121" s="33" t="s">
        <v>483</v>
      </c>
      <c r="E121" s="33" t="s">
        <v>484</v>
      </c>
      <c r="F121" s="33" t="s">
        <v>1117</v>
      </c>
      <c r="G121" s="125">
        <v>6000</v>
      </c>
      <c r="H121" s="125">
        <v>0</v>
      </c>
      <c r="I121" s="125">
        <v>0</v>
      </c>
      <c r="J121" s="125">
        <v>6000</v>
      </c>
      <c r="K121" s="125">
        <v>6000</v>
      </c>
      <c r="L121" s="125">
        <v>0</v>
      </c>
      <c r="M121" s="125">
        <v>0</v>
      </c>
      <c r="N121" s="125">
        <v>6000</v>
      </c>
    </row>
    <row r="122" spans="1:14" s="12" customFormat="1" ht="12">
      <c r="A122" s="123"/>
      <c r="B122" s="124"/>
      <c r="C122" s="124"/>
      <c r="D122" s="33" t="s">
        <v>496</v>
      </c>
      <c r="E122" s="33" t="s">
        <v>497</v>
      </c>
      <c r="F122" s="33" t="s">
        <v>1118</v>
      </c>
      <c r="G122" s="125">
        <v>7500</v>
      </c>
      <c r="H122" s="125">
        <v>0</v>
      </c>
      <c r="I122" s="125">
        <v>0</v>
      </c>
      <c r="J122" s="125">
        <v>7500</v>
      </c>
      <c r="K122" s="125">
        <v>7500</v>
      </c>
      <c r="L122" s="125">
        <v>0</v>
      </c>
      <c r="M122" s="125">
        <v>0</v>
      </c>
      <c r="N122" s="125">
        <v>7500</v>
      </c>
    </row>
    <row r="123" spans="1:14" s="12" customFormat="1" ht="12">
      <c r="A123" s="123"/>
      <c r="B123" s="124"/>
      <c r="C123" s="124"/>
      <c r="D123" s="33" t="s">
        <v>496</v>
      </c>
      <c r="E123" s="33" t="s">
        <v>497</v>
      </c>
      <c r="F123" s="33" t="s">
        <v>1119</v>
      </c>
      <c r="G123" s="125">
        <v>3000</v>
      </c>
      <c r="H123" s="125">
        <v>0</v>
      </c>
      <c r="I123" s="125">
        <v>0</v>
      </c>
      <c r="J123" s="125">
        <v>3000</v>
      </c>
      <c r="K123" s="125">
        <v>3000</v>
      </c>
      <c r="L123" s="125">
        <v>0</v>
      </c>
      <c r="M123" s="125">
        <v>0</v>
      </c>
      <c r="N123" s="125">
        <v>3000</v>
      </c>
    </row>
    <row r="124" spans="1:14" s="12" customFormat="1" ht="12">
      <c r="A124" s="123"/>
      <c r="B124" s="124"/>
      <c r="C124" s="124"/>
      <c r="D124" s="33" t="s">
        <v>496</v>
      </c>
      <c r="E124" s="33" t="s">
        <v>497</v>
      </c>
      <c r="F124" s="33" t="s">
        <v>1120</v>
      </c>
      <c r="G124" s="125">
        <v>1000</v>
      </c>
      <c r="H124" s="125">
        <v>0</v>
      </c>
      <c r="I124" s="125">
        <v>0</v>
      </c>
      <c r="J124" s="125">
        <v>1000</v>
      </c>
      <c r="K124" s="125">
        <v>1000</v>
      </c>
      <c r="L124" s="125">
        <v>0</v>
      </c>
      <c r="M124" s="125">
        <v>0</v>
      </c>
      <c r="N124" s="125">
        <v>1000</v>
      </c>
    </row>
    <row r="125" spans="1:14" s="12" customFormat="1" ht="12">
      <c r="A125" s="123"/>
      <c r="B125" s="124"/>
      <c r="C125" s="124"/>
      <c r="D125" s="33" t="s">
        <v>496</v>
      </c>
      <c r="E125" s="33" t="s">
        <v>497</v>
      </c>
      <c r="F125" s="33" t="s">
        <v>1121</v>
      </c>
      <c r="G125" s="125">
        <v>1500</v>
      </c>
      <c r="H125" s="125">
        <v>0</v>
      </c>
      <c r="I125" s="125">
        <v>0</v>
      </c>
      <c r="J125" s="125">
        <v>1500</v>
      </c>
      <c r="K125" s="125">
        <v>1500</v>
      </c>
      <c r="L125" s="125">
        <v>0</v>
      </c>
      <c r="M125" s="125">
        <v>0</v>
      </c>
      <c r="N125" s="125">
        <v>1500</v>
      </c>
    </row>
    <row r="126" spans="1:14" s="12" customFormat="1" ht="12">
      <c r="A126" s="126"/>
      <c r="B126" s="127"/>
      <c r="C126" s="127"/>
      <c r="D126" s="128" t="s">
        <v>496</v>
      </c>
      <c r="E126" s="128" t="s">
        <v>497</v>
      </c>
      <c r="F126" s="128" t="s">
        <v>394</v>
      </c>
      <c r="G126" s="129">
        <v>0</v>
      </c>
      <c r="H126" s="129">
        <v>0</v>
      </c>
      <c r="I126" s="129">
        <v>0</v>
      </c>
      <c r="J126" s="129">
        <v>0</v>
      </c>
      <c r="K126" s="129">
        <v>813.859</v>
      </c>
      <c r="L126" s="129">
        <v>0</v>
      </c>
      <c r="M126" s="129">
        <v>0</v>
      </c>
      <c r="N126" s="129">
        <v>813.859</v>
      </c>
    </row>
    <row r="127" spans="1:14" s="12" customFormat="1" ht="12">
      <c r="A127" s="123"/>
      <c r="B127" s="124"/>
      <c r="C127" s="124"/>
      <c r="D127" s="33" t="s">
        <v>496</v>
      </c>
      <c r="E127" s="33" t="s">
        <v>497</v>
      </c>
      <c r="F127" s="33" t="s">
        <v>1122</v>
      </c>
      <c r="G127" s="125">
        <v>788</v>
      </c>
      <c r="H127" s="125">
        <v>0</v>
      </c>
      <c r="I127" s="125">
        <v>0</v>
      </c>
      <c r="J127" s="125">
        <v>788</v>
      </c>
      <c r="K127" s="125">
        <v>788</v>
      </c>
      <c r="L127" s="125">
        <v>0</v>
      </c>
      <c r="M127" s="125">
        <v>0</v>
      </c>
      <c r="N127" s="125">
        <v>788</v>
      </c>
    </row>
    <row r="128" spans="1:14" s="12" customFormat="1" ht="12">
      <c r="A128" s="123"/>
      <c r="B128" s="124"/>
      <c r="C128" s="124"/>
      <c r="D128" s="33" t="s">
        <v>496</v>
      </c>
      <c r="E128" s="33" t="s">
        <v>497</v>
      </c>
      <c r="F128" s="33" t="s">
        <v>1123</v>
      </c>
      <c r="G128" s="125">
        <v>35000</v>
      </c>
      <c r="H128" s="125">
        <v>0</v>
      </c>
      <c r="I128" s="125">
        <v>0</v>
      </c>
      <c r="J128" s="125">
        <v>35000</v>
      </c>
      <c r="K128" s="125">
        <v>35000</v>
      </c>
      <c r="L128" s="125">
        <v>0</v>
      </c>
      <c r="M128" s="125">
        <v>0</v>
      </c>
      <c r="N128" s="125">
        <v>35000</v>
      </c>
    </row>
    <row r="129" spans="1:14" s="12" customFormat="1" ht="12">
      <c r="A129" s="123"/>
      <c r="B129" s="124"/>
      <c r="C129" s="124"/>
      <c r="D129" s="33" t="s">
        <v>496</v>
      </c>
      <c r="E129" s="33" t="s">
        <v>497</v>
      </c>
      <c r="F129" s="33" t="s">
        <v>1124</v>
      </c>
      <c r="G129" s="125">
        <v>1000</v>
      </c>
      <c r="H129" s="125">
        <v>0</v>
      </c>
      <c r="I129" s="125">
        <v>0</v>
      </c>
      <c r="J129" s="125">
        <v>1000</v>
      </c>
      <c r="K129" s="125">
        <v>1000</v>
      </c>
      <c r="L129" s="125">
        <v>0</v>
      </c>
      <c r="M129" s="125">
        <v>0</v>
      </c>
      <c r="N129" s="125">
        <v>1000</v>
      </c>
    </row>
    <row r="130" spans="1:14" s="118" customFormat="1" ht="12">
      <c r="A130" s="119"/>
      <c r="B130" s="120"/>
      <c r="C130" s="120" t="s">
        <v>536</v>
      </c>
      <c r="D130" s="121"/>
      <c r="E130" s="121"/>
      <c r="F130" s="121" t="s">
        <v>537</v>
      </c>
      <c r="G130" s="122">
        <v>1000</v>
      </c>
      <c r="H130" s="122">
        <v>0</v>
      </c>
      <c r="I130" s="122">
        <v>0</v>
      </c>
      <c r="J130" s="122">
        <v>1000</v>
      </c>
      <c r="K130" s="122">
        <v>1019.946</v>
      </c>
      <c r="L130" s="122">
        <v>0</v>
      </c>
      <c r="M130" s="122">
        <v>0</v>
      </c>
      <c r="N130" s="122">
        <v>1019.946</v>
      </c>
    </row>
    <row r="131" spans="1:14" s="12" customFormat="1" ht="12">
      <c r="A131" s="123"/>
      <c r="B131" s="124"/>
      <c r="C131" s="124"/>
      <c r="D131" s="33" t="s">
        <v>538</v>
      </c>
      <c r="E131" s="33" t="s">
        <v>539</v>
      </c>
      <c r="F131" s="33" t="s">
        <v>1125</v>
      </c>
      <c r="G131" s="125">
        <v>1000</v>
      </c>
      <c r="H131" s="125">
        <v>0</v>
      </c>
      <c r="I131" s="125">
        <v>0</v>
      </c>
      <c r="J131" s="125">
        <v>1000</v>
      </c>
      <c r="K131" s="125">
        <v>1000</v>
      </c>
      <c r="L131" s="125">
        <v>0</v>
      </c>
      <c r="M131" s="125">
        <v>0</v>
      </c>
      <c r="N131" s="125">
        <v>1000</v>
      </c>
    </row>
    <row r="132" spans="1:14" s="12" customFormat="1" ht="12">
      <c r="A132" s="126"/>
      <c r="B132" s="127"/>
      <c r="C132" s="127"/>
      <c r="D132" s="128" t="s">
        <v>538</v>
      </c>
      <c r="E132" s="128" t="s">
        <v>539</v>
      </c>
      <c r="F132" s="128" t="s">
        <v>394</v>
      </c>
      <c r="G132" s="129">
        <v>0</v>
      </c>
      <c r="H132" s="129">
        <v>0</v>
      </c>
      <c r="I132" s="129">
        <v>0</v>
      </c>
      <c r="J132" s="129">
        <v>0</v>
      </c>
      <c r="K132" s="129">
        <v>19.946</v>
      </c>
      <c r="L132" s="129">
        <v>0</v>
      </c>
      <c r="M132" s="129">
        <v>0</v>
      </c>
      <c r="N132" s="129">
        <v>19.946</v>
      </c>
    </row>
    <row r="133" spans="1:14" s="118" customFormat="1" ht="12">
      <c r="A133" s="119"/>
      <c r="B133" s="120"/>
      <c r="C133" s="120" t="s">
        <v>546</v>
      </c>
      <c r="D133" s="121"/>
      <c r="E133" s="121"/>
      <c r="F133" s="121" t="s">
        <v>547</v>
      </c>
      <c r="G133" s="122">
        <v>67369</v>
      </c>
      <c r="H133" s="122">
        <v>0</v>
      </c>
      <c r="I133" s="122">
        <v>919</v>
      </c>
      <c r="J133" s="122">
        <v>68288</v>
      </c>
      <c r="K133" s="122">
        <v>72938.745</v>
      </c>
      <c r="L133" s="122">
        <v>0</v>
      </c>
      <c r="M133" s="122">
        <v>0</v>
      </c>
      <c r="N133" s="122">
        <v>72938.745</v>
      </c>
    </row>
    <row r="134" spans="1:14" s="12" customFormat="1" ht="12">
      <c r="A134" s="123"/>
      <c r="B134" s="124"/>
      <c r="C134" s="124"/>
      <c r="D134" s="33" t="s">
        <v>548</v>
      </c>
      <c r="E134" s="33" t="s">
        <v>549</v>
      </c>
      <c r="F134" s="33" t="s">
        <v>1126</v>
      </c>
      <c r="G134" s="125">
        <v>1080</v>
      </c>
      <c r="H134" s="125">
        <v>0</v>
      </c>
      <c r="I134" s="125">
        <v>0</v>
      </c>
      <c r="J134" s="125">
        <v>1080</v>
      </c>
      <c r="K134" s="125">
        <v>1080</v>
      </c>
      <c r="L134" s="125">
        <v>0</v>
      </c>
      <c r="M134" s="125">
        <v>0</v>
      </c>
      <c r="N134" s="125">
        <v>1080</v>
      </c>
    </row>
    <row r="135" spans="1:14" s="12" customFormat="1" ht="12">
      <c r="A135" s="126"/>
      <c r="B135" s="127"/>
      <c r="C135" s="127"/>
      <c r="D135" s="128" t="s">
        <v>548</v>
      </c>
      <c r="E135" s="128" t="s">
        <v>549</v>
      </c>
      <c r="F135" s="128" t="s">
        <v>1109</v>
      </c>
      <c r="G135" s="129">
        <v>270</v>
      </c>
      <c r="H135" s="129">
        <v>0</v>
      </c>
      <c r="I135" s="129">
        <v>0</v>
      </c>
      <c r="J135" s="129">
        <v>270</v>
      </c>
      <c r="K135" s="129">
        <v>200.803</v>
      </c>
      <c r="L135" s="129">
        <v>0</v>
      </c>
      <c r="M135" s="129">
        <v>0</v>
      </c>
      <c r="N135" s="129">
        <v>200.803</v>
      </c>
    </row>
    <row r="136" spans="1:14" s="12" customFormat="1" ht="12">
      <c r="A136" s="123"/>
      <c r="B136" s="124"/>
      <c r="C136" s="124"/>
      <c r="D136" s="33" t="s">
        <v>548</v>
      </c>
      <c r="E136" s="33" t="s">
        <v>549</v>
      </c>
      <c r="F136" s="33" t="s">
        <v>1127</v>
      </c>
      <c r="G136" s="125">
        <v>1350</v>
      </c>
      <c r="H136" s="125">
        <v>0</v>
      </c>
      <c r="I136" s="125">
        <v>0</v>
      </c>
      <c r="J136" s="125">
        <v>1350</v>
      </c>
      <c r="K136" s="125">
        <v>1350</v>
      </c>
      <c r="L136" s="125">
        <v>0</v>
      </c>
      <c r="M136" s="125">
        <v>0</v>
      </c>
      <c r="N136" s="125">
        <v>1350</v>
      </c>
    </row>
    <row r="137" spans="1:14" s="12" customFormat="1" ht="12">
      <c r="A137" s="123"/>
      <c r="B137" s="124"/>
      <c r="C137" s="124"/>
      <c r="D137" s="33" t="s">
        <v>548</v>
      </c>
      <c r="E137" s="33" t="s">
        <v>549</v>
      </c>
      <c r="F137" s="33" t="s">
        <v>1128</v>
      </c>
      <c r="G137" s="125">
        <v>378</v>
      </c>
      <c r="H137" s="125">
        <v>0</v>
      </c>
      <c r="I137" s="125">
        <v>0</v>
      </c>
      <c r="J137" s="125">
        <v>378</v>
      </c>
      <c r="K137" s="125">
        <v>378</v>
      </c>
      <c r="L137" s="125">
        <v>0</v>
      </c>
      <c r="M137" s="125">
        <v>0</v>
      </c>
      <c r="N137" s="125">
        <v>378</v>
      </c>
    </row>
    <row r="138" spans="1:14" s="12" customFormat="1" ht="12">
      <c r="A138" s="123"/>
      <c r="B138" s="124"/>
      <c r="C138" s="124"/>
      <c r="D138" s="33" t="s">
        <v>548</v>
      </c>
      <c r="E138" s="33" t="s">
        <v>549</v>
      </c>
      <c r="F138" s="33" t="s">
        <v>1129</v>
      </c>
      <c r="G138" s="125">
        <v>54</v>
      </c>
      <c r="H138" s="125">
        <v>0</v>
      </c>
      <c r="I138" s="125">
        <v>0</v>
      </c>
      <c r="J138" s="125">
        <v>54</v>
      </c>
      <c r="K138" s="125">
        <v>54</v>
      </c>
      <c r="L138" s="125">
        <v>0</v>
      </c>
      <c r="M138" s="125">
        <v>0</v>
      </c>
      <c r="N138" s="125">
        <v>54</v>
      </c>
    </row>
    <row r="139" spans="1:14" s="12" customFormat="1" ht="12">
      <c r="A139" s="123"/>
      <c r="B139" s="124"/>
      <c r="C139" s="124"/>
      <c r="D139" s="33" t="s">
        <v>548</v>
      </c>
      <c r="E139" s="33" t="s">
        <v>549</v>
      </c>
      <c r="F139" s="33" t="s">
        <v>1130</v>
      </c>
      <c r="G139" s="125">
        <v>216</v>
      </c>
      <c r="H139" s="125">
        <v>0</v>
      </c>
      <c r="I139" s="125">
        <v>0</v>
      </c>
      <c r="J139" s="125">
        <v>216</v>
      </c>
      <c r="K139" s="125">
        <v>216</v>
      </c>
      <c r="L139" s="125">
        <v>0</v>
      </c>
      <c r="M139" s="125">
        <v>0</v>
      </c>
      <c r="N139" s="125">
        <v>216</v>
      </c>
    </row>
    <row r="140" spans="1:14" s="12" customFormat="1" ht="12">
      <c r="A140" s="123"/>
      <c r="B140" s="124"/>
      <c r="C140" s="124"/>
      <c r="D140" s="33" t="s">
        <v>548</v>
      </c>
      <c r="E140" s="33" t="s">
        <v>549</v>
      </c>
      <c r="F140" s="33" t="s">
        <v>1131</v>
      </c>
      <c r="G140" s="125">
        <v>2025</v>
      </c>
      <c r="H140" s="125">
        <v>0</v>
      </c>
      <c r="I140" s="125">
        <v>0</v>
      </c>
      <c r="J140" s="125">
        <v>2025</v>
      </c>
      <c r="K140" s="125">
        <v>2025</v>
      </c>
      <c r="L140" s="125">
        <v>0</v>
      </c>
      <c r="M140" s="125">
        <v>0</v>
      </c>
      <c r="N140" s="125">
        <v>2025</v>
      </c>
    </row>
    <row r="141" spans="1:14" s="12" customFormat="1" ht="12">
      <c r="A141" s="123"/>
      <c r="B141" s="124"/>
      <c r="C141" s="124"/>
      <c r="D141" s="33" t="s">
        <v>548</v>
      </c>
      <c r="E141" s="33" t="s">
        <v>549</v>
      </c>
      <c r="F141" s="33" t="s">
        <v>1132</v>
      </c>
      <c r="G141" s="125">
        <v>810</v>
      </c>
      <c r="H141" s="125">
        <v>0</v>
      </c>
      <c r="I141" s="125">
        <v>0</v>
      </c>
      <c r="J141" s="125">
        <v>810</v>
      </c>
      <c r="K141" s="125">
        <v>810</v>
      </c>
      <c r="L141" s="125">
        <v>0</v>
      </c>
      <c r="M141" s="125">
        <v>0</v>
      </c>
      <c r="N141" s="125">
        <v>810</v>
      </c>
    </row>
    <row r="142" spans="1:14" s="12" customFormat="1" ht="12">
      <c r="A142" s="123"/>
      <c r="B142" s="124"/>
      <c r="C142" s="124"/>
      <c r="D142" s="33" t="s">
        <v>548</v>
      </c>
      <c r="E142" s="33" t="s">
        <v>549</v>
      </c>
      <c r="F142" s="33" t="s">
        <v>1133</v>
      </c>
      <c r="G142" s="125">
        <v>713</v>
      </c>
      <c r="H142" s="125">
        <v>0</v>
      </c>
      <c r="I142" s="125">
        <v>0</v>
      </c>
      <c r="J142" s="125">
        <v>713</v>
      </c>
      <c r="K142" s="125">
        <v>713</v>
      </c>
      <c r="L142" s="125">
        <v>0</v>
      </c>
      <c r="M142" s="125">
        <v>0</v>
      </c>
      <c r="N142" s="125">
        <v>713</v>
      </c>
    </row>
    <row r="143" spans="1:14" s="12" customFormat="1" ht="12">
      <c r="A143" s="123"/>
      <c r="B143" s="124"/>
      <c r="C143" s="124"/>
      <c r="D143" s="33" t="s">
        <v>548</v>
      </c>
      <c r="E143" s="33" t="s">
        <v>549</v>
      </c>
      <c r="F143" s="33" t="s">
        <v>1134</v>
      </c>
      <c r="G143" s="125">
        <v>810</v>
      </c>
      <c r="H143" s="125">
        <v>0</v>
      </c>
      <c r="I143" s="125">
        <v>0</v>
      </c>
      <c r="J143" s="125">
        <v>810</v>
      </c>
      <c r="K143" s="125">
        <v>810</v>
      </c>
      <c r="L143" s="125">
        <v>0</v>
      </c>
      <c r="M143" s="125">
        <v>0</v>
      </c>
      <c r="N143" s="125">
        <v>810</v>
      </c>
    </row>
    <row r="144" spans="1:14" s="12" customFormat="1" ht="12">
      <c r="A144" s="123"/>
      <c r="B144" s="124"/>
      <c r="C144" s="124"/>
      <c r="D144" s="33" t="s">
        <v>548</v>
      </c>
      <c r="E144" s="33" t="s">
        <v>549</v>
      </c>
      <c r="F144" s="33" t="s">
        <v>1135</v>
      </c>
      <c r="G144" s="125">
        <v>106</v>
      </c>
      <c r="H144" s="125">
        <v>0</v>
      </c>
      <c r="I144" s="125">
        <v>0</v>
      </c>
      <c r="J144" s="125">
        <v>106</v>
      </c>
      <c r="K144" s="125">
        <v>106</v>
      </c>
      <c r="L144" s="125">
        <v>0</v>
      </c>
      <c r="M144" s="125">
        <v>0</v>
      </c>
      <c r="N144" s="125">
        <v>106</v>
      </c>
    </row>
    <row r="145" spans="1:14" s="12" customFormat="1" ht="12">
      <c r="A145" s="123"/>
      <c r="B145" s="124"/>
      <c r="C145" s="124"/>
      <c r="D145" s="33" t="s">
        <v>548</v>
      </c>
      <c r="E145" s="33" t="s">
        <v>549</v>
      </c>
      <c r="F145" s="33" t="s">
        <v>1136</v>
      </c>
      <c r="G145" s="125">
        <v>540</v>
      </c>
      <c r="H145" s="125">
        <v>0</v>
      </c>
      <c r="I145" s="125">
        <v>0</v>
      </c>
      <c r="J145" s="125">
        <v>540</v>
      </c>
      <c r="K145" s="125">
        <v>540</v>
      </c>
      <c r="L145" s="125">
        <v>0</v>
      </c>
      <c r="M145" s="125">
        <v>0</v>
      </c>
      <c r="N145" s="125">
        <v>540</v>
      </c>
    </row>
    <row r="146" spans="1:14" s="12" customFormat="1" ht="12">
      <c r="A146" s="123"/>
      <c r="B146" s="124"/>
      <c r="C146" s="124"/>
      <c r="D146" s="33" t="s">
        <v>548</v>
      </c>
      <c r="E146" s="33" t="s">
        <v>549</v>
      </c>
      <c r="F146" s="33" t="s">
        <v>1137</v>
      </c>
      <c r="G146" s="125">
        <v>25110</v>
      </c>
      <c r="H146" s="125">
        <v>0</v>
      </c>
      <c r="I146" s="125">
        <v>0</v>
      </c>
      <c r="J146" s="125">
        <v>25110</v>
      </c>
      <c r="K146" s="125">
        <v>25110</v>
      </c>
      <c r="L146" s="125">
        <v>0</v>
      </c>
      <c r="M146" s="125">
        <v>0</v>
      </c>
      <c r="N146" s="125">
        <v>25110</v>
      </c>
    </row>
    <row r="147" spans="1:14" s="12" customFormat="1" ht="12">
      <c r="A147" s="126"/>
      <c r="B147" s="127"/>
      <c r="C147" s="127"/>
      <c r="D147" s="128" t="s">
        <v>548</v>
      </c>
      <c r="E147" s="128" t="s">
        <v>549</v>
      </c>
      <c r="F147" s="128" t="s">
        <v>1138</v>
      </c>
      <c r="G147" s="129">
        <v>270</v>
      </c>
      <c r="H147" s="129">
        <v>0</v>
      </c>
      <c r="I147" s="129">
        <v>0</v>
      </c>
      <c r="J147" s="129">
        <v>270</v>
      </c>
      <c r="K147" s="129">
        <v>339.197</v>
      </c>
      <c r="L147" s="129">
        <v>0</v>
      </c>
      <c r="M147" s="129">
        <v>0</v>
      </c>
      <c r="N147" s="129">
        <v>339.197</v>
      </c>
    </row>
    <row r="148" spans="1:14" s="12" customFormat="1" ht="12">
      <c r="A148" s="123"/>
      <c r="B148" s="124"/>
      <c r="C148" s="124"/>
      <c r="D148" s="33" t="s">
        <v>548</v>
      </c>
      <c r="E148" s="33" t="s">
        <v>549</v>
      </c>
      <c r="F148" s="33" t="s">
        <v>1139</v>
      </c>
      <c r="G148" s="125">
        <v>270</v>
      </c>
      <c r="H148" s="125">
        <v>0</v>
      </c>
      <c r="I148" s="125">
        <v>0</v>
      </c>
      <c r="J148" s="125">
        <v>270</v>
      </c>
      <c r="K148" s="125">
        <v>270</v>
      </c>
      <c r="L148" s="125">
        <v>0</v>
      </c>
      <c r="M148" s="125">
        <v>0</v>
      </c>
      <c r="N148" s="125">
        <v>270</v>
      </c>
    </row>
    <row r="149" spans="1:14" s="12" customFormat="1" ht="12">
      <c r="A149" s="123"/>
      <c r="B149" s="124"/>
      <c r="C149" s="124"/>
      <c r="D149" s="33" t="s">
        <v>548</v>
      </c>
      <c r="E149" s="33" t="s">
        <v>549</v>
      </c>
      <c r="F149" s="33" t="s">
        <v>1121</v>
      </c>
      <c r="G149" s="125">
        <v>405</v>
      </c>
      <c r="H149" s="125">
        <v>0</v>
      </c>
      <c r="I149" s="125">
        <v>0</v>
      </c>
      <c r="J149" s="125">
        <v>405</v>
      </c>
      <c r="K149" s="125">
        <v>405</v>
      </c>
      <c r="L149" s="125">
        <v>0</v>
      </c>
      <c r="M149" s="125">
        <v>0</v>
      </c>
      <c r="N149" s="125">
        <v>405</v>
      </c>
    </row>
    <row r="150" spans="1:14" s="12" customFormat="1" ht="12">
      <c r="A150" s="123"/>
      <c r="B150" s="124"/>
      <c r="C150" s="124"/>
      <c r="D150" s="33" t="s">
        <v>548</v>
      </c>
      <c r="E150" s="33" t="s">
        <v>549</v>
      </c>
      <c r="F150" s="33" t="s">
        <v>1140</v>
      </c>
      <c r="G150" s="125">
        <v>2700</v>
      </c>
      <c r="H150" s="125">
        <v>0</v>
      </c>
      <c r="I150" s="125">
        <v>0</v>
      </c>
      <c r="J150" s="125">
        <v>2700</v>
      </c>
      <c r="K150" s="125">
        <v>2700</v>
      </c>
      <c r="L150" s="125">
        <v>0</v>
      </c>
      <c r="M150" s="125">
        <v>0</v>
      </c>
      <c r="N150" s="125">
        <v>2700</v>
      </c>
    </row>
    <row r="151" spans="1:14" s="12" customFormat="1" ht="12">
      <c r="A151" s="123"/>
      <c r="B151" s="124"/>
      <c r="C151" s="124"/>
      <c r="D151" s="33" t="s">
        <v>548</v>
      </c>
      <c r="E151" s="33" t="s">
        <v>549</v>
      </c>
      <c r="F151" s="33" t="s">
        <v>1141</v>
      </c>
      <c r="G151" s="125">
        <v>648</v>
      </c>
      <c r="H151" s="125">
        <v>0</v>
      </c>
      <c r="I151" s="125">
        <v>0</v>
      </c>
      <c r="J151" s="125">
        <v>648</v>
      </c>
      <c r="K151" s="125">
        <v>648</v>
      </c>
      <c r="L151" s="125">
        <v>0</v>
      </c>
      <c r="M151" s="125">
        <v>0</v>
      </c>
      <c r="N151" s="125">
        <v>648</v>
      </c>
    </row>
    <row r="152" spans="1:14" s="12" customFormat="1" ht="12">
      <c r="A152" s="123"/>
      <c r="B152" s="124"/>
      <c r="C152" s="124"/>
      <c r="D152" s="33" t="s">
        <v>548</v>
      </c>
      <c r="E152" s="33" t="s">
        <v>549</v>
      </c>
      <c r="F152" s="33" t="s">
        <v>1142</v>
      </c>
      <c r="G152" s="125">
        <v>1350</v>
      </c>
      <c r="H152" s="125">
        <v>0</v>
      </c>
      <c r="I152" s="125">
        <v>0</v>
      </c>
      <c r="J152" s="125">
        <v>1350</v>
      </c>
      <c r="K152" s="125">
        <v>1350</v>
      </c>
      <c r="L152" s="125">
        <v>0</v>
      </c>
      <c r="M152" s="125">
        <v>0</v>
      </c>
      <c r="N152" s="125">
        <v>1350</v>
      </c>
    </row>
    <row r="153" spans="1:14" s="12" customFormat="1" ht="12">
      <c r="A153" s="123"/>
      <c r="B153" s="124"/>
      <c r="C153" s="124"/>
      <c r="D153" s="33" t="s">
        <v>548</v>
      </c>
      <c r="E153" s="33" t="s">
        <v>549</v>
      </c>
      <c r="F153" s="33" t="s">
        <v>1143</v>
      </c>
      <c r="G153" s="125">
        <v>278</v>
      </c>
      <c r="H153" s="125">
        <v>0</v>
      </c>
      <c r="I153" s="125">
        <v>0</v>
      </c>
      <c r="J153" s="125">
        <v>278</v>
      </c>
      <c r="K153" s="125">
        <v>278</v>
      </c>
      <c r="L153" s="125">
        <v>0</v>
      </c>
      <c r="M153" s="125">
        <v>0</v>
      </c>
      <c r="N153" s="125">
        <v>278</v>
      </c>
    </row>
    <row r="154" spans="1:14" s="12" customFormat="1" ht="12">
      <c r="A154" s="126"/>
      <c r="B154" s="127"/>
      <c r="C154" s="127"/>
      <c r="D154" s="128" t="s">
        <v>548</v>
      </c>
      <c r="E154" s="128" t="s">
        <v>549</v>
      </c>
      <c r="F154" s="128" t="s">
        <v>394</v>
      </c>
      <c r="G154" s="129">
        <v>0</v>
      </c>
      <c r="H154" s="129">
        <v>0</v>
      </c>
      <c r="I154" s="129">
        <v>0</v>
      </c>
      <c r="J154" s="129">
        <v>0</v>
      </c>
      <c r="K154" s="129">
        <v>4537.311000000001</v>
      </c>
      <c r="L154" s="129">
        <v>0</v>
      </c>
      <c r="M154" s="129">
        <v>0</v>
      </c>
      <c r="N154" s="129">
        <v>4537.311</v>
      </c>
    </row>
    <row r="155" spans="1:14" s="12" customFormat="1" ht="12">
      <c r="A155" s="123"/>
      <c r="B155" s="124"/>
      <c r="C155" s="124"/>
      <c r="D155" s="33" t="s">
        <v>548</v>
      </c>
      <c r="E155" s="33" t="s">
        <v>549</v>
      </c>
      <c r="F155" s="33" t="s">
        <v>1144</v>
      </c>
      <c r="G155" s="125">
        <v>14</v>
      </c>
      <c r="H155" s="125">
        <v>0</v>
      </c>
      <c r="I155" s="125">
        <v>0</v>
      </c>
      <c r="J155" s="125">
        <v>14</v>
      </c>
      <c r="K155" s="125">
        <v>14</v>
      </c>
      <c r="L155" s="125">
        <v>0</v>
      </c>
      <c r="M155" s="125">
        <v>0</v>
      </c>
      <c r="N155" s="125">
        <v>14</v>
      </c>
    </row>
    <row r="156" spans="1:14" s="12" customFormat="1" ht="12">
      <c r="A156" s="123"/>
      <c r="B156" s="124"/>
      <c r="C156" s="124"/>
      <c r="D156" s="33" t="s">
        <v>548</v>
      </c>
      <c r="E156" s="33" t="s">
        <v>549</v>
      </c>
      <c r="F156" s="33" t="s">
        <v>1145</v>
      </c>
      <c r="G156" s="125">
        <v>459</v>
      </c>
      <c r="H156" s="125">
        <v>0</v>
      </c>
      <c r="I156" s="125">
        <v>0</v>
      </c>
      <c r="J156" s="125">
        <v>459</v>
      </c>
      <c r="K156" s="125">
        <v>459</v>
      </c>
      <c r="L156" s="125">
        <v>0</v>
      </c>
      <c r="M156" s="125">
        <v>0</v>
      </c>
      <c r="N156" s="125">
        <v>459</v>
      </c>
    </row>
    <row r="157" spans="1:14" s="12" customFormat="1" ht="12">
      <c r="A157" s="123"/>
      <c r="B157" s="124"/>
      <c r="C157" s="124"/>
      <c r="D157" s="33" t="s">
        <v>548</v>
      </c>
      <c r="E157" s="33" t="s">
        <v>549</v>
      </c>
      <c r="F157" s="33" t="s">
        <v>1146</v>
      </c>
      <c r="G157" s="125">
        <v>41</v>
      </c>
      <c r="H157" s="125">
        <v>0</v>
      </c>
      <c r="I157" s="125">
        <v>0</v>
      </c>
      <c r="J157" s="125">
        <v>41</v>
      </c>
      <c r="K157" s="125">
        <v>41</v>
      </c>
      <c r="L157" s="125">
        <v>0</v>
      </c>
      <c r="M157" s="125">
        <v>0</v>
      </c>
      <c r="N157" s="125">
        <v>41</v>
      </c>
    </row>
    <row r="158" spans="1:14" s="12" customFormat="1" ht="12">
      <c r="A158" s="123"/>
      <c r="B158" s="124"/>
      <c r="C158" s="124"/>
      <c r="D158" s="33" t="s">
        <v>548</v>
      </c>
      <c r="E158" s="33" t="s">
        <v>549</v>
      </c>
      <c r="F158" s="33" t="s">
        <v>1147</v>
      </c>
      <c r="G158" s="125">
        <v>769</v>
      </c>
      <c r="H158" s="125">
        <v>0</v>
      </c>
      <c r="I158" s="125">
        <v>0</v>
      </c>
      <c r="J158" s="125">
        <v>769</v>
      </c>
      <c r="K158" s="125">
        <v>769</v>
      </c>
      <c r="L158" s="125">
        <v>0</v>
      </c>
      <c r="M158" s="125">
        <v>0</v>
      </c>
      <c r="N158" s="125">
        <v>769</v>
      </c>
    </row>
    <row r="159" spans="1:14" s="12" customFormat="1" ht="12">
      <c r="A159" s="123"/>
      <c r="B159" s="124"/>
      <c r="C159" s="124"/>
      <c r="D159" s="33" t="s">
        <v>548</v>
      </c>
      <c r="E159" s="33" t="s">
        <v>549</v>
      </c>
      <c r="F159" s="33" t="s">
        <v>1148</v>
      </c>
      <c r="G159" s="125">
        <v>162</v>
      </c>
      <c r="H159" s="125">
        <v>0</v>
      </c>
      <c r="I159" s="125">
        <v>0</v>
      </c>
      <c r="J159" s="125">
        <v>162</v>
      </c>
      <c r="K159" s="125">
        <v>162</v>
      </c>
      <c r="L159" s="125">
        <v>0</v>
      </c>
      <c r="M159" s="125">
        <v>0</v>
      </c>
      <c r="N159" s="125">
        <v>162</v>
      </c>
    </row>
    <row r="160" spans="1:14" s="12" customFormat="1" ht="12">
      <c r="A160" s="123"/>
      <c r="B160" s="124"/>
      <c r="C160" s="124"/>
      <c r="D160" s="33" t="s">
        <v>548</v>
      </c>
      <c r="E160" s="33" t="s">
        <v>549</v>
      </c>
      <c r="F160" s="33" t="s">
        <v>1149</v>
      </c>
      <c r="G160" s="125">
        <v>2835</v>
      </c>
      <c r="H160" s="125">
        <v>0</v>
      </c>
      <c r="I160" s="125">
        <v>0</v>
      </c>
      <c r="J160" s="125">
        <v>2835</v>
      </c>
      <c r="K160" s="125">
        <v>2835</v>
      </c>
      <c r="L160" s="125">
        <v>0</v>
      </c>
      <c r="M160" s="125">
        <v>0</v>
      </c>
      <c r="N160" s="125">
        <v>2835</v>
      </c>
    </row>
    <row r="161" spans="1:14" s="12" customFormat="1" ht="12">
      <c r="A161" s="123"/>
      <c r="B161" s="124"/>
      <c r="C161" s="124"/>
      <c r="D161" s="33" t="s">
        <v>548</v>
      </c>
      <c r="E161" s="33" t="s">
        <v>549</v>
      </c>
      <c r="F161" s="33" t="s">
        <v>1150</v>
      </c>
      <c r="G161" s="125">
        <v>9450</v>
      </c>
      <c r="H161" s="125">
        <v>0</v>
      </c>
      <c r="I161" s="125">
        <v>0</v>
      </c>
      <c r="J161" s="125">
        <v>9450</v>
      </c>
      <c r="K161" s="125">
        <v>9450</v>
      </c>
      <c r="L161" s="125">
        <v>0</v>
      </c>
      <c r="M161" s="125">
        <v>0</v>
      </c>
      <c r="N161" s="125">
        <v>9450</v>
      </c>
    </row>
    <row r="162" spans="1:14" s="12" customFormat="1" ht="12">
      <c r="A162" s="123"/>
      <c r="B162" s="124"/>
      <c r="C162" s="124"/>
      <c r="D162" s="33" t="s">
        <v>548</v>
      </c>
      <c r="E162" s="33" t="s">
        <v>549</v>
      </c>
      <c r="F162" s="33" t="s">
        <v>1151</v>
      </c>
      <c r="G162" s="125">
        <v>135</v>
      </c>
      <c r="H162" s="125">
        <v>0</v>
      </c>
      <c r="I162" s="125">
        <v>0</v>
      </c>
      <c r="J162" s="125">
        <v>135</v>
      </c>
      <c r="K162" s="125">
        <v>135</v>
      </c>
      <c r="L162" s="125">
        <v>0</v>
      </c>
      <c r="M162" s="125">
        <v>0</v>
      </c>
      <c r="N162" s="125">
        <v>135</v>
      </c>
    </row>
    <row r="163" spans="1:14" s="12" customFormat="1" ht="12">
      <c r="A163" s="123"/>
      <c r="B163" s="124"/>
      <c r="C163" s="124"/>
      <c r="D163" s="33" t="s">
        <v>548</v>
      </c>
      <c r="E163" s="33" t="s">
        <v>549</v>
      </c>
      <c r="F163" s="33" t="s">
        <v>1152</v>
      </c>
      <c r="G163" s="125">
        <v>243</v>
      </c>
      <c r="H163" s="125">
        <v>0</v>
      </c>
      <c r="I163" s="125">
        <v>0</v>
      </c>
      <c r="J163" s="125">
        <v>243</v>
      </c>
      <c r="K163" s="125">
        <v>243</v>
      </c>
      <c r="L163" s="125">
        <v>0</v>
      </c>
      <c r="M163" s="125">
        <v>0</v>
      </c>
      <c r="N163" s="125">
        <v>243</v>
      </c>
    </row>
    <row r="164" spans="1:14" s="12" customFormat="1" ht="12">
      <c r="A164" s="123"/>
      <c r="B164" s="124"/>
      <c r="C164" s="124"/>
      <c r="D164" s="33" t="s">
        <v>548</v>
      </c>
      <c r="E164" s="33" t="s">
        <v>549</v>
      </c>
      <c r="F164" s="33" t="s">
        <v>1116</v>
      </c>
      <c r="G164" s="125">
        <v>16</v>
      </c>
      <c r="H164" s="125">
        <v>0</v>
      </c>
      <c r="I164" s="125">
        <v>0</v>
      </c>
      <c r="J164" s="125">
        <v>16</v>
      </c>
      <c r="K164" s="125">
        <v>16</v>
      </c>
      <c r="L164" s="125">
        <v>0</v>
      </c>
      <c r="M164" s="125">
        <v>0</v>
      </c>
      <c r="N164" s="125">
        <v>16</v>
      </c>
    </row>
    <row r="165" spans="1:14" s="12" customFormat="1" ht="12">
      <c r="A165" s="123"/>
      <c r="B165" s="124"/>
      <c r="C165" s="124"/>
      <c r="D165" s="33" t="s">
        <v>548</v>
      </c>
      <c r="E165" s="33" t="s">
        <v>549</v>
      </c>
      <c r="F165" s="33" t="s">
        <v>1153</v>
      </c>
      <c r="G165" s="125">
        <v>1620</v>
      </c>
      <c r="H165" s="125">
        <v>0</v>
      </c>
      <c r="I165" s="125">
        <v>0</v>
      </c>
      <c r="J165" s="125">
        <v>1620</v>
      </c>
      <c r="K165" s="125">
        <v>1620</v>
      </c>
      <c r="L165" s="125">
        <v>0</v>
      </c>
      <c r="M165" s="125">
        <v>0</v>
      </c>
      <c r="N165" s="125">
        <v>1620</v>
      </c>
    </row>
    <row r="166" spans="1:14" s="12" customFormat="1" ht="12">
      <c r="A166" s="123"/>
      <c r="B166" s="124"/>
      <c r="C166" s="124"/>
      <c r="D166" s="33" t="s">
        <v>548</v>
      </c>
      <c r="E166" s="33" t="s">
        <v>549</v>
      </c>
      <c r="F166" s="33" t="s">
        <v>1124</v>
      </c>
      <c r="G166" s="125">
        <v>270</v>
      </c>
      <c r="H166" s="125">
        <v>0</v>
      </c>
      <c r="I166" s="125">
        <v>0</v>
      </c>
      <c r="J166" s="125">
        <v>270</v>
      </c>
      <c r="K166" s="125">
        <v>270</v>
      </c>
      <c r="L166" s="125">
        <v>0</v>
      </c>
      <c r="M166" s="125">
        <v>0</v>
      </c>
      <c r="N166" s="125">
        <v>270</v>
      </c>
    </row>
    <row r="167" spans="1:14" s="12" customFormat="1" ht="12">
      <c r="A167" s="123"/>
      <c r="B167" s="124"/>
      <c r="C167" s="124"/>
      <c r="D167" s="33" t="s">
        <v>548</v>
      </c>
      <c r="E167" s="33" t="s">
        <v>549</v>
      </c>
      <c r="F167" s="33" t="s">
        <v>1154</v>
      </c>
      <c r="G167" s="125">
        <v>162</v>
      </c>
      <c r="H167" s="125">
        <v>0</v>
      </c>
      <c r="I167" s="125">
        <v>0</v>
      </c>
      <c r="J167" s="125">
        <v>162</v>
      </c>
      <c r="K167" s="125">
        <v>162</v>
      </c>
      <c r="L167" s="125">
        <v>0</v>
      </c>
      <c r="M167" s="125">
        <v>0</v>
      </c>
      <c r="N167" s="125">
        <v>162</v>
      </c>
    </row>
    <row r="168" spans="1:14" s="12" customFormat="1" ht="12">
      <c r="A168" s="123"/>
      <c r="B168" s="124"/>
      <c r="C168" s="124"/>
      <c r="D168" s="33" t="s">
        <v>548</v>
      </c>
      <c r="E168" s="33" t="s">
        <v>549</v>
      </c>
      <c r="F168" s="33" t="s">
        <v>1155</v>
      </c>
      <c r="G168" s="125">
        <v>3159</v>
      </c>
      <c r="H168" s="125">
        <v>0</v>
      </c>
      <c r="I168" s="125">
        <v>0</v>
      </c>
      <c r="J168" s="125">
        <v>3159</v>
      </c>
      <c r="K168" s="125">
        <v>3159</v>
      </c>
      <c r="L168" s="125">
        <v>0</v>
      </c>
      <c r="M168" s="125">
        <v>0</v>
      </c>
      <c r="N168" s="125">
        <v>3159</v>
      </c>
    </row>
    <row r="169" spans="1:14" s="12" customFormat="1" ht="12">
      <c r="A169" s="126"/>
      <c r="B169" s="127"/>
      <c r="C169" s="127"/>
      <c r="D169" s="128" t="s">
        <v>548</v>
      </c>
      <c r="E169" s="128" t="s">
        <v>549</v>
      </c>
      <c r="F169" s="128" t="s">
        <v>1156</v>
      </c>
      <c r="G169" s="129">
        <v>0</v>
      </c>
      <c r="H169" s="129">
        <v>0</v>
      </c>
      <c r="I169" s="129">
        <v>0</v>
      </c>
      <c r="J169" s="129">
        <v>0</v>
      </c>
      <c r="K169" s="129">
        <v>378</v>
      </c>
      <c r="L169" s="129">
        <v>0</v>
      </c>
      <c r="M169" s="129">
        <v>0</v>
      </c>
      <c r="N169" s="129">
        <v>378</v>
      </c>
    </row>
    <row r="170" spans="1:14" s="12" customFormat="1" ht="12">
      <c r="A170" s="126"/>
      <c r="B170" s="127"/>
      <c r="C170" s="127"/>
      <c r="D170" s="128" t="s">
        <v>548</v>
      </c>
      <c r="E170" s="128" t="s">
        <v>549</v>
      </c>
      <c r="F170" s="128" t="s">
        <v>1157</v>
      </c>
      <c r="G170" s="129">
        <v>0</v>
      </c>
      <c r="H170" s="129">
        <v>0</v>
      </c>
      <c r="I170" s="129">
        <v>0</v>
      </c>
      <c r="J170" s="129">
        <v>0</v>
      </c>
      <c r="K170" s="129">
        <v>1351</v>
      </c>
      <c r="L170" s="129">
        <v>0</v>
      </c>
      <c r="M170" s="129">
        <v>0</v>
      </c>
      <c r="N170" s="129">
        <v>1351</v>
      </c>
    </row>
    <row r="171" spans="1:14" s="12" customFormat="1" ht="12">
      <c r="A171" s="126"/>
      <c r="B171" s="127"/>
      <c r="C171" s="127"/>
      <c r="D171" s="128" t="s">
        <v>548</v>
      </c>
      <c r="E171" s="128" t="s">
        <v>549</v>
      </c>
      <c r="F171" s="128" t="s">
        <v>1158</v>
      </c>
      <c r="G171" s="129">
        <v>919</v>
      </c>
      <c r="H171" s="129">
        <v>0</v>
      </c>
      <c r="I171" s="129">
        <v>919</v>
      </c>
      <c r="J171" s="129">
        <v>1838</v>
      </c>
      <c r="K171" s="129">
        <v>109</v>
      </c>
      <c r="L171" s="129">
        <v>0</v>
      </c>
      <c r="M171" s="129">
        <v>0</v>
      </c>
      <c r="N171" s="129">
        <v>109</v>
      </c>
    </row>
    <row r="172" spans="1:14" s="12" customFormat="1" ht="12">
      <c r="A172" s="123"/>
      <c r="B172" s="124"/>
      <c r="C172" s="124"/>
      <c r="D172" s="33" t="s">
        <v>548</v>
      </c>
      <c r="E172" s="33" t="s">
        <v>549</v>
      </c>
      <c r="F172" s="33" t="s">
        <v>1159</v>
      </c>
      <c r="G172" s="125">
        <v>108</v>
      </c>
      <c r="H172" s="125">
        <v>0</v>
      </c>
      <c r="I172" s="125">
        <v>0</v>
      </c>
      <c r="J172" s="125">
        <v>108</v>
      </c>
      <c r="K172" s="125">
        <v>108</v>
      </c>
      <c r="L172" s="125">
        <v>0</v>
      </c>
      <c r="M172" s="125">
        <v>0</v>
      </c>
      <c r="N172" s="125">
        <v>108</v>
      </c>
    </row>
    <row r="173" spans="1:14" s="12" customFormat="1" ht="12">
      <c r="A173" s="123"/>
      <c r="B173" s="124"/>
      <c r="C173" s="124"/>
      <c r="D173" s="33" t="s">
        <v>548</v>
      </c>
      <c r="E173" s="33" t="s">
        <v>549</v>
      </c>
      <c r="F173" s="33" t="s">
        <v>1160</v>
      </c>
      <c r="G173" s="125">
        <v>43</v>
      </c>
      <c r="H173" s="125">
        <v>0</v>
      </c>
      <c r="I173" s="125">
        <v>0</v>
      </c>
      <c r="J173" s="125">
        <v>43</v>
      </c>
      <c r="K173" s="125">
        <v>43</v>
      </c>
      <c r="L173" s="125">
        <v>0</v>
      </c>
      <c r="M173" s="125">
        <v>0</v>
      </c>
      <c r="N173" s="125">
        <v>43</v>
      </c>
    </row>
    <row r="174" spans="1:14" s="12" customFormat="1" ht="12">
      <c r="A174" s="123"/>
      <c r="B174" s="124"/>
      <c r="C174" s="124"/>
      <c r="D174" s="33" t="s">
        <v>548</v>
      </c>
      <c r="E174" s="33" t="s">
        <v>549</v>
      </c>
      <c r="F174" s="33" t="s">
        <v>1161</v>
      </c>
      <c r="G174" s="125">
        <v>1134</v>
      </c>
      <c r="H174" s="125">
        <v>0</v>
      </c>
      <c r="I174" s="125">
        <v>0</v>
      </c>
      <c r="J174" s="125">
        <v>1134</v>
      </c>
      <c r="K174" s="125">
        <v>1134</v>
      </c>
      <c r="L174" s="125">
        <v>0</v>
      </c>
      <c r="M174" s="125">
        <v>0</v>
      </c>
      <c r="N174" s="125">
        <v>1134</v>
      </c>
    </row>
    <row r="175" spans="1:14" s="12" customFormat="1" ht="12">
      <c r="A175" s="123"/>
      <c r="B175" s="124"/>
      <c r="C175" s="124"/>
      <c r="D175" s="33" t="s">
        <v>548</v>
      </c>
      <c r="E175" s="33" t="s">
        <v>549</v>
      </c>
      <c r="F175" s="33" t="s">
        <v>1162</v>
      </c>
      <c r="G175" s="125">
        <v>297</v>
      </c>
      <c r="H175" s="125">
        <v>0</v>
      </c>
      <c r="I175" s="125">
        <v>0</v>
      </c>
      <c r="J175" s="125">
        <v>297</v>
      </c>
      <c r="K175" s="125">
        <v>297</v>
      </c>
      <c r="L175" s="125">
        <v>0</v>
      </c>
      <c r="M175" s="125">
        <v>0</v>
      </c>
      <c r="N175" s="125">
        <v>297</v>
      </c>
    </row>
    <row r="176" spans="1:14" s="12" customFormat="1" ht="12">
      <c r="A176" s="123"/>
      <c r="B176" s="124"/>
      <c r="C176" s="124"/>
      <c r="D176" s="33" t="s">
        <v>622</v>
      </c>
      <c r="E176" s="33" t="s">
        <v>623</v>
      </c>
      <c r="F176" s="33" t="s">
        <v>624</v>
      </c>
      <c r="G176" s="125">
        <v>1000</v>
      </c>
      <c r="H176" s="125">
        <v>0</v>
      </c>
      <c r="I176" s="125">
        <v>0</v>
      </c>
      <c r="J176" s="125">
        <v>1000</v>
      </c>
      <c r="K176" s="125">
        <v>1000</v>
      </c>
      <c r="L176" s="125">
        <v>0</v>
      </c>
      <c r="M176" s="125">
        <v>0</v>
      </c>
      <c r="N176" s="125">
        <v>1000</v>
      </c>
    </row>
    <row r="177" spans="1:14" s="12" customFormat="1" ht="12">
      <c r="A177" s="123"/>
      <c r="B177" s="124"/>
      <c r="C177" s="124"/>
      <c r="D177" s="33" t="s">
        <v>628</v>
      </c>
      <c r="E177" s="33" t="s">
        <v>629</v>
      </c>
      <c r="F177" s="33" t="s">
        <v>1163</v>
      </c>
      <c r="G177" s="125">
        <v>300</v>
      </c>
      <c r="H177" s="125">
        <v>0</v>
      </c>
      <c r="I177" s="125">
        <v>0</v>
      </c>
      <c r="J177" s="125">
        <v>300</v>
      </c>
      <c r="K177" s="125">
        <v>300</v>
      </c>
      <c r="L177" s="125">
        <v>0</v>
      </c>
      <c r="M177" s="125">
        <v>0</v>
      </c>
      <c r="N177" s="125">
        <v>300</v>
      </c>
    </row>
    <row r="178" spans="1:14" s="12" customFormat="1" ht="12">
      <c r="A178" s="123"/>
      <c r="B178" s="124"/>
      <c r="C178" s="124"/>
      <c r="D178" s="33" t="s">
        <v>628</v>
      </c>
      <c r="E178" s="33" t="s">
        <v>629</v>
      </c>
      <c r="F178" s="33" t="s">
        <v>1164</v>
      </c>
      <c r="G178" s="125">
        <v>1600</v>
      </c>
      <c r="H178" s="125">
        <v>0</v>
      </c>
      <c r="I178" s="125">
        <v>0</v>
      </c>
      <c r="J178" s="125">
        <v>1600</v>
      </c>
      <c r="K178" s="125">
        <v>1600</v>
      </c>
      <c r="L178" s="125">
        <v>0</v>
      </c>
      <c r="M178" s="125">
        <v>0</v>
      </c>
      <c r="N178" s="125">
        <v>1600</v>
      </c>
    </row>
    <row r="179" spans="1:14" s="12" customFormat="1" ht="12">
      <c r="A179" s="123"/>
      <c r="B179" s="124"/>
      <c r="C179" s="124"/>
      <c r="D179" s="33" t="s">
        <v>628</v>
      </c>
      <c r="E179" s="33" t="s">
        <v>629</v>
      </c>
      <c r="F179" s="33" t="s">
        <v>1165</v>
      </c>
      <c r="G179" s="125">
        <v>600</v>
      </c>
      <c r="H179" s="125">
        <v>0</v>
      </c>
      <c r="I179" s="125">
        <v>0</v>
      </c>
      <c r="J179" s="125">
        <v>600</v>
      </c>
      <c r="K179" s="125">
        <v>600</v>
      </c>
      <c r="L179" s="125">
        <v>0</v>
      </c>
      <c r="M179" s="125">
        <v>0</v>
      </c>
      <c r="N179" s="125">
        <v>600</v>
      </c>
    </row>
    <row r="180" spans="1:14" s="12" customFormat="1" ht="12">
      <c r="A180" s="123"/>
      <c r="B180" s="124"/>
      <c r="C180" s="124"/>
      <c r="D180" s="33" t="s">
        <v>628</v>
      </c>
      <c r="E180" s="33" t="s">
        <v>629</v>
      </c>
      <c r="F180" s="33" t="s">
        <v>1166</v>
      </c>
      <c r="G180" s="125">
        <v>2000</v>
      </c>
      <c r="H180" s="125">
        <v>0</v>
      </c>
      <c r="I180" s="125">
        <v>0</v>
      </c>
      <c r="J180" s="125">
        <v>2000</v>
      </c>
      <c r="K180" s="125">
        <v>2000</v>
      </c>
      <c r="L180" s="125">
        <v>0</v>
      </c>
      <c r="M180" s="125">
        <v>0</v>
      </c>
      <c r="N180" s="125">
        <v>2000</v>
      </c>
    </row>
    <row r="181" spans="1:14" s="12" customFormat="1" ht="12">
      <c r="A181" s="123"/>
      <c r="B181" s="124"/>
      <c r="C181" s="124"/>
      <c r="D181" s="33" t="s">
        <v>628</v>
      </c>
      <c r="E181" s="33" t="s">
        <v>629</v>
      </c>
      <c r="F181" s="33" t="s">
        <v>1167</v>
      </c>
      <c r="G181" s="125">
        <v>500</v>
      </c>
      <c r="H181" s="125">
        <v>0</v>
      </c>
      <c r="I181" s="125">
        <v>0</v>
      </c>
      <c r="J181" s="125">
        <v>500</v>
      </c>
      <c r="K181" s="125">
        <v>500</v>
      </c>
      <c r="L181" s="125">
        <v>0</v>
      </c>
      <c r="M181" s="125">
        <v>0</v>
      </c>
      <c r="N181" s="125">
        <v>500</v>
      </c>
    </row>
    <row r="182" spans="1:14" s="12" customFormat="1" ht="12">
      <c r="A182" s="123"/>
      <c r="B182" s="124"/>
      <c r="C182" s="124"/>
      <c r="D182" s="33" t="s">
        <v>628</v>
      </c>
      <c r="E182" s="33" t="s">
        <v>629</v>
      </c>
      <c r="F182" s="33" t="s">
        <v>1168</v>
      </c>
      <c r="G182" s="125">
        <v>150</v>
      </c>
      <c r="H182" s="125">
        <v>0</v>
      </c>
      <c r="I182" s="125">
        <v>0</v>
      </c>
      <c r="J182" s="125">
        <v>150</v>
      </c>
      <c r="K182" s="125">
        <v>150</v>
      </c>
      <c r="L182" s="125">
        <v>0</v>
      </c>
      <c r="M182" s="125">
        <v>0</v>
      </c>
      <c r="N182" s="125">
        <v>150</v>
      </c>
    </row>
    <row r="183" spans="1:14" s="12" customFormat="1" ht="12">
      <c r="A183" s="126"/>
      <c r="B183" s="127"/>
      <c r="C183" s="127"/>
      <c r="D183" s="128" t="s">
        <v>628</v>
      </c>
      <c r="E183" s="128" t="s">
        <v>629</v>
      </c>
      <c r="F183" s="128" t="s">
        <v>394</v>
      </c>
      <c r="G183" s="129">
        <v>0</v>
      </c>
      <c r="H183" s="129">
        <v>0</v>
      </c>
      <c r="I183" s="129">
        <v>0</v>
      </c>
      <c r="J183" s="129">
        <v>0</v>
      </c>
      <c r="K183" s="129">
        <v>113.434</v>
      </c>
      <c r="L183" s="129">
        <v>0</v>
      </c>
      <c r="M183" s="129">
        <v>0</v>
      </c>
      <c r="N183" s="129">
        <v>113.434</v>
      </c>
    </row>
    <row r="184" spans="1:14" s="118" customFormat="1" ht="12">
      <c r="A184" s="119"/>
      <c r="B184" s="120" t="s">
        <v>103</v>
      </c>
      <c r="C184" s="120"/>
      <c r="D184" s="121"/>
      <c r="E184" s="121"/>
      <c r="F184" s="121" t="s">
        <v>102</v>
      </c>
      <c r="G184" s="122">
        <v>41910</v>
      </c>
      <c r="H184" s="122">
        <v>0</v>
      </c>
      <c r="I184" s="122">
        <v>0</v>
      </c>
      <c r="J184" s="122">
        <v>41910</v>
      </c>
      <c r="K184" s="122">
        <v>51950.99</v>
      </c>
      <c r="L184" s="122">
        <v>0</v>
      </c>
      <c r="M184" s="122">
        <v>0</v>
      </c>
      <c r="N184" s="122">
        <v>51950.99</v>
      </c>
    </row>
    <row r="185" spans="1:14" s="118" customFormat="1" ht="12">
      <c r="A185" s="119"/>
      <c r="B185" s="120"/>
      <c r="C185" s="120" t="s">
        <v>754</v>
      </c>
      <c r="D185" s="121"/>
      <c r="E185" s="121"/>
      <c r="F185" s="121" t="s">
        <v>755</v>
      </c>
      <c r="G185" s="122">
        <v>0</v>
      </c>
      <c r="H185" s="122">
        <v>0</v>
      </c>
      <c r="I185" s="122">
        <v>0</v>
      </c>
      <c r="J185" s="122">
        <v>0</v>
      </c>
      <c r="K185" s="122">
        <v>7900</v>
      </c>
      <c r="L185" s="122">
        <v>0</v>
      </c>
      <c r="M185" s="122">
        <v>0</v>
      </c>
      <c r="N185" s="122">
        <v>7900</v>
      </c>
    </row>
    <row r="186" spans="1:14" s="12" customFormat="1" ht="12">
      <c r="A186" s="126"/>
      <c r="B186" s="127"/>
      <c r="C186" s="127"/>
      <c r="D186" s="128" t="s">
        <v>754</v>
      </c>
      <c r="E186" s="128" t="s">
        <v>756</v>
      </c>
      <c r="F186" s="128" t="s">
        <v>394</v>
      </c>
      <c r="G186" s="129">
        <v>0</v>
      </c>
      <c r="H186" s="129">
        <v>0</v>
      </c>
      <c r="I186" s="129">
        <v>0</v>
      </c>
      <c r="J186" s="129">
        <v>0</v>
      </c>
      <c r="K186" s="129">
        <v>7900</v>
      </c>
      <c r="L186" s="129">
        <v>0</v>
      </c>
      <c r="M186" s="129">
        <v>0</v>
      </c>
      <c r="N186" s="129">
        <v>7900</v>
      </c>
    </row>
    <row r="187" spans="1:14" s="118" customFormat="1" ht="12">
      <c r="A187" s="119"/>
      <c r="B187" s="120"/>
      <c r="C187" s="120" t="s">
        <v>758</v>
      </c>
      <c r="D187" s="121"/>
      <c r="E187" s="121"/>
      <c r="F187" s="121" t="s">
        <v>759</v>
      </c>
      <c r="G187" s="122">
        <v>0</v>
      </c>
      <c r="H187" s="122">
        <v>0</v>
      </c>
      <c r="I187" s="122">
        <v>0</v>
      </c>
      <c r="J187" s="122">
        <v>0</v>
      </c>
      <c r="K187" s="122">
        <v>2000</v>
      </c>
      <c r="L187" s="122">
        <v>0</v>
      </c>
      <c r="M187" s="122">
        <v>0</v>
      </c>
      <c r="N187" s="122">
        <v>2000</v>
      </c>
    </row>
    <row r="188" spans="1:14" s="12" customFormat="1" ht="12">
      <c r="A188" s="126"/>
      <c r="B188" s="127"/>
      <c r="C188" s="127"/>
      <c r="D188" s="128" t="s">
        <v>758</v>
      </c>
      <c r="E188" s="128" t="s">
        <v>760</v>
      </c>
      <c r="F188" s="128" t="s">
        <v>1169</v>
      </c>
      <c r="G188" s="129">
        <v>0</v>
      </c>
      <c r="H188" s="129">
        <v>0</v>
      </c>
      <c r="I188" s="129">
        <v>0</v>
      </c>
      <c r="J188" s="129">
        <v>0</v>
      </c>
      <c r="K188" s="129">
        <v>2000</v>
      </c>
      <c r="L188" s="129">
        <v>0</v>
      </c>
      <c r="M188" s="129">
        <v>0</v>
      </c>
      <c r="N188" s="129">
        <v>2000</v>
      </c>
    </row>
    <row r="189" spans="1:14" s="118" customFormat="1" ht="12">
      <c r="A189" s="130"/>
      <c r="B189" s="131"/>
      <c r="C189" s="131" t="s">
        <v>824</v>
      </c>
      <c r="D189" s="132"/>
      <c r="E189" s="132"/>
      <c r="F189" s="132" t="s">
        <v>825</v>
      </c>
      <c r="G189" s="133">
        <v>26200</v>
      </c>
      <c r="H189" s="133">
        <v>0</v>
      </c>
      <c r="I189" s="133">
        <v>0</v>
      </c>
      <c r="J189" s="133">
        <v>26200</v>
      </c>
      <c r="K189" s="133">
        <v>26200</v>
      </c>
      <c r="L189" s="133">
        <v>0</v>
      </c>
      <c r="M189" s="133">
        <v>0</v>
      </c>
      <c r="N189" s="133">
        <v>26200</v>
      </c>
    </row>
    <row r="190" spans="1:14" s="12" customFormat="1" ht="12">
      <c r="A190" s="123"/>
      <c r="B190" s="124"/>
      <c r="C190" s="124"/>
      <c r="D190" s="33" t="s">
        <v>824</v>
      </c>
      <c r="E190" s="33" t="s">
        <v>826</v>
      </c>
      <c r="F190" s="33" t="s">
        <v>1170</v>
      </c>
      <c r="G190" s="125">
        <v>1200</v>
      </c>
      <c r="H190" s="125">
        <v>0</v>
      </c>
      <c r="I190" s="125">
        <v>0</v>
      </c>
      <c r="J190" s="125">
        <v>1200</v>
      </c>
      <c r="K190" s="125">
        <v>1200</v>
      </c>
      <c r="L190" s="125">
        <v>0</v>
      </c>
      <c r="M190" s="125">
        <v>0</v>
      </c>
      <c r="N190" s="125">
        <v>1200</v>
      </c>
    </row>
    <row r="191" spans="1:14" s="12" customFormat="1" ht="12">
      <c r="A191" s="123"/>
      <c r="B191" s="124"/>
      <c r="C191" s="124"/>
      <c r="D191" s="33" t="s">
        <v>824</v>
      </c>
      <c r="E191" s="33" t="s">
        <v>826</v>
      </c>
      <c r="F191" s="33" t="s">
        <v>1171</v>
      </c>
      <c r="G191" s="125">
        <v>4000</v>
      </c>
      <c r="H191" s="125">
        <v>0</v>
      </c>
      <c r="I191" s="125">
        <v>0</v>
      </c>
      <c r="J191" s="125">
        <v>4000</v>
      </c>
      <c r="K191" s="125">
        <v>4000</v>
      </c>
      <c r="L191" s="125">
        <v>0</v>
      </c>
      <c r="M191" s="125">
        <v>0</v>
      </c>
      <c r="N191" s="125">
        <v>4000</v>
      </c>
    </row>
    <row r="192" spans="1:14" s="12" customFormat="1" ht="12">
      <c r="A192" s="123"/>
      <c r="B192" s="124"/>
      <c r="C192" s="124"/>
      <c r="D192" s="33" t="s">
        <v>824</v>
      </c>
      <c r="E192" s="33" t="s">
        <v>826</v>
      </c>
      <c r="F192" s="33" t="s">
        <v>1172</v>
      </c>
      <c r="G192" s="125">
        <v>14000</v>
      </c>
      <c r="H192" s="125">
        <v>0</v>
      </c>
      <c r="I192" s="125">
        <v>0</v>
      </c>
      <c r="J192" s="125">
        <v>14000</v>
      </c>
      <c r="K192" s="125">
        <v>14000</v>
      </c>
      <c r="L192" s="125">
        <v>0</v>
      </c>
      <c r="M192" s="125">
        <v>0</v>
      </c>
      <c r="N192" s="125">
        <v>14000</v>
      </c>
    </row>
    <row r="193" spans="1:14" s="12" customFormat="1" ht="12">
      <c r="A193" s="123"/>
      <c r="B193" s="124"/>
      <c r="C193" s="124"/>
      <c r="D193" s="33" t="s">
        <v>824</v>
      </c>
      <c r="E193" s="33" t="s">
        <v>826</v>
      </c>
      <c r="F193" s="33" t="s">
        <v>1173</v>
      </c>
      <c r="G193" s="125">
        <v>5000</v>
      </c>
      <c r="H193" s="125">
        <v>0</v>
      </c>
      <c r="I193" s="125">
        <v>0</v>
      </c>
      <c r="J193" s="125">
        <v>5000</v>
      </c>
      <c r="K193" s="125">
        <v>5000</v>
      </c>
      <c r="L193" s="125">
        <v>0</v>
      </c>
      <c r="M193" s="125">
        <v>0</v>
      </c>
      <c r="N193" s="125">
        <v>5000</v>
      </c>
    </row>
    <row r="194" spans="1:14" s="12" customFormat="1" ht="12">
      <c r="A194" s="123"/>
      <c r="B194" s="124"/>
      <c r="C194" s="124"/>
      <c r="D194" s="33" t="s">
        <v>824</v>
      </c>
      <c r="E194" s="33" t="s">
        <v>826</v>
      </c>
      <c r="F194" s="33" t="s">
        <v>1174</v>
      </c>
      <c r="G194" s="125">
        <v>2000</v>
      </c>
      <c r="H194" s="125">
        <v>0</v>
      </c>
      <c r="I194" s="125">
        <v>0</v>
      </c>
      <c r="J194" s="125">
        <v>2000</v>
      </c>
      <c r="K194" s="125">
        <v>2000</v>
      </c>
      <c r="L194" s="125">
        <v>0</v>
      </c>
      <c r="M194" s="125">
        <v>0</v>
      </c>
      <c r="N194" s="125">
        <v>2000</v>
      </c>
    </row>
    <row r="195" spans="1:14" s="118" customFormat="1" ht="12">
      <c r="A195" s="119"/>
      <c r="B195" s="120"/>
      <c r="C195" s="120" t="s">
        <v>829</v>
      </c>
      <c r="D195" s="121"/>
      <c r="E195" s="121"/>
      <c r="F195" s="121" t="s">
        <v>830</v>
      </c>
      <c r="G195" s="122">
        <v>6800</v>
      </c>
      <c r="H195" s="122">
        <v>0</v>
      </c>
      <c r="I195" s="122">
        <v>0</v>
      </c>
      <c r="J195" s="122">
        <v>6800</v>
      </c>
      <c r="K195" s="122">
        <v>4806.291</v>
      </c>
      <c r="L195" s="122">
        <v>0</v>
      </c>
      <c r="M195" s="122">
        <v>0</v>
      </c>
      <c r="N195" s="122">
        <v>4806.291</v>
      </c>
    </row>
    <row r="196" spans="1:14" s="12" customFormat="1" ht="12">
      <c r="A196" s="123"/>
      <c r="B196" s="124"/>
      <c r="C196" s="124"/>
      <c r="D196" s="33" t="s">
        <v>829</v>
      </c>
      <c r="E196" s="33" t="s">
        <v>831</v>
      </c>
      <c r="F196" s="33" t="s">
        <v>1175</v>
      </c>
      <c r="G196" s="125">
        <v>800</v>
      </c>
      <c r="H196" s="125">
        <v>0</v>
      </c>
      <c r="I196" s="125">
        <v>0</v>
      </c>
      <c r="J196" s="125">
        <v>800</v>
      </c>
      <c r="K196" s="125">
        <v>800</v>
      </c>
      <c r="L196" s="125">
        <v>0</v>
      </c>
      <c r="M196" s="125">
        <v>0</v>
      </c>
      <c r="N196" s="125">
        <v>800</v>
      </c>
    </row>
    <row r="197" spans="1:14" s="12" customFormat="1" ht="12">
      <c r="A197" s="123"/>
      <c r="B197" s="124"/>
      <c r="C197" s="124"/>
      <c r="D197" s="33" t="s">
        <v>829</v>
      </c>
      <c r="E197" s="33" t="s">
        <v>831</v>
      </c>
      <c r="F197" s="33" t="s">
        <v>1176</v>
      </c>
      <c r="G197" s="125">
        <v>3000</v>
      </c>
      <c r="H197" s="125">
        <v>0</v>
      </c>
      <c r="I197" s="125">
        <v>0</v>
      </c>
      <c r="J197" s="125">
        <v>3000</v>
      </c>
      <c r="K197" s="125">
        <v>3000</v>
      </c>
      <c r="L197" s="125">
        <v>0</v>
      </c>
      <c r="M197" s="125">
        <v>0</v>
      </c>
      <c r="N197" s="125">
        <v>3000</v>
      </c>
    </row>
    <row r="198" spans="1:14" s="12" customFormat="1" ht="12">
      <c r="A198" s="126"/>
      <c r="B198" s="127"/>
      <c r="C198" s="127"/>
      <c r="D198" s="128" t="s">
        <v>829</v>
      </c>
      <c r="E198" s="128" t="s">
        <v>831</v>
      </c>
      <c r="F198" s="128" t="s">
        <v>1177</v>
      </c>
      <c r="G198" s="129">
        <v>2000</v>
      </c>
      <c r="H198" s="129">
        <v>0</v>
      </c>
      <c r="I198" s="129">
        <v>0</v>
      </c>
      <c r="J198" s="129">
        <v>2000</v>
      </c>
      <c r="K198" s="129">
        <v>0</v>
      </c>
      <c r="L198" s="129">
        <v>0</v>
      </c>
      <c r="M198" s="129">
        <v>0</v>
      </c>
      <c r="N198" s="129">
        <v>0</v>
      </c>
    </row>
    <row r="199" spans="1:14" s="12" customFormat="1" ht="12">
      <c r="A199" s="123"/>
      <c r="B199" s="124"/>
      <c r="C199" s="124"/>
      <c r="D199" s="33" t="s">
        <v>829</v>
      </c>
      <c r="E199" s="33" t="s">
        <v>831</v>
      </c>
      <c r="F199" s="33" t="s">
        <v>1178</v>
      </c>
      <c r="G199" s="125">
        <v>1000</v>
      </c>
      <c r="H199" s="125">
        <v>0</v>
      </c>
      <c r="I199" s="125">
        <v>0</v>
      </c>
      <c r="J199" s="125">
        <v>1000</v>
      </c>
      <c r="K199" s="125">
        <v>1000</v>
      </c>
      <c r="L199" s="125">
        <v>0</v>
      </c>
      <c r="M199" s="125">
        <v>0</v>
      </c>
      <c r="N199" s="125">
        <v>1000</v>
      </c>
    </row>
    <row r="200" spans="1:14" s="12" customFormat="1" ht="12">
      <c r="A200" s="126"/>
      <c r="B200" s="127"/>
      <c r="C200" s="127"/>
      <c r="D200" s="128" t="s">
        <v>829</v>
      </c>
      <c r="E200" s="128" t="s">
        <v>831</v>
      </c>
      <c r="F200" s="128" t="s">
        <v>394</v>
      </c>
      <c r="G200" s="129">
        <v>0</v>
      </c>
      <c r="H200" s="129">
        <v>0</v>
      </c>
      <c r="I200" s="129">
        <v>0</v>
      </c>
      <c r="J200" s="129">
        <v>0</v>
      </c>
      <c r="K200" s="129">
        <v>6.291</v>
      </c>
      <c r="L200" s="129">
        <v>0</v>
      </c>
      <c r="M200" s="129">
        <v>0</v>
      </c>
      <c r="N200" s="129">
        <v>6.291</v>
      </c>
    </row>
    <row r="201" spans="1:14" s="118" customFormat="1" ht="12">
      <c r="A201" s="119"/>
      <c r="B201" s="120"/>
      <c r="C201" s="120" t="s">
        <v>837</v>
      </c>
      <c r="D201" s="121"/>
      <c r="E201" s="121"/>
      <c r="F201" s="121" t="s">
        <v>838</v>
      </c>
      <c r="G201" s="122">
        <v>8910</v>
      </c>
      <c r="H201" s="122">
        <v>0</v>
      </c>
      <c r="I201" s="122">
        <v>0</v>
      </c>
      <c r="J201" s="122">
        <v>8910</v>
      </c>
      <c r="K201" s="122">
        <v>11044.699</v>
      </c>
      <c r="L201" s="122">
        <v>0</v>
      </c>
      <c r="M201" s="122">
        <v>0</v>
      </c>
      <c r="N201" s="122">
        <v>11044.699</v>
      </c>
    </row>
    <row r="202" spans="1:14" s="12" customFormat="1" ht="12">
      <c r="A202" s="123"/>
      <c r="B202" s="124"/>
      <c r="C202" s="124"/>
      <c r="D202" s="33" t="s">
        <v>837</v>
      </c>
      <c r="E202" s="33" t="s">
        <v>839</v>
      </c>
      <c r="F202" s="33" t="s">
        <v>1179</v>
      </c>
      <c r="G202" s="125">
        <v>216</v>
      </c>
      <c r="H202" s="125">
        <v>0</v>
      </c>
      <c r="I202" s="125">
        <v>0</v>
      </c>
      <c r="J202" s="125">
        <v>216</v>
      </c>
      <c r="K202" s="125">
        <v>216</v>
      </c>
      <c r="L202" s="125">
        <v>0</v>
      </c>
      <c r="M202" s="125">
        <v>0</v>
      </c>
      <c r="N202" s="125">
        <v>216</v>
      </c>
    </row>
    <row r="203" spans="1:14" s="12" customFormat="1" ht="12">
      <c r="A203" s="123"/>
      <c r="B203" s="124"/>
      <c r="C203" s="124"/>
      <c r="D203" s="33" t="s">
        <v>837</v>
      </c>
      <c r="E203" s="33" t="s">
        <v>839</v>
      </c>
      <c r="F203" s="33" t="s">
        <v>1180</v>
      </c>
      <c r="G203" s="125">
        <v>810</v>
      </c>
      <c r="H203" s="125">
        <v>0</v>
      </c>
      <c r="I203" s="125">
        <v>0</v>
      </c>
      <c r="J203" s="125">
        <v>810</v>
      </c>
      <c r="K203" s="125">
        <v>810</v>
      </c>
      <c r="L203" s="125">
        <v>0</v>
      </c>
      <c r="M203" s="125">
        <v>0</v>
      </c>
      <c r="N203" s="125">
        <v>810</v>
      </c>
    </row>
    <row r="204" spans="1:14" s="12" customFormat="1" ht="12">
      <c r="A204" s="123"/>
      <c r="B204" s="124"/>
      <c r="C204" s="124"/>
      <c r="D204" s="33" t="s">
        <v>837</v>
      </c>
      <c r="E204" s="33" t="s">
        <v>839</v>
      </c>
      <c r="F204" s="33" t="s">
        <v>1181</v>
      </c>
      <c r="G204" s="125">
        <v>324</v>
      </c>
      <c r="H204" s="125">
        <v>0</v>
      </c>
      <c r="I204" s="125">
        <v>0</v>
      </c>
      <c r="J204" s="125">
        <v>324</v>
      </c>
      <c r="K204" s="125">
        <v>324</v>
      </c>
      <c r="L204" s="125">
        <v>0</v>
      </c>
      <c r="M204" s="125">
        <v>0</v>
      </c>
      <c r="N204" s="125">
        <v>324</v>
      </c>
    </row>
    <row r="205" spans="1:14" s="12" customFormat="1" ht="12">
      <c r="A205" s="123"/>
      <c r="B205" s="124"/>
      <c r="C205" s="124"/>
      <c r="D205" s="33" t="s">
        <v>837</v>
      </c>
      <c r="E205" s="33" t="s">
        <v>839</v>
      </c>
      <c r="F205" s="33" t="s">
        <v>1182</v>
      </c>
      <c r="G205" s="125">
        <v>1080</v>
      </c>
      <c r="H205" s="125">
        <v>0</v>
      </c>
      <c r="I205" s="125">
        <v>0</v>
      </c>
      <c r="J205" s="125">
        <v>1080</v>
      </c>
      <c r="K205" s="125">
        <v>1080</v>
      </c>
      <c r="L205" s="125">
        <v>0</v>
      </c>
      <c r="M205" s="125">
        <v>0</v>
      </c>
      <c r="N205" s="125">
        <v>1080</v>
      </c>
    </row>
    <row r="206" spans="1:14" s="12" customFormat="1" ht="12">
      <c r="A206" s="123"/>
      <c r="B206" s="124"/>
      <c r="C206" s="124"/>
      <c r="D206" s="33" t="s">
        <v>837</v>
      </c>
      <c r="E206" s="33" t="s">
        <v>839</v>
      </c>
      <c r="F206" s="33" t="s">
        <v>1183</v>
      </c>
      <c r="G206" s="125">
        <v>3780</v>
      </c>
      <c r="H206" s="125">
        <v>0</v>
      </c>
      <c r="I206" s="125">
        <v>0</v>
      </c>
      <c r="J206" s="125">
        <v>3780</v>
      </c>
      <c r="K206" s="125">
        <v>3780</v>
      </c>
      <c r="L206" s="125">
        <v>0</v>
      </c>
      <c r="M206" s="125">
        <v>0</v>
      </c>
      <c r="N206" s="125">
        <v>3780</v>
      </c>
    </row>
    <row r="207" spans="1:14" s="12" customFormat="1" ht="12">
      <c r="A207" s="126"/>
      <c r="B207" s="127"/>
      <c r="C207" s="127"/>
      <c r="D207" s="128" t="s">
        <v>837</v>
      </c>
      <c r="E207" s="128" t="s">
        <v>839</v>
      </c>
      <c r="F207" s="128" t="s">
        <v>1184</v>
      </c>
      <c r="G207" s="129">
        <v>540</v>
      </c>
      <c r="H207" s="129">
        <v>0</v>
      </c>
      <c r="I207" s="129">
        <v>0</v>
      </c>
      <c r="J207" s="129">
        <v>540</v>
      </c>
      <c r="K207" s="129">
        <v>0</v>
      </c>
      <c r="L207" s="129">
        <v>0</v>
      </c>
      <c r="M207" s="129">
        <v>0</v>
      </c>
      <c r="N207" s="129">
        <v>0</v>
      </c>
    </row>
    <row r="208" spans="1:14" s="12" customFormat="1" ht="12">
      <c r="A208" s="123"/>
      <c r="B208" s="124"/>
      <c r="C208" s="124"/>
      <c r="D208" s="33" t="s">
        <v>837</v>
      </c>
      <c r="E208" s="33" t="s">
        <v>839</v>
      </c>
      <c r="F208" s="33" t="s">
        <v>1185</v>
      </c>
      <c r="G208" s="125">
        <v>270</v>
      </c>
      <c r="H208" s="125">
        <v>0</v>
      </c>
      <c r="I208" s="125">
        <v>0</v>
      </c>
      <c r="J208" s="125">
        <v>270</v>
      </c>
      <c r="K208" s="125">
        <v>270</v>
      </c>
      <c r="L208" s="125">
        <v>0</v>
      </c>
      <c r="M208" s="125">
        <v>0</v>
      </c>
      <c r="N208" s="125">
        <v>270</v>
      </c>
    </row>
    <row r="209" spans="1:14" s="12" customFormat="1" ht="12">
      <c r="A209" s="126"/>
      <c r="B209" s="127"/>
      <c r="C209" s="127"/>
      <c r="D209" s="128" t="s">
        <v>837</v>
      </c>
      <c r="E209" s="128" t="s">
        <v>839</v>
      </c>
      <c r="F209" s="128" t="s">
        <v>1186</v>
      </c>
      <c r="G209" s="129">
        <v>0</v>
      </c>
      <c r="H209" s="129">
        <v>0</v>
      </c>
      <c r="I209" s="129">
        <v>0</v>
      </c>
      <c r="J209" s="129">
        <v>0</v>
      </c>
      <c r="K209" s="129">
        <v>540</v>
      </c>
      <c r="L209" s="129">
        <v>0</v>
      </c>
      <c r="M209" s="129">
        <v>0</v>
      </c>
      <c r="N209" s="129">
        <v>540</v>
      </c>
    </row>
    <row r="210" spans="1:14" s="12" customFormat="1" ht="12">
      <c r="A210" s="126"/>
      <c r="B210" s="127"/>
      <c r="C210" s="127"/>
      <c r="D210" s="128" t="s">
        <v>837</v>
      </c>
      <c r="E210" s="128" t="s">
        <v>839</v>
      </c>
      <c r="F210" s="128" t="s">
        <v>394</v>
      </c>
      <c r="G210" s="129">
        <v>0</v>
      </c>
      <c r="H210" s="129">
        <v>0</v>
      </c>
      <c r="I210" s="129">
        <v>0</v>
      </c>
      <c r="J210" s="129">
        <v>0</v>
      </c>
      <c r="K210" s="129">
        <v>2134.699</v>
      </c>
      <c r="L210" s="129">
        <v>0</v>
      </c>
      <c r="M210" s="129">
        <v>0</v>
      </c>
      <c r="N210" s="129">
        <v>2134.699</v>
      </c>
    </row>
    <row r="211" spans="1:14" s="12" customFormat="1" ht="12">
      <c r="A211" s="123"/>
      <c r="B211" s="124"/>
      <c r="C211" s="124"/>
      <c r="D211" s="33" t="s">
        <v>837</v>
      </c>
      <c r="E211" s="33" t="s">
        <v>839</v>
      </c>
      <c r="F211" s="33" t="s">
        <v>1187</v>
      </c>
      <c r="G211" s="125">
        <v>1350</v>
      </c>
      <c r="H211" s="125">
        <v>0</v>
      </c>
      <c r="I211" s="125">
        <v>0</v>
      </c>
      <c r="J211" s="125">
        <v>1350</v>
      </c>
      <c r="K211" s="125">
        <v>1350</v>
      </c>
      <c r="L211" s="125">
        <v>0</v>
      </c>
      <c r="M211" s="125">
        <v>0</v>
      </c>
      <c r="N211" s="125">
        <v>1350</v>
      </c>
    </row>
    <row r="212" spans="1:14" s="12" customFormat="1" ht="12">
      <c r="A212" s="123"/>
      <c r="B212" s="124"/>
      <c r="C212" s="124"/>
      <c r="D212" s="33" t="s">
        <v>837</v>
      </c>
      <c r="E212" s="33" t="s">
        <v>839</v>
      </c>
      <c r="F212" s="33" t="s">
        <v>1188</v>
      </c>
      <c r="G212" s="125">
        <v>540</v>
      </c>
      <c r="H212" s="125">
        <v>0</v>
      </c>
      <c r="I212" s="125">
        <v>0</v>
      </c>
      <c r="J212" s="125">
        <v>540</v>
      </c>
      <c r="K212" s="125">
        <v>540</v>
      </c>
      <c r="L212" s="125">
        <v>0</v>
      </c>
      <c r="M212" s="125">
        <v>0</v>
      </c>
      <c r="N212" s="125">
        <v>540</v>
      </c>
    </row>
    <row r="213" spans="1:14" s="118" customFormat="1" ht="12">
      <c r="A213" s="130"/>
      <c r="B213" s="131" t="s">
        <v>109</v>
      </c>
      <c r="C213" s="131"/>
      <c r="D213" s="132"/>
      <c r="E213" s="132"/>
      <c r="F213" s="132" t="s">
        <v>108</v>
      </c>
      <c r="G213" s="133">
        <v>12700</v>
      </c>
      <c r="H213" s="133">
        <v>0</v>
      </c>
      <c r="I213" s="133">
        <v>0</v>
      </c>
      <c r="J213" s="133">
        <v>12700</v>
      </c>
      <c r="K213" s="133">
        <v>12700</v>
      </c>
      <c r="L213" s="133">
        <v>0</v>
      </c>
      <c r="M213" s="133">
        <v>0</v>
      </c>
      <c r="N213" s="133">
        <v>12700</v>
      </c>
    </row>
    <row r="214" spans="1:14" s="118" customFormat="1" ht="12">
      <c r="A214" s="130"/>
      <c r="B214" s="131"/>
      <c r="C214" s="131" t="s">
        <v>893</v>
      </c>
      <c r="D214" s="132"/>
      <c r="E214" s="132"/>
      <c r="F214" s="132" t="s">
        <v>894</v>
      </c>
      <c r="G214" s="133">
        <v>10000</v>
      </c>
      <c r="H214" s="133">
        <v>0</v>
      </c>
      <c r="I214" s="133">
        <v>0</v>
      </c>
      <c r="J214" s="133">
        <v>10000</v>
      </c>
      <c r="K214" s="133">
        <v>10000</v>
      </c>
      <c r="L214" s="133">
        <v>0</v>
      </c>
      <c r="M214" s="133">
        <v>0</v>
      </c>
      <c r="N214" s="133">
        <v>10000</v>
      </c>
    </row>
    <row r="215" spans="1:14" s="12" customFormat="1" ht="12">
      <c r="A215" s="123"/>
      <c r="B215" s="124"/>
      <c r="C215" s="124"/>
      <c r="D215" s="33" t="s">
        <v>893</v>
      </c>
      <c r="E215" s="33" t="s">
        <v>895</v>
      </c>
      <c r="F215" s="33" t="s">
        <v>1189</v>
      </c>
      <c r="G215" s="125">
        <v>10000</v>
      </c>
      <c r="H215" s="125">
        <v>0</v>
      </c>
      <c r="I215" s="125">
        <v>0</v>
      </c>
      <c r="J215" s="125">
        <v>10000</v>
      </c>
      <c r="K215" s="125">
        <v>10000</v>
      </c>
      <c r="L215" s="125">
        <v>0</v>
      </c>
      <c r="M215" s="125">
        <v>0</v>
      </c>
      <c r="N215" s="125">
        <v>10000</v>
      </c>
    </row>
    <row r="216" spans="1:14" s="118" customFormat="1" ht="12">
      <c r="A216" s="130"/>
      <c r="B216" s="131"/>
      <c r="C216" s="131" t="s">
        <v>912</v>
      </c>
      <c r="D216" s="132"/>
      <c r="E216" s="132"/>
      <c r="F216" s="132" t="s">
        <v>913</v>
      </c>
      <c r="G216" s="133">
        <v>2700</v>
      </c>
      <c r="H216" s="133">
        <v>0</v>
      </c>
      <c r="I216" s="133">
        <v>0</v>
      </c>
      <c r="J216" s="133">
        <v>2700</v>
      </c>
      <c r="K216" s="133">
        <v>2700</v>
      </c>
      <c r="L216" s="133">
        <v>0</v>
      </c>
      <c r="M216" s="133">
        <v>0</v>
      </c>
      <c r="N216" s="133">
        <v>2700</v>
      </c>
    </row>
    <row r="217" spans="1:14" s="12" customFormat="1" ht="12">
      <c r="A217" s="123"/>
      <c r="B217" s="124"/>
      <c r="C217" s="124"/>
      <c r="D217" s="33" t="s">
        <v>912</v>
      </c>
      <c r="E217" s="33" t="s">
        <v>914</v>
      </c>
      <c r="F217" s="33" t="s">
        <v>1190</v>
      </c>
      <c r="G217" s="125">
        <v>2700</v>
      </c>
      <c r="H217" s="125">
        <v>0</v>
      </c>
      <c r="I217" s="125">
        <v>0</v>
      </c>
      <c r="J217" s="125">
        <v>2700</v>
      </c>
      <c r="K217" s="125">
        <v>2700</v>
      </c>
      <c r="L217" s="125">
        <v>0</v>
      </c>
      <c r="M217" s="125">
        <v>0</v>
      </c>
      <c r="N217" s="125">
        <v>2700</v>
      </c>
    </row>
    <row r="218" spans="1:14" s="118" customFormat="1" ht="12">
      <c r="A218" s="130"/>
      <c r="B218" s="131"/>
      <c r="C218" s="131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</row>
    <row r="219" spans="1:14" s="118" customFormat="1" ht="12">
      <c r="A219" s="119" t="s">
        <v>977</v>
      </c>
      <c r="B219" s="120"/>
      <c r="C219" s="120"/>
      <c r="D219" s="121"/>
      <c r="E219" s="121"/>
      <c r="F219" s="121"/>
      <c r="G219" s="122">
        <v>0</v>
      </c>
      <c r="H219" s="122">
        <v>0</v>
      </c>
      <c r="I219" s="122">
        <v>0</v>
      </c>
      <c r="J219" s="122">
        <v>0</v>
      </c>
      <c r="K219" s="122">
        <v>-4323.999999999767</v>
      </c>
      <c r="L219" s="122">
        <v>0</v>
      </c>
      <c r="M219" s="122">
        <v>4324</v>
      </c>
      <c r="N219" s="122">
        <v>2.3283064365386963E-10</v>
      </c>
    </row>
    <row r="220" spans="1:14" ht="1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</row>
  </sheetData>
  <sheetProtection/>
  <mergeCells count="8">
    <mergeCell ref="A1:N1"/>
    <mergeCell ref="A3:N3"/>
    <mergeCell ref="A4:N4"/>
    <mergeCell ref="A5:D6"/>
    <mergeCell ref="E5:E6"/>
    <mergeCell ref="F5:F6"/>
    <mergeCell ref="G5:J5"/>
    <mergeCell ref="K5:N5"/>
  </mergeCells>
  <printOptions/>
  <pageMargins left="0.7086614173228347" right="0.3937007874015748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MiTi</dc:creator>
  <cp:keywords/>
  <dc:description/>
  <cp:lastModifiedBy>Ferencz Judit</cp:lastModifiedBy>
  <cp:lastPrinted>2016-05-20T10:05:13Z</cp:lastPrinted>
  <dcterms:created xsi:type="dcterms:W3CDTF">2015-10-04T12:51:47Z</dcterms:created>
  <dcterms:modified xsi:type="dcterms:W3CDTF">2016-05-23T06:30:37Z</dcterms:modified>
  <cp:category/>
  <cp:version/>
  <cp:contentType/>
  <cp:contentStatus/>
</cp:coreProperties>
</file>