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7.sz.mell." sheetId="1" r:id="rId1"/>
  </sheets>
  <calcPr calcId="145621"/>
</workbook>
</file>

<file path=xl/calcChain.xml><?xml version="1.0" encoding="utf-8"?>
<calcChain xmlns="http://schemas.openxmlformats.org/spreadsheetml/2006/main">
  <c r="E25" i="1" l="1"/>
  <c r="F24" i="1"/>
  <c r="F23" i="1"/>
  <c r="E20" i="1"/>
  <c r="B20" i="1"/>
  <c r="F17" i="1"/>
  <c r="F16" i="1"/>
  <c r="F15" i="1"/>
  <c r="F14" i="1"/>
  <c r="F13" i="1"/>
  <c r="E12" i="1"/>
  <c r="B12" i="1"/>
  <c r="B25" i="1" s="1"/>
  <c r="F11" i="1"/>
  <c r="F10" i="1"/>
  <c r="D9" i="1"/>
  <c r="D25" i="1" s="1"/>
  <c r="B9" i="1"/>
  <c r="F9" i="1" s="1"/>
  <c r="F8" i="1"/>
  <c r="F6" i="1"/>
  <c r="F12" i="1" l="1"/>
  <c r="F25" i="1" s="1"/>
</calcChain>
</file>

<file path=xl/sharedStrings.xml><?xml version="1.0" encoding="utf-8"?>
<sst xmlns="http://schemas.openxmlformats.org/spreadsheetml/2006/main" count="39" uniqueCount="33">
  <si>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</si>
  <si>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</si>
  <si>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</si>
  <si>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</si>
  <si>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</si>
  <si>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2018. XII.31-ig</t>
  </si>
  <si>
    <t>2019. évi előirányzat</t>
  </si>
  <si>
    <t>2019. év utáni szükséglet
(6=2 - 4 - 5)</t>
  </si>
  <si>
    <t>Tiszavasvári Város Önkormányzata</t>
  </si>
  <si>
    <t>Zöld városközpont kialakítása Tiszavasváriban</t>
  </si>
  <si>
    <t>2019</t>
  </si>
  <si>
    <t>Kabay J. u. 21. tetőfelújítás</t>
  </si>
  <si>
    <t>Víziközmű rendszer éves felújítás</t>
  </si>
  <si>
    <t>Gépállomás hímző üzem tetőszigetelés, nyílászáró csere</t>
  </si>
  <si>
    <t>2018-2019</t>
  </si>
  <si>
    <t>Vasvári P. u. 6. tetőszigetelés</t>
  </si>
  <si>
    <t>Varázsceruza Óvoda - egy csoportszoba nyílászáróinak cseréje</t>
  </si>
  <si>
    <t>Járóbeteg szakrendelő mozgáskorlátozott WC kialakítás</t>
  </si>
  <si>
    <t>Útfelújítás</t>
  </si>
  <si>
    <t>Külterületi helyi közutak fejlesztése - Sopron úti pályázat</t>
  </si>
  <si>
    <t>Károly R. utca 2. tetőszigetelés</t>
  </si>
  <si>
    <t>Esély és otthon - Minkettő lehetséges! Pályázat felújítás</t>
  </si>
  <si>
    <t>2018-2021</t>
  </si>
  <si>
    <t>Vasvári P. u. 6. lépcsőházi ablakcsere</t>
  </si>
  <si>
    <t>Egyes kisvárosi települések fejlesztési támogatása - út- és járdafejlesztés</t>
  </si>
  <si>
    <t>2019-2020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</si>
  <si>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</si>
  <si>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</si>
  <si>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Tiszavasvári, Krúdí Gy. U. 14. felújítás</t>
  </si>
  <si>
    <t>Tiszavasvári Egyesített Óvodai Intézmény</t>
  </si>
  <si>
    <t>Zárt közkerítés felújítása a Lurkó-kuckó Óvodában</t>
  </si>
  <si>
    <t>Oldalkerítés felújítása a Fülemüle Óvodában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</si>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</sst>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color rgb="FFFF0000"/>
      <name val="Times New Roman CE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b/>
      <sz val="10"/>
      <color indexed="10"/>
      <name val="Times New Roman CE"/>
      <charset val="238"/>
    </font>
    <font>
      <sz val="9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9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68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" fillId="2" borderId="14" xfId="1" applyNumberFormat="1" applyFont="1" applyFill="1" applyBorder="1" applyAlignment="1" applyProtection="1">
      <alignment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5" xfId="0" applyNumberFormat="1" applyFont="1" applyFill="1" applyBorder="1" applyAlignment="1" applyProtection="1">
      <alignment vertical="center" wrapText="1"/>
    </xf>
    <xf numFmtId="164" fontId="1" fillId="0" borderId="14" xfId="1" applyNumberFormat="1" applyFont="1" applyFill="1" applyBorder="1" applyAlignment="1" applyProtection="1">
      <alignment vertical="center" wrapText="1"/>
      <protection locked="0"/>
    </xf>
    <xf numFmtId="164" fontId="1" fillId="0" borderId="15" xfId="0" applyNumberFormat="1" applyFont="1" applyFill="1" applyBorder="1" applyAlignment="1" applyProtection="1">
      <alignment vertical="center" wrapText="1"/>
    </xf>
    <xf numFmtId="164" fontId="0" fillId="0" borderId="15" xfId="0" applyNumberFormat="1" applyFont="1" applyFill="1" applyBorder="1" applyAlignment="1" applyProtection="1">
      <alignment vertical="center" wrapText="1"/>
    </xf>
    <xf numFmtId="164" fontId="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0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4" xfId="1" applyNumberFormat="1" applyFont="1" applyFill="1" applyBorder="1" applyAlignment="1" applyProtection="1">
      <alignment vertical="center" wrapText="1"/>
      <protection locked="0"/>
    </xf>
    <xf numFmtId="49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5" xfId="0" applyNumberFormat="1" applyFont="1" applyFill="1" applyBorder="1" applyAlignment="1">
      <alignment vertical="center" wrapText="1"/>
    </xf>
    <xf numFmtId="164" fontId="10" fillId="0" borderId="16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7" xfId="1" applyNumberFormat="1" applyFont="1" applyFill="1" applyBorder="1" applyAlignment="1" applyProtection="1">
      <alignment vertical="center" wrapTex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164" fontId="10" fillId="0" borderId="18" xfId="0" applyNumberFormat="1" applyFont="1" applyFill="1" applyBorder="1" applyAlignment="1">
      <alignment vertical="center" wrapText="1"/>
    </xf>
    <xf numFmtId="164" fontId="10" fillId="0" borderId="19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20" xfId="1" applyNumberFormat="1" applyFont="1" applyFill="1" applyBorder="1" applyAlignment="1" applyProtection="1">
      <alignment vertical="center" wrapText="1"/>
      <protection locked="0"/>
    </xf>
    <xf numFmtId="49" fontId="10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21" xfId="0" applyNumberFormat="1" applyFont="1" applyFill="1" applyBorder="1" applyAlignment="1">
      <alignment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13" xfId="1" applyNumberFormat="1" applyFont="1" applyFill="1" applyBorder="1" applyAlignment="1" applyProtection="1">
      <alignment horizontal="left" vertical="center" wrapText="1"/>
      <protection locked="0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49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4" xfId="0" applyNumberFormat="1" applyFont="1" applyFill="1" applyBorder="1" applyAlignment="1" applyProtection="1">
      <alignment vertical="center" wrapText="1"/>
      <protection locked="0"/>
    </xf>
    <xf numFmtId="164" fontId="4" fillId="0" borderId="15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3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22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"/>
    <cellStyle name="Normál 3" xfId="19"/>
    <cellStyle name="Normál 3 2" xfId="20"/>
    <cellStyle name="Normál 3 2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6"/>
    <pageSetUpPr fitToPage="1"/>
  </sheetPr>
  <dimension ref="A1:G25"/>
  <sheetViews>
    <sheetView tabSelected="1" topLeftCell="B1" zoomScaleNormal="100" workbookViewId="0">
      <selection activeCell="G12" sqref="G12"/>
    </sheetView>
  </sheetViews>
  <sheetFormatPr defaultRowHeight="12.75" x14ac:dyDescent="0.2"/>
  <cols>
    <col min="1" max="1" width="60.6640625" style="67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s="14" customFormat="1" ht="15" customHeight="1" thickBot="1" x14ac:dyDescent="0.25">
      <c r="A5" s="15" t="s">
        <v>8</v>
      </c>
      <c r="B5" s="16"/>
      <c r="C5" s="16"/>
      <c r="D5" s="16"/>
      <c r="E5" s="16"/>
      <c r="F5" s="17"/>
    </row>
    <row r="6" spans="1:7" s="23" customFormat="1" ht="15.95" customHeight="1" x14ac:dyDescent="0.2">
      <c r="A6" s="18" t="s">
        <v>9</v>
      </c>
      <c r="B6" s="19">
        <v>80112238</v>
      </c>
      <c r="C6" s="20" t="s">
        <v>10</v>
      </c>
      <c r="D6" s="21"/>
      <c r="E6" s="21">
        <v>80112238</v>
      </c>
      <c r="F6" s="22">
        <f t="shared" ref="F6:F17" si="0">B6-D6-E6</f>
        <v>0</v>
      </c>
    </row>
    <row r="7" spans="1:7" s="23" customFormat="1" ht="15.95" customHeight="1" x14ac:dyDescent="0.2">
      <c r="A7" s="24" t="s">
        <v>11</v>
      </c>
      <c r="B7" s="25">
        <v>690118</v>
      </c>
      <c r="C7" s="26" t="s">
        <v>10</v>
      </c>
      <c r="D7" s="27"/>
      <c r="E7" s="27">
        <v>690118</v>
      </c>
      <c r="F7" s="28"/>
    </row>
    <row r="8" spans="1:7" s="23" customFormat="1" ht="15.95" customHeight="1" x14ac:dyDescent="0.2">
      <c r="A8" s="24" t="s">
        <v>12</v>
      </c>
      <c r="B8" s="25">
        <v>6761480</v>
      </c>
      <c r="C8" s="29" t="s">
        <v>10</v>
      </c>
      <c r="D8" s="30"/>
      <c r="E8" s="30">
        <v>6761480</v>
      </c>
      <c r="F8" s="31">
        <f t="shared" ref="F8" si="1">B8-D8-E8</f>
        <v>0</v>
      </c>
    </row>
    <row r="9" spans="1:7" ht="15.95" customHeight="1" x14ac:dyDescent="0.2">
      <c r="A9" s="24" t="s">
        <v>13</v>
      </c>
      <c r="B9" s="32">
        <f>2981946+197250</f>
        <v>3179196</v>
      </c>
      <c r="C9" s="26" t="s">
        <v>14</v>
      </c>
      <c r="D9" s="30">
        <f>2981946</f>
        <v>2981946</v>
      </c>
      <c r="E9" s="30">
        <v>197250</v>
      </c>
      <c r="F9" s="31">
        <f t="shared" si="0"/>
        <v>0</v>
      </c>
    </row>
    <row r="10" spans="1:7" ht="15.95" customHeight="1" x14ac:dyDescent="0.2">
      <c r="A10" s="24" t="s">
        <v>15</v>
      </c>
      <c r="B10" s="32">
        <v>1270000</v>
      </c>
      <c r="C10" s="29">
        <v>2019</v>
      </c>
      <c r="D10" s="30"/>
      <c r="E10" s="30">
        <v>1270000</v>
      </c>
      <c r="F10" s="33">
        <f t="shared" si="0"/>
        <v>0</v>
      </c>
    </row>
    <row r="11" spans="1:7" ht="15.95" customHeight="1" x14ac:dyDescent="0.2">
      <c r="A11" s="24" t="s">
        <v>16</v>
      </c>
      <c r="B11" s="32">
        <v>889000</v>
      </c>
      <c r="C11" s="29">
        <v>2019</v>
      </c>
      <c r="D11" s="30"/>
      <c r="E11" s="30">
        <v>889000</v>
      </c>
      <c r="F11" s="31">
        <f t="shared" si="0"/>
        <v>0</v>
      </c>
    </row>
    <row r="12" spans="1:7" s="23" customFormat="1" ht="15.95" customHeight="1" x14ac:dyDescent="0.2">
      <c r="A12" s="24" t="s">
        <v>17</v>
      </c>
      <c r="B12" s="32">
        <f>400001+962909</f>
        <v>1362910</v>
      </c>
      <c r="C12" s="26">
        <v>2019</v>
      </c>
      <c r="D12" s="27"/>
      <c r="E12" s="27">
        <f>400001+962909</f>
        <v>1362910</v>
      </c>
      <c r="F12" s="28">
        <f t="shared" si="0"/>
        <v>0</v>
      </c>
    </row>
    <row r="13" spans="1:7" ht="15.95" customHeight="1" x14ac:dyDescent="0.2">
      <c r="A13" s="24" t="s">
        <v>18</v>
      </c>
      <c r="B13" s="32">
        <v>22860000</v>
      </c>
      <c r="C13" s="26">
        <v>2019</v>
      </c>
      <c r="D13" s="27"/>
      <c r="E13" s="27">
        <v>22860000</v>
      </c>
      <c r="F13" s="34">
        <f t="shared" si="0"/>
        <v>0</v>
      </c>
    </row>
    <row r="14" spans="1:7" ht="15.95" customHeight="1" x14ac:dyDescent="0.2">
      <c r="A14" s="35" t="s">
        <v>19</v>
      </c>
      <c r="B14" s="32">
        <v>28614577</v>
      </c>
      <c r="C14" s="29">
        <v>2019</v>
      </c>
      <c r="D14" s="30"/>
      <c r="E14" s="30">
        <v>28614577</v>
      </c>
      <c r="F14" s="33">
        <f t="shared" si="0"/>
        <v>0</v>
      </c>
    </row>
    <row r="15" spans="1:7" s="23" customFormat="1" ht="15.95" customHeight="1" x14ac:dyDescent="0.2">
      <c r="A15" s="36" t="s">
        <v>20</v>
      </c>
      <c r="B15" s="32">
        <v>1206500</v>
      </c>
      <c r="C15" s="29">
        <v>2019</v>
      </c>
      <c r="D15" s="30"/>
      <c r="E15" s="30">
        <v>1206500</v>
      </c>
      <c r="F15" s="31">
        <f t="shared" si="0"/>
        <v>0</v>
      </c>
    </row>
    <row r="16" spans="1:7" s="37" customFormat="1" ht="15.95" customHeight="1" x14ac:dyDescent="0.2">
      <c r="A16" s="36" t="s">
        <v>21</v>
      </c>
      <c r="B16" s="32">
        <v>41244493</v>
      </c>
      <c r="C16" s="26" t="s">
        <v>22</v>
      </c>
      <c r="D16" s="30"/>
      <c r="E16" s="30">
        <v>41244493</v>
      </c>
      <c r="F16" s="33">
        <f t="shared" si="0"/>
        <v>0</v>
      </c>
      <c r="G16" s="23"/>
    </row>
    <row r="17" spans="1:6" s="37" customFormat="1" ht="15.95" customHeight="1" x14ac:dyDescent="0.2">
      <c r="A17" s="35" t="s">
        <v>23</v>
      </c>
      <c r="B17" s="32">
        <v>1905000</v>
      </c>
      <c r="C17" s="29">
        <v>2019</v>
      </c>
      <c r="D17" s="30"/>
      <c r="E17" s="30">
        <v>1905000</v>
      </c>
      <c r="F17" s="33">
        <f t="shared" si="0"/>
        <v>0</v>
      </c>
    </row>
    <row r="18" spans="1:6" s="23" customFormat="1" ht="25.5" x14ac:dyDescent="0.2">
      <c r="A18" s="38" t="s">
        <v>24</v>
      </c>
      <c r="B18" s="39">
        <v>260000000</v>
      </c>
      <c r="C18" s="40" t="s">
        <v>25</v>
      </c>
      <c r="D18" s="41"/>
      <c r="E18" s="41">
        <v>260000000</v>
      </c>
      <c r="F18" s="42"/>
    </row>
    <row r="19" spans="1:6" s="23" customFormat="1" ht="25.5" x14ac:dyDescent="0.2">
      <c r="A19" s="43" t="s">
        <v>26</v>
      </c>
      <c r="B19" s="44">
        <v>20000000</v>
      </c>
      <c r="C19" s="45" t="s">
        <v>25</v>
      </c>
      <c r="D19" s="46"/>
      <c r="E19" s="46">
        <v>20000000</v>
      </c>
      <c r="F19" s="47"/>
    </row>
    <row r="20" spans="1:6" s="23" customFormat="1" ht="25.5" x14ac:dyDescent="0.2">
      <c r="A20" s="43" t="s">
        <v>27</v>
      </c>
      <c r="B20" s="44">
        <f>29999900+5294100-352940</f>
        <v>34941060</v>
      </c>
      <c r="C20" s="45" t="s">
        <v>25</v>
      </c>
      <c r="D20" s="46"/>
      <c r="E20" s="46">
        <f>35294000-352940</f>
        <v>34941060</v>
      </c>
      <c r="F20" s="47"/>
    </row>
    <row r="21" spans="1:6" s="23" customFormat="1" ht="13.5" thickBot="1" x14ac:dyDescent="0.25">
      <c r="A21" s="48" t="s">
        <v>28</v>
      </c>
      <c r="B21" s="49">
        <v>1000000</v>
      </c>
      <c r="C21" s="50" t="s">
        <v>10</v>
      </c>
      <c r="D21" s="51"/>
      <c r="E21" s="51">
        <v>1000000</v>
      </c>
      <c r="F21" s="52"/>
    </row>
    <row r="22" spans="1:6" s="37" customFormat="1" ht="15.95" customHeight="1" thickBot="1" x14ac:dyDescent="0.25">
      <c r="A22" s="53" t="s">
        <v>29</v>
      </c>
      <c r="B22" s="54"/>
      <c r="C22" s="54"/>
      <c r="D22" s="54"/>
      <c r="E22" s="54"/>
      <c r="F22" s="55"/>
    </row>
    <row r="23" spans="1:6" ht="15.95" customHeight="1" x14ac:dyDescent="0.2">
      <c r="A23" s="18" t="s">
        <v>30</v>
      </c>
      <c r="B23" s="19">
        <v>280000</v>
      </c>
      <c r="C23" s="20" t="s">
        <v>10</v>
      </c>
      <c r="D23" s="21"/>
      <c r="E23" s="21">
        <v>280000</v>
      </c>
      <c r="F23" s="56">
        <f>B23-D23-E23</f>
        <v>0</v>
      </c>
    </row>
    <row r="24" spans="1:6" ht="15.95" customHeight="1" thickBot="1" x14ac:dyDescent="0.25">
      <c r="A24" s="57" t="s">
        <v>31</v>
      </c>
      <c r="B24" s="58">
        <v>609600</v>
      </c>
      <c r="C24" s="59">
        <v>2019</v>
      </c>
      <c r="D24" s="60"/>
      <c r="E24" s="60">
        <v>609600</v>
      </c>
      <c r="F24" s="61">
        <f>B24-D24-E24</f>
        <v>0</v>
      </c>
    </row>
    <row r="25" spans="1:6" s="66" customFormat="1" ht="18" customHeight="1" thickBot="1" x14ac:dyDescent="0.25">
      <c r="A25" s="62" t="s">
        <v>32</v>
      </c>
      <c r="B25" s="63">
        <f>SUM(B6:B24)</f>
        <v>506926172</v>
      </c>
      <c r="C25" s="64"/>
      <c r="D25" s="63">
        <f>SUM(D6:D24)</f>
        <v>2981946</v>
      </c>
      <c r="E25" s="63">
        <f>SUM(E6:E24)</f>
        <v>503944226</v>
      </c>
      <c r="F25" s="65">
        <f>SUM(F6:F24)</f>
        <v>0</v>
      </c>
    </row>
  </sheetData>
  <mergeCells count="3">
    <mergeCell ref="A1:F1"/>
    <mergeCell ref="A5:F5"/>
    <mergeCell ref="A22:F2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0" orientation="landscape" horizontalDpi="300" verticalDpi="300" r:id="rId1"/>
  <headerFooter alignWithMargins="0">
    <oddHeader>&amp;R&amp;"Times New Roman CE,Félkövér dőlt"&amp;11 8.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2019-09-17T07:55:50Z</dcterms:created>
  <dcterms:modified xsi:type="dcterms:W3CDTF">2019-09-17T07:55:50Z</dcterms:modified>
</cp:coreProperties>
</file>