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1. sz. mell" sheetId="1" r:id="rId1"/>
  </sheets>
  <definedNames>
    <definedName name="Print_Titles" localSheetId="0">'9.2.1. sz. mell'!$1:$6</definedName>
  </definedNames>
  <calcPr calcId="124519"/>
</workbook>
</file>

<file path=xl/calcChain.xml><?xml version="1.0" encoding="utf-8"?>
<calcChain xmlns="http://schemas.openxmlformats.org/spreadsheetml/2006/main">
  <c r="C52" i="1"/>
  <c r="C49"/>
  <c r="C48"/>
  <c r="C47"/>
  <c r="C46"/>
  <c r="C58" s="1"/>
  <c r="C41"/>
  <c r="C38" s="1"/>
  <c r="C31"/>
  <c r="C26"/>
  <c r="C20"/>
  <c r="C14"/>
  <c r="C10"/>
  <c r="C8"/>
  <c r="C37" s="1"/>
  <c r="C42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<sst xmlns="http://schemas.openxmlformats.org/spreadsheetml/2006/main" count="113" uniqueCount="98">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</sst>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view="pageLayout" topLeftCell="B1" zoomScaleNormal="130" workbookViewId="0">
      <selection activeCell="C13" sqref="C13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2748500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1814000+350000</f>
        <v>2164000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490000+94500</f>
        <v>584500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2748500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24012880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54">
        <f>23452850+59000+415530+28000+55500+2000</f>
        <v>24012880</v>
      </c>
    </row>
    <row r="42" spans="1:3" s="37" customFormat="1" ht="15" customHeight="1" thickBot="1">
      <c r="A42" s="53" t="s">
        <v>80</v>
      </c>
      <c r="B42" s="55" t="s">
        <v>81</v>
      </c>
      <c r="C42" s="56">
        <f>+C37+C38</f>
        <v>26761380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82</v>
      </c>
      <c r="C45" s="56"/>
    </row>
    <row r="46" spans="1:3" s="65" customFormat="1" ht="12" customHeight="1" thickBot="1">
      <c r="A46" s="41" t="s">
        <v>13</v>
      </c>
      <c r="B46" s="42" t="s">
        <v>83</v>
      </c>
      <c r="C46" s="27">
        <f>SUM(C47:C51)</f>
        <v>26748680</v>
      </c>
    </row>
    <row r="47" spans="1:3" ht="12" customHeight="1">
      <c r="A47" s="32" t="s">
        <v>15</v>
      </c>
      <c r="B47" s="39" t="s">
        <v>84</v>
      </c>
      <c r="C47" s="46">
        <f>525000+54000+50000+2000</f>
        <v>631000</v>
      </c>
    </row>
    <row r="48" spans="1:3" ht="12" customHeight="1">
      <c r="A48" s="32" t="s">
        <v>17</v>
      </c>
      <c r="B48" s="33" t="s">
        <v>85</v>
      </c>
      <c r="C48" s="66">
        <f>134000+97000+21830</f>
        <v>252830</v>
      </c>
    </row>
    <row r="49" spans="1:3" ht="12" customHeight="1">
      <c r="A49" s="32" t="s">
        <v>19</v>
      </c>
      <c r="B49" s="33" t="s">
        <v>86</v>
      </c>
      <c r="C49" s="67">
        <f>490000+327500+323850+59000+13500+209000+108500+28000+55500</f>
        <v>1614850</v>
      </c>
    </row>
    <row r="50" spans="1:3" ht="12" customHeight="1">
      <c r="A50" s="32" t="s">
        <v>21</v>
      </c>
      <c r="B50" s="33" t="s">
        <v>87</v>
      </c>
      <c r="C50" s="66">
        <v>24250000</v>
      </c>
    </row>
    <row r="51" spans="1:3" ht="12" customHeight="1" thickBot="1">
      <c r="A51" s="32" t="s">
        <v>23</v>
      </c>
      <c r="B51" s="33" t="s">
        <v>88</v>
      </c>
      <c r="C51" s="66"/>
    </row>
    <row r="52" spans="1:3" ht="12" customHeight="1" thickBot="1">
      <c r="A52" s="41" t="s">
        <v>37</v>
      </c>
      <c r="B52" s="42" t="s">
        <v>89</v>
      </c>
      <c r="C52" s="27">
        <f>SUM(C53:C55)</f>
        <v>12700</v>
      </c>
    </row>
    <row r="53" spans="1:3" s="65" customFormat="1" ht="12" customHeight="1">
      <c r="A53" s="32" t="s">
        <v>39</v>
      </c>
      <c r="B53" s="39" t="s">
        <v>90</v>
      </c>
      <c r="C53" s="46">
        <v>12700</v>
      </c>
    </row>
    <row r="54" spans="1:3" ht="12" customHeight="1">
      <c r="A54" s="32" t="s">
        <v>41</v>
      </c>
      <c r="B54" s="33" t="s">
        <v>91</v>
      </c>
      <c r="C54" s="66"/>
    </row>
    <row r="55" spans="1:3" ht="12" customHeight="1">
      <c r="A55" s="32" t="s">
        <v>43</v>
      </c>
      <c r="B55" s="33" t="s">
        <v>92</v>
      </c>
      <c r="C55" s="66"/>
    </row>
    <row r="56" spans="1:3" ht="12" customHeight="1" thickBot="1">
      <c r="A56" s="32" t="s">
        <v>45</v>
      </c>
      <c r="B56" s="33" t="s">
        <v>93</v>
      </c>
      <c r="C56" s="66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8" t="s">
        <v>95</v>
      </c>
      <c r="C58" s="69">
        <f>+C46+C52+C57</f>
        <v>26761380</v>
      </c>
    </row>
    <row r="59" spans="1:3" ht="15" customHeight="1" thickBot="1">
      <c r="C59" s="71"/>
    </row>
    <row r="60" spans="1:3" ht="14.25" customHeight="1" thickBot="1">
      <c r="A60" s="72" t="s">
        <v>96</v>
      </c>
      <c r="B60" s="73"/>
      <c r="C60" s="74">
        <v>0</v>
      </c>
    </row>
    <row r="61" spans="1:3" ht="13.5" thickBot="1">
      <c r="A61" s="72" t="s">
        <v>97</v>
      </c>
      <c r="B61" s="73"/>
      <c r="C61" s="74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&amp;R11.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2018-02-28T16:01:13Z</dcterms:created>
  <dcterms:modified xsi:type="dcterms:W3CDTF">2018-02-28T16:01:14Z</dcterms:modified>
</cp:coreProperties>
</file>