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8\"/>
    </mc:Choice>
  </mc:AlternateContent>
  <xr:revisionPtr revIDLastSave="0" documentId="8_{C46ED015-3893-4DC1-B4F7-A4D155B2DEA9}" xr6:coauthVersionLast="40" xr6:coauthVersionMax="40" xr10:uidLastSave="{00000000-0000-0000-0000-000000000000}"/>
  <bookViews>
    <workbookView xWindow="0" yWindow="0" windowWidth="19200" windowHeight="12180" tabRatio="50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uri="smNativeData">
      <pm:revision xmlns:pm="smNativeData" day="1544710694" val="944" rev="123" revOS="4"/>
      <pm:docPrefs xmlns:pm="smNativeData" id="1544710694" fixedDigits="0" showNotice="1" showFrameBounds="1" autoChart="1" recalcOnPrint="1" recalcOnCopy="1" compatTextArt="1" keepXLPalette="1" tab="567" useDefinedPrintRange="1" printArea="currentSheet"/>
      <pm:compatibility xmlns:pm="smNativeData" id="1544710694" overlapCells="1"/>
      <pm:defCurrency xmlns:pm="smNativeData" id="1544710694"/>
    </ext>
  </extLst>
</workbook>
</file>

<file path=xl/calcChain.xml><?xml version="1.0" encoding="utf-8"?>
<calcChain xmlns="http://schemas.openxmlformats.org/spreadsheetml/2006/main">
  <c r="N33" i="1" l="1"/>
  <c r="M33" i="1"/>
  <c r="L33" i="1"/>
  <c r="K33" i="1"/>
  <c r="J33" i="1"/>
  <c r="I33" i="1"/>
  <c r="H33" i="1"/>
  <c r="G33" i="1"/>
  <c r="F33" i="1"/>
  <c r="E33" i="1"/>
  <c r="D33" i="1"/>
  <c r="C33" i="1"/>
  <c r="O33" i="1" s="1"/>
  <c r="O32" i="1"/>
  <c r="O31" i="1"/>
  <c r="O30" i="1"/>
  <c r="O29" i="1"/>
  <c r="O28" i="1"/>
  <c r="O27" i="1"/>
  <c r="O26" i="1"/>
  <c r="O25" i="1"/>
  <c r="N19" i="1"/>
  <c r="M19" i="1"/>
  <c r="L19" i="1"/>
  <c r="K19" i="1"/>
  <c r="J19" i="1"/>
  <c r="I19" i="1"/>
  <c r="H19" i="1"/>
  <c r="G19" i="1"/>
  <c r="F19" i="1"/>
  <c r="E19" i="1"/>
  <c r="D19" i="1"/>
  <c r="C19" i="1"/>
  <c r="C21" i="1" s="1"/>
  <c r="O18" i="1"/>
  <c r="O17" i="1"/>
  <c r="O16" i="1"/>
  <c r="O15" i="1"/>
  <c r="O14" i="1"/>
  <c r="O13" i="1"/>
  <c r="O12" i="1"/>
  <c r="O19" i="1" s="1"/>
</calcChain>
</file>

<file path=xl/sharedStrings.xml><?xml version="1.0" encoding="utf-8"?>
<sst xmlns="http://schemas.openxmlformats.org/spreadsheetml/2006/main" count="83" uniqueCount="83">
  <si>
    <t>"15. melléklet az önkormányzat 2018. évi költségvetéséről szóló 2/2018.(III.12.) önkormányzati rendelethez</t>
  </si>
  <si>
    <r>
      <t xml:space="preserve">                                                                            Likviditási ütemterv 2018. évre                                                              </t>
    </r>
    <r>
      <rPr>
        <sz val="12"/>
        <rFont val="Arial CE"/>
        <family val="2"/>
        <charset val="238"/>
      </rPr>
      <t xml:space="preserve">  adatok ezer Ft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</si>
  <si>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</si>
  <si>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</si>
  <si>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</si>
  <si>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</si>
  <si>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</si>
  <si>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</si>
  <si>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</si>
  <si>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</si>
  <si>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</si>
  <si>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</si>
  <si>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</si>
  <si>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</si>
  <si>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</si>
  <si>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</si>
  <si>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1.</t>
  </si>
  <si>
    <t>Megnevezés</t>
  </si>
  <si>
    <t>I. hó</t>
  </si>
  <si>
    <t>II. hó</t>
  </si>
  <si>
    <t>III. hó</t>
  </si>
  <si>
    <t>IV. hó</t>
  </si>
  <si>
    <t>V. hó</t>
  </si>
  <si>
    <t>VI.hó</t>
  </si>
  <si>
    <t>VII.hó</t>
  </si>
  <si>
    <t xml:space="preserve">VIII.hó </t>
  </si>
  <si>
    <t>IX.hó</t>
  </si>
  <si>
    <t>X. hó</t>
  </si>
  <si>
    <t>XI. hó</t>
  </si>
  <si>
    <t>XII. hó</t>
  </si>
  <si>
    <t>Összesen</t>
  </si>
  <si>
    <t>2.</t>
  </si>
  <si>
    <t>Nyitó pénzkészlet</t>
  </si>
  <si>
    <t>3.</t>
  </si>
  <si>
    <t>4.</t>
  </si>
  <si>
    <t>Bevételek</t>
  </si>
  <si>
    <t>5.</t>
  </si>
  <si>
    <t>6.</t>
  </si>
  <si>
    <t>Önkormányzat működési tám.</t>
  </si>
  <si>
    <t>7.</t>
  </si>
  <si>
    <t>Műk. és felh. célú támog.áht-n bel.</t>
  </si>
  <si>
    <t>8.</t>
  </si>
  <si>
    <t>Közhatalmi bevételek</t>
  </si>
  <si>
    <t>9.</t>
  </si>
  <si>
    <t>Működési és felh. bevételek</t>
  </si>
  <si>
    <t>11.</t>
  </si>
  <si>
    <t>Műk. célú átvett pénzeszközök</t>
  </si>
  <si>
    <t>12.</t>
  </si>
  <si>
    <t>Felh. célú átvett pénzeszközök</t>
  </si>
  <si>
    <t>13.</t>
  </si>
  <si>
    <t>Maradvány felh. Állami megel.</t>
  </si>
  <si>
    <t>14.</t>
  </si>
  <si>
    <t>Bevételek összesen:</t>
  </si>
  <si>
    <t>15.</t>
  </si>
  <si>
    <t>16.</t>
  </si>
  <si>
    <t>Nyitó + Bev. össz.:</t>
  </si>
  <si>
    <t>17.</t>
  </si>
  <si>
    <t>18.</t>
  </si>
  <si>
    <t>Kiadások</t>
  </si>
  <si>
    <t>19.</t>
  </si>
  <si>
    <t>20.</t>
  </si>
  <si>
    <t>Személyi juttatás</t>
  </si>
  <si>
    <t>21.</t>
  </si>
  <si>
    <t>Munkaadókat terhelő járulék.</t>
  </si>
  <si>
    <t>22.</t>
  </si>
  <si>
    <t>Dologi kiadások</t>
  </si>
  <si>
    <t>23.</t>
  </si>
  <si>
    <t>Ellátottak pénzbeli juttatásai</t>
  </si>
  <si>
    <t>24.</t>
  </si>
  <si>
    <t>Egyéb működési kiadás</t>
  </si>
  <si>
    <t>25.</t>
  </si>
  <si>
    <t>Felújítás, beruházás</t>
  </si>
  <si>
    <t>26.</t>
  </si>
  <si>
    <t>Egyéb felhalmozási kiadás</t>
  </si>
  <si>
    <t>27.</t>
  </si>
  <si>
    <t>Állami támog.megelőleg.vfiz.</t>
  </si>
  <si>
    <t>28.</t>
  </si>
  <si>
    <t>Kiadások összesen:</t>
  </si>
  <si>
    <t>29.</t>
  </si>
  <si>
    <t>30.</t>
  </si>
  <si>
    <t>Záró pénzkészlet</t>
  </si>
  <si>
    <t>"</t>
  </si>
  <si>
    <t>12. melléklet az önkormányzat 2018. évi költségvetéséről szóló 2/2018.(III. 12.) önkormányzati rendelet módosításáról szóló 17/2018.(XII.21.)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</si>
</sst>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24" x14ac:knownFonts="1">
    <font>
      <sz val="10"/>
      <color rgb="FF000000"/>
      <name val="Arial CE"/>
      <family val="2"/>
      <charset val="238"/>
    </font>
    <font>
      <sz val="8"/>
      <color rgb="FF00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2"/>
      <color rgb="FF000000"/>
      <name val="Arial CE"/>
      <family val="2"/>
      <charset val="238"/>
    </font>
    <font>
      <sz val="18"/>
      <color rgb="FF666699"/>
      <name val="Calibri Light"/>
    </font>
    <font>
      <b/>
      <sz val="15"/>
      <color rgb="FF666699"/>
      <name val="Calibri"/>
      <family val="2"/>
      <charset val="238"/>
    </font>
    <font>
      <b/>
      <sz val="13"/>
      <color rgb="FF666699"/>
      <name val="Calibri"/>
      <family val="2"/>
      <charset val="238"/>
    </font>
    <font>
      <b/>
      <sz val="11"/>
      <color rgb="FF666699"/>
      <name val="Calibri"/>
      <family val="2"/>
      <charset val="238"/>
    </font>
    <font>
      <sz val="11"/>
      <color rgb="FF007F0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1"/>
      <color rgb="FFFF9900"/>
      <name val="Calibri"/>
      <family val="2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2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CC99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solid">
        <fgColor rgb="FFFF99CC"/>
        <bgColor rgb="FFFFFFFF"/>
      </patternFill>
    </fill>
    <fill>
      <patternFill patternType="solid">
        <fgColor rgb="FFC0C0C0"/>
        <b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7">
    <xf numFmtId="0" fontId="0" fillId="0" borderId="0"/>
    <xf numFmtId="0" fontId="21" fillId="2" borderId="1" applyNumberFormat="0" applyBorder="0" applyAlignment="0" applyProtection="0"/>
    <xf numFmtId="0" fontId="21" fillId="3" borderId="2" applyNumberFormat="0" applyBorder="0" applyAlignment="0" applyProtection="0"/>
    <xf numFmtId="0" fontId="21" fillId="4" borderId="3" applyNumberFormat="0" applyBorder="0" applyAlignment="0" applyProtection="0"/>
    <xf numFmtId="0" fontId="21" fillId="5" borderId="4" applyNumberFormat="0" applyBorder="0" applyAlignment="0" applyProtection="0"/>
    <xf numFmtId="0" fontId="21" fillId="6" borderId="5" applyNumberFormat="0" applyBorder="0" applyAlignment="0" applyProtection="0"/>
    <xf numFmtId="0" fontId="21" fillId="7" borderId="6" applyNumberFormat="0" applyBorder="0" applyAlignment="0" applyProtection="0"/>
    <xf numFmtId="0" fontId="21" fillId="8" borderId="7" applyNumberFormat="0" applyBorder="0" applyAlignment="0" applyProtection="0"/>
    <xf numFmtId="0" fontId="21" fillId="3" borderId="2" applyNumberFormat="0" applyBorder="0" applyAlignment="0" applyProtection="0"/>
    <xf numFmtId="0" fontId="21" fillId="9" borderId="8" applyNumberFormat="0" applyBorder="0" applyAlignment="0" applyProtection="0"/>
    <xf numFmtId="0" fontId="21" fillId="10" borderId="9" applyNumberFormat="0" applyBorder="0" applyAlignment="0" applyProtection="0"/>
    <xf numFmtId="0" fontId="21" fillId="8" borderId="7" applyNumberFormat="0" applyBorder="0" applyAlignment="0" applyProtection="0"/>
    <xf numFmtId="0" fontId="21" fillId="10" borderId="9" applyNumberFormat="0" applyBorder="0" applyAlignment="0" applyProtection="0"/>
    <xf numFmtId="0" fontId="21" fillId="11" borderId="10" applyNumberFormat="0" applyBorder="0" applyAlignment="0" applyProtection="0"/>
    <xf numFmtId="0" fontId="21" fillId="3" borderId="2" applyNumberFormat="0" applyBorder="0" applyAlignment="0" applyProtection="0"/>
    <xf numFmtId="0" fontId="21" fillId="9" borderId="8" applyNumberFormat="0" applyBorder="0" applyAlignment="0" applyProtection="0"/>
    <xf numFmtId="0" fontId="21" fillId="10" borderId="9" applyNumberFormat="0" applyBorder="0" applyAlignment="0" applyProtection="0"/>
    <xf numFmtId="0" fontId="21" fillId="8" borderId="7" applyNumberFormat="0" applyBorder="0" applyAlignment="0" applyProtection="0"/>
    <xf numFmtId="0" fontId="21" fillId="12" borderId="11" applyNumberFormat="0" applyBorder="0" applyAlignment="0" applyProtection="0"/>
    <xf numFmtId="0" fontId="12" fillId="13" borderId="12" applyNumberFormat="0" applyAlignment="0" applyProtection="0"/>
    <xf numFmtId="0" fontId="5" fillId="0" borderId="0" applyNumberFormat="0" applyFill="0" applyBorder="0" applyAlignment="0" applyProtection="0"/>
    <xf numFmtId="0" fontId="6" fillId="14" borderId="13" applyNumberFormat="0" applyFill="0" applyAlignment="0" applyProtection="0"/>
    <xf numFmtId="0" fontId="7" fillId="15" borderId="14" applyNumberFormat="0" applyFill="0" applyAlignment="0" applyProtection="0"/>
    <xf numFmtId="0" fontId="8" fillId="16" borderId="15" applyNumberFormat="0" applyFill="0" applyAlignment="0" applyProtection="0"/>
    <xf numFmtId="0" fontId="8" fillId="0" borderId="0" applyNumberFormat="0" applyFill="0" applyBorder="0" applyAlignment="0" applyProtection="0"/>
    <xf numFmtId="0" fontId="16" fillId="17" borderId="16" applyNumberFormat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5" fillId="18" borderId="17" applyNumberFormat="0" applyFill="0" applyAlignment="0" applyProtection="0"/>
    <xf numFmtId="0" fontId="22" fillId="19" borderId="18" applyNumberFormat="0" applyFont="0" applyAlignment="0" applyProtection="0"/>
    <xf numFmtId="0" fontId="20" fillId="20" borderId="19" applyNumberFormat="0" applyBorder="0" applyAlignment="0" applyProtection="0"/>
    <xf numFmtId="0" fontId="20" fillId="21" borderId="20" applyNumberFormat="0" applyBorder="0" applyAlignment="0" applyProtection="0"/>
    <xf numFmtId="0" fontId="20" fillId="22" borderId="21" applyNumberFormat="0" applyBorder="0" applyAlignment="0" applyProtection="0"/>
    <xf numFmtId="0" fontId="20" fillId="23" borderId="22" applyNumberFormat="0" applyBorder="0" applyAlignment="0" applyProtection="0"/>
    <xf numFmtId="0" fontId="20" fillId="11" borderId="10" applyNumberFormat="0" applyBorder="0" applyAlignment="0" applyProtection="0"/>
    <xf numFmtId="0" fontId="20" fillId="12" borderId="11" applyNumberFormat="0" applyBorder="0" applyAlignment="0" applyProtection="0"/>
    <xf numFmtId="0" fontId="9" fillId="7" borderId="6" applyNumberFormat="0" applyBorder="0" applyAlignment="0" applyProtection="0"/>
    <xf numFmtId="0" fontId="13" fillId="24" borderId="23" applyNumberFormat="0" applyAlignment="0" applyProtection="0"/>
    <xf numFmtId="0" fontId="18" fillId="0" borderId="0" applyNumberFormat="0" applyFill="0" applyBorder="0" applyAlignment="0" applyProtection="0"/>
    <xf numFmtId="0" fontId="19" fillId="25" borderId="24" applyNumberFormat="0" applyFill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0" fontId="10" fillId="26" borderId="25" applyNumberFormat="0" applyBorder="0" applyAlignment="0" applyProtection="0"/>
    <xf numFmtId="0" fontId="11" fillId="10" borderId="9" applyNumberFormat="0" applyBorder="0" applyAlignment="0" applyProtection="0"/>
    <xf numFmtId="0" fontId="14" fillId="27" borderId="26" applyNumberFormat="0" applyAlignment="0" applyProtection="0"/>
    <xf numFmtId="9" fontId="22" fillId="0" borderId="0" applyFont="0" applyFill="0" applyBorder="0" applyAlignment="0" applyProtection="0"/>
  </cellStyleXfs>
  <cellXfs count="22">
    <xf numFmtId="0" fontId="0" fillId="0" borderId="0" xfId="0"/>
    <xf numFmtId="0" fontId="3" fillId="0" borderId="27" xfId="0" applyFont="1" applyBorder="1" applyAlignment="1">
      <alignment horizontal="center"/>
    </xf>
    <xf numFmtId="0" fontId="0" fillId="0" borderId="27" xfId="0" applyBorder="1"/>
    <xf numFmtId="0" fontId="3" fillId="0" borderId="27" xfId="0" applyFont="1" applyBorder="1"/>
    <xf numFmtId="164" fontId="0" fillId="0" borderId="27" xfId="0" applyNumberFormat="1" applyBorder="1"/>
    <xf numFmtId="164" fontId="1" fillId="0" borderId="27" xfId="0" applyNumberFormat="1" applyFont="1" applyBorder="1"/>
    <xf numFmtId="164" fontId="3" fillId="0" borderId="27" xfId="0" applyNumberFormat="1" applyFont="1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0" fontId="3" fillId="0" borderId="28" xfId="0" applyFont="1" applyBorder="1"/>
    <xf numFmtId="0" fontId="3" fillId="0" borderId="0" xfId="0" applyFont="1"/>
    <xf numFmtId="3" fontId="2" fillId="0" borderId="27" xfId="0" applyNumberFormat="1" applyFont="1" applyBorder="1"/>
    <xf numFmtId="3" fontId="3" fillId="0" borderId="27" xfId="0" applyNumberFormat="1" applyFont="1" applyBorder="1"/>
    <xf numFmtId="164" fontId="2" fillId="0" borderId="27" xfId="0" applyNumberFormat="1" applyFont="1" applyBorder="1"/>
    <xf numFmtId="3" fontId="1" fillId="0" borderId="27" xfId="0" applyNumberFormat="1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3" fontId="0" fillId="0" borderId="0" xfId="0" applyNumberFormat="1" applyFont="1" applyAlignment="1">
      <alignment horizontal="center" wrapText="1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 customBuiltin="1"/>
    <cellStyle name="Ezres [0]" xfId="27" builtinId="6" customBuiltin="1"/>
    <cellStyle name="Figyelmeztetés" xfId="28" builtinId="11" customBuiltin="1"/>
    <cellStyle name="Hivatkozott cella" xfId="29" builtinId="24" customBuiltin="1"/>
    <cellStyle name="Jegyzet" xfId="30" xr:uid="{00000000-0005-0000-0000-00001E000000}"/>
    <cellStyle name="Jelölőszín 1" xfId="31" xr:uid="{00000000-0005-0000-0000-00001F000000}"/>
    <cellStyle name="Jelölőszín 2" xfId="32" xr:uid="{00000000-0005-0000-0000-000020000000}"/>
    <cellStyle name="Jelölőszín 3" xfId="33" xr:uid="{00000000-0005-0000-0000-000021000000}"/>
    <cellStyle name="Jelölőszín 4" xfId="34" xr:uid="{00000000-0005-0000-0000-000022000000}"/>
    <cellStyle name="Jelölőszín 5" xfId="35" xr:uid="{00000000-0005-0000-0000-000023000000}"/>
    <cellStyle name="Jelölőszín 6" xfId="36" xr:uid="{00000000-0005-0000-0000-000024000000}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 customBuiltin="1"/>
    <cellStyle name="Összesen" xfId="40" builtinId="25" customBuiltin="1"/>
    <cellStyle name="Pénznem" xfId="41" builtinId="4" customBuiltin="1"/>
    <cellStyle name="Pénznem [0]" xfId="42" builtinId="7" customBuiltin="1"/>
    <cellStyle name="Rossz" xfId="43" builtinId="27" customBuiltin="1"/>
    <cellStyle name="Semleges" xfId="44" builtinId="28" customBuiltin="1"/>
    <cellStyle name="Számítás" xfId="45" builtinId="22" customBuiltin="1"/>
    <cellStyle name="Százalék" xfId="46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44710694" count="1">
        <pm:charStyle name="Normál" fontId="0" Id="1"/>
      </pm:charStyles>
      <pm:colors xmlns:pm="smNativeData" id="1544710694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workbookViewId="0">
      <selection activeCell="A2" sqref="A2"/>
    </sheetView>
  </sheetViews>
  <sheetFormatPr defaultRowHeight="12.75" x14ac:dyDescent="0.2"/>
  <cols>
    <col min="1" max="1" width="4" customWidth="1"/>
    <col min="2" max="2" width="18.28515625" customWidth="1"/>
    <col min="3" max="3" width="7.7109375" customWidth="1"/>
    <col min="4" max="4" width="8.140625" customWidth="1"/>
    <col min="5" max="6" width="8.28515625" customWidth="1"/>
    <col min="7" max="7" width="7.42578125" customWidth="1"/>
    <col min="8" max="9" width="8.140625" customWidth="1"/>
    <col min="10" max="10" width="8.28515625" customWidth="1"/>
    <col min="11" max="11" width="8.5703125" customWidth="1"/>
    <col min="12" max="12" width="7.5703125" customWidth="1"/>
    <col min="13" max="13" width="8.42578125" customWidth="1"/>
    <col min="14" max="14" width="8" customWidth="1"/>
    <col min="15" max="15" width="9.5703125" customWidth="1"/>
    <col min="16" max="16" width="1.28515625" customWidth="1"/>
  </cols>
  <sheetData>
    <row r="1" spans="1:15" ht="25.5" customHeight="1" x14ac:dyDescent="0.2">
      <c r="A1" s="21" t="s">
        <v>82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3" spans="1:15" x14ac:dyDescent="0.2">
      <c r="B3" s="18" t="s">
        <v>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5" spans="1:15" ht="15.75" x14ac:dyDescent="0.25">
      <c r="A5" s="19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x14ac:dyDescent="0.2">
      <c r="A6" s="2"/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  <c r="N6" s="1" t="s">
        <v>14</v>
      </c>
      <c r="O6" s="1" t="s">
        <v>15</v>
      </c>
    </row>
    <row r="7" spans="1:15" s="8" customFormat="1" ht="12.95" customHeight="1" x14ac:dyDescent="0.2">
      <c r="A7" s="1" t="s">
        <v>16</v>
      </c>
      <c r="B7" s="1" t="s">
        <v>17</v>
      </c>
      <c r="C7" s="1" t="s">
        <v>18</v>
      </c>
      <c r="D7" s="1" t="s">
        <v>19</v>
      </c>
      <c r="E7" s="1" t="s">
        <v>20</v>
      </c>
      <c r="F7" s="1" t="s">
        <v>21</v>
      </c>
      <c r="G7" s="1" t="s">
        <v>22</v>
      </c>
      <c r="H7" s="1" t="s">
        <v>23</v>
      </c>
      <c r="I7" s="1" t="s">
        <v>24</v>
      </c>
      <c r="J7" s="1" t="s">
        <v>25</v>
      </c>
      <c r="K7" s="1" t="s">
        <v>26</v>
      </c>
      <c r="L7" s="1" t="s">
        <v>27</v>
      </c>
      <c r="M7" s="1" t="s">
        <v>28</v>
      </c>
      <c r="N7" s="1" t="s">
        <v>29</v>
      </c>
      <c r="O7" s="1" t="s">
        <v>30</v>
      </c>
    </row>
    <row r="8" spans="1:15" ht="12.95" customHeight="1" x14ac:dyDescent="0.2">
      <c r="A8" s="1" t="s">
        <v>31</v>
      </c>
      <c r="B8" s="2" t="s">
        <v>32</v>
      </c>
      <c r="C8" s="17">
        <v>376070</v>
      </c>
      <c r="D8" s="17">
        <v>364798</v>
      </c>
      <c r="E8" s="17">
        <v>400060</v>
      </c>
      <c r="F8" s="17">
        <v>440898</v>
      </c>
      <c r="G8" s="17">
        <v>426980</v>
      </c>
      <c r="H8" s="17">
        <v>334519</v>
      </c>
      <c r="I8" s="17">
        <v>474776</v>
      </c>
      <c r="J8" s="17">
        <v>312511</v>
      </c>
      <c r="K8" s="17">
        <v>280944</v>
      </c>
      <c r="L8" s="17">
        <v>189121</v>
      </c>
      <c r="M8" s="17">
        <v>129031</v>
      </c>
      <c r="N8" s="17">
        <v>66653</v>
      </c>
      <c r="O8" s="16"/>
    </row>
    <row r="9" spans="1:15" ht="12.95" customHeight="1" x14ac:dyDescent="0.2">
      <c r="A9" s="1" t="s">
        <v>33</v>
      </c>
      <c r="B9" s="3"/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12.95" customHeight="1" x14ac:dyDescent="0.2">
      <c r="A10" s="1" t="s">
        <v>34</v>
      </c>
      <c r="B10" s="3" t="s">
        <v>35</v>
      </c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2.95" customHeight="1" x14ac:dyDescent="0.2">
      <c r="A11" s="1" t="s">
        <v>36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s="9" customFormat="1" ht="12.95" customHeight="1" x14ac:dyDescent="0.2">
      <c r="A12" s="1" t="s">
        <v>37</v>
      </c>
      <c r="B12" s="5" t="s">
        <v>38</v>
      </c>
      <c r="C12" s="17">
        <v>55552</v>
      </c>
      <c r="D12" s="17">
        <v>53972</v>
      </c>
      <c r="E12" s="17">
        <v>38215</v>
      </c>
      <c r="F12" s="17">
        <v>39075</v>
      </c>
      <c r="G12" s="17">
        <v>39674</v>
      </c>
      <c r="H12" s="17">
        <v>38224</v>
      </c>
      <c r="I12" s="17">
        <v>38224</v>
      </c>
      <c r="J12" s="17">
        <v>38302</v>
      </c>
      <c r="K12" s="17">
        <v>38239</v>
      </c>
      <c r="L12" s="17">
        <v>42539</v>
      </c>
      <c r="M12" s="17">
        <v>38243</v>
      </c>
      <c r="N12" s="17">
        <v>40929</v>
      </c>
      <c r="O12" s="5">
        <f t="shared" ref="O12:O18" si="0">SUM(C12:N12)</f>
        <v>501188</v>
      </c>
    </row>
    <row r="13" spans="1:15" s="9" customFormat="1" ht="12.95" customHeight="1" x14ac:dyDescent="0.2">
      <c r="A13" s="1" t="s">
        <v>39</v>
      </c>
      <c r="B13" s="5" t="s">
        <v>40</v>
      </c>
      <c r="C13" s="17">
        <v>11932</v>
      </c>
      <c r="D13" s="17">
        <v>41608</v>
      </c>
      <c r="E13" s="17">
        <v>32200</v>
      </c>
      <c r="F13" s="17">
        <v>901</v>
      </c>
      <c r="G13" s="17">
        <v>2180</v>
      </c>
      <c r="H13" s="17">
        <v>155147</v>
      </c>
      <c r="I13" s="17">
        <v>12419</v>
      </c>
      <c r="J13" s="17">
        <v>7821</v>
      </c>
      <c r="K13" s="17">
        <v>9025</v>
      </c>
      <c r="L13" s="17">
        <v>9217</v>
      </c>
      <c r="M13" s="17">
        <v>10466</v>
      </c>
      <c r="N13" s="17">
        <v>837</v>
      </c>
      <c r="O13" s="5">
        <f t="shared" si="0"/>
        <v>293753</v>
      </c>
    </row>
    <row r="14" spans="1:15" s="10" customFormat="1" ht="12.95" customHeight="1" x14ac:dyDescent="0.2">
      <c r="A14" s="1" t="s">
        <v>41</v>
      </c>
      <c r="B14" s="5" t="s">
        <v>42</v>
      </c>
      <c r="C14" s="17">
        <v>847</v>
      </c>
      <c r="D14" s="17">
        <v>1001</v>
      </c>
      <c r="E14" s="17">
        <v>32571</v>
      </c>
      <c r="F14" s="17">
        <v>1771</v>
      </c>
      <c r="G14" s="17">
        <v>2387</v>
      </c>
      <c r="H14" s="17">
        <v>847</v>
      </c>
      <c r="I14" s="17">
        <v>924</v>
      </c>
      <c r="J14" s="17">
        <v>616</v>
      </c>
      <c r="K14" s="17">
        <v>29491</v>
      </c>
      <c r="L14" s="17">
        <v>2464</v>
      </c>
      <c r="M14" s="17">
        <v>847</v>
      </c>
      <c r="N14" s="17">
        <v>3234</v>
      </c>
      <c r="O14" s="5">
        <f t="shared" si="0"/>
        <v>77000</v>
      </c>
    </row>
    <row r="15" spans="1:15" s="10" customFormat="1" ht="12.95" customHeight="1" x14ac:dyDescent="0.2">
      <c r="A15" s="1" t="s">
        <v>43</v>
      </c>
      <c r="B15" s="5" t="s">
        <v>44</v>
      </c>
      <c r="C15" s="17">
        <v>7952</v>
      </c>
      <c r="D15" s="17">
        <v>7952</v>
      </c>
      <c r="E15" s="17">
        <v>7952</v>
      </c>
      <c r="F15" s="17">
        <v>8054</v>
      </c>
      <c r="G15" s="17">
        <v>7952</v>
      </c>
      <c r="H15" s="17">
        <v>7952</v>
      </c>
      <c r="I15" s="17">
        <v>7952</v>
      </c>
      <c r="J15" s="17">
        <v>7952</v>
      </c>
      <c r="K15" s="17">
        <v>7952</v>
      </c>
      <c r="L15" s="17">
        <v>7952</v>
      </c>
      <c r="M15" s="17">
        <v>7951</v>
      </c>
      <c r="N15" s="17">
        <v>7951</v>
      </c>
      <c r="O15" s="5">
        <f t="shared" si="0"/>
        <v>95524</v>
      </c>
    </row>
    <row r="16" spans="1:15" s="10" customFormat="1" ht="12.95" customHeight="1" x14ac:dyDescent="0.2">
      <c r="A16" s="1" t="s">
        <v>45</v>
      </c>
      <c r="B16" s="5" t="s">
        <v>46</v>
      </c>
      <c r="C16" s="17">
        <v>0</v>
      </c>
      <c r="D16" s="17">
        <v>0</v>
      </c>
      <c r="E16" s="17">
        <v>0</v>
      </c>
      <c r="F16" s="17">
        <v>673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5">
        <f t="shared" si="0"/>
        <v>673</v>
      </c>
    </row>
    <row r="17" spans="1:16" s="10" customFormat="1" ht="12.95" customHeight="1" x14ac:dyDescent="0.2">
      <c r="A17" s="1" t="s">
        <v>47</v>
      </c>
      <c r="B17" s="5" t="s">
        <v>48</v>
      </c>
      <c r="C17" s="17">
        <v>417</v>
      </c>
      <c r="D17" s="17">
        <v>417</v>
      </c>
      <c r="E17" s="17">
        <v>416</v>
      </c>
      <c r="F17" s="17">
        <v>417</v>
      </c>
      <c r="G17" s="17">
        <v>417</v>
      </c>
      <c r="H17" s="17">
        <v>416</v>
      </c>
      <c r="I17" s="17">
        <v>417</v>
      </c>
      <c r="J17" s="17">
        <v>417</v>
      </c>
      <c r="K17" s="17">
        <v>416</v>
      </c>
      <c r="L17" s="17">
        <v>417</v>
      </c>
      <c r="M17" s="17">
        <v>417</v>
      </c>
      <c r="N17" s="17">
        <v>416</v>
      </c>
      <c r="O17" s="5">
        <f t="shared" si="0"/>
        <v>5000</v>
      </c>
    </row>
    <row r="18" spans="1:16" s="10" customFormat="1" ht="12.95" customHeight="1" x14ac:dyDescent="0.2">
      <c r="A18" s="1" t="s">
        <v>49</v>
      </c>
      <c r="B18" s="5" t="s">
        <v>50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5">
        <f t="shared" si="0"/>
        <v>0</v>
      </c>
    </row>
    <row r="19" spans="1:16" s="11" customFormat="1" ht="12.95" customHeight="1" x14ac:dyDescent="0.2">
      <c r="A19" s="1" t="s">
        <v>51</v>
      </c>
      <c r="B19" s="16" t="s">
        <v>52</v>
      </c>
      <c r="C19" s="17">
        <f t="shared" ref="C19:O19" si="1">SUM(C12:C18)</f>
        <v>76700</v>
      </c>
      <c r="D19" s="17">
        <f t="shared" si="1"/>
        <v>104950</v>
      </c>
      <c r="E19" s="17">
        <f t="shared" si="1"/>
        <v>111354</v>
      </c>
      <c r="F19" s="17">
        <f t="shared" si="1"/>
        <v>50891</v>
      </c>
      <c r="G19" s="17">
        <f t="shared" si="1"/>
        <v>52610</v>
      </c>
      <c r="H19" s="17">
        <f t="shared" si="1"/>
        <v>202586</v>
      </c>
      <c r="I19" s="17">
        <f t="shared" si="1"/>
        <v>59936</v>
      </c>
      <c r="J19" s="17">
        <f t="shared" si="1"/>
        <v>55108</v>
      </c>
      <c r="K19" s="17">
        <f t="shared" si="1"/>
        <v>85123</v>
      </c>
      <c r="L19" s="17">
        <f t="shared" si="1"/>
        <v>62589</v>
      </c>
      <c r="M19" s="17">
        <f t="shared" si="1"/>
        <v>57924</v>
      </c>
      <c r="N19" s="17">
        <f t="shared" si="1"/>
        <v>53367</v>
      </c>
      <c r="O19" s="16">
        <f t="shared" si="1"/>
        <v>973138</v>
      </c>
    </row>
    <row r="20" spans="1:16" s="10" customFormat="1" ht="12.95" customHeight="1" x14ac:dyDescent="0.2">
      <c r="A20" s="1" t="s">
        <v>53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17"/>
      <c r="N20" s="5"/>
      <c r="O20" s="5"/>
    </row>
    <row r="21" spans="1:16" s="10" customFormat="1" ht="12.95" customHeight="1" x14ac:dyDescent="0.2">
      <c r="A21" s="1" t="s">
        <v>54</v>
      </c>
      <c r="B21" s="6" t="s">
        <v>55</v>
      </c>
      <c r="C21" s="17">
        <f>SUM(C8,C19)</f>
        <v>452770</v>
      </c>
      <c r="D21" s="17">
        <v>469748</v>
      </c>
      <c r="E21" s="17">
        <v>511414</v>
      </c>
      <c r="F21" s="17">
        <v>491789</v>
      </c>
      <c r="G21" s="17">
        <v>479590</v>
      </c>
      <c r="H21" s="17">
        <v>537105</v>
      </c>
      <c r="I21" s="17">
        <v>534712</v>
      </c>
      <c r="J21" s="17">
        <v>367619</v>
      </c>
      <c r="K21" s="17">
        <v>366067</v>
      </c>
      <c r="L21" s="17">
        <v>251710</v>
      </c>
      <c r="M21" s="17">
        <v>186955</v>
      </c>
      <c r="N21" s="17">
        <v>120020</v>
      </c>
      <c r="O21" s="16"/>
    </row>
    <row r="22" spans="1:16" s="10" customFormat="1" ht="12.95" customHeight="1" x14ac:dyDescent="0.2">
      <c r="A22" s="1" t="s">
        <v>56</v>
      </c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6" s="10" customFormat="1" ht="12.95" customHeight="1" x14ac:dyDescent="0.2">
      <c r="A23" s="1" t="s">
        <v>57</v>
      </c>
      <c r="B23" s="6" t="s">
        <v>58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6" s="10" customFormat="1" ht="12.95" customHeight="1" x14ac:dyDescent="0.2">
      <c r="A24" s="1" t="s">
        <v>59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6" s="10" customFormat="1" ht="12.95" customHeight="1" x14ac:dyDescent="0.2">
      <c r="A25" s="1" t="s">
        <v>60</v>
      </c>
      <c r="B25" s="5" t="s">
        <v>61</v>
      </c>
      <c r="C25" s="17">
        <v>33964</v>
      </c>
      <c r="D25" s="17">
        <v>33986</v>
      </c>
      <c r="E25" s="17">
        <v>33989</v>
      </c>
      <c r="F25" s="17">
        <v>30807</v>
      </c>
      <c r="G25" s="17">
        <v>29993</v>
      </c>
      <c r="H25" s="17">
        <v>29748</v>
      </c>
      <c r="I25" s="17">
        <v>31064</v>
      </c>
      <c r="J25" s="17">
        <v>31483</v>
      </c>
      <c r="K25" s="17">
        <v>32063</v>
      </c>
      <c r="L25" s="17">
        <v>29732</v>
      </c>
      <c r="M25" s="17">
        <v>30634</v>
      </c>
      <c r="N25" s="17">
        <v>29727</v>
      </c>
      <c r="O25" s="17">
        <f t="shared" ref="O25:O33" si="2">SUM(C25:N25)</f>
        <v>377190</v>
      </c>
    </row>
    <row r="26" spans="1:16" s="10" customFormat="1" ht="12.95" customHeight="1" x14ac:dyDescent="0.2">
      <c r="A26" s="1" t="s">
        <v>62</v>
      </c>
      <c r="B26" s="5" t="s">
        <v>63</v>
      </c>
      <c r="C26" s="17">
        <v>6821</v>
      </c>
      <c r="D26" s="17">
        <v>6804</v>
      </c>
      <c r="E26" s="17">
        <v>6805</v>
      </c>
      <c r="F26" s="17">
        <v>5327</v>
      </c>
      <c r="G26" s="17">
        <v>5155</v>
      </c>
      <c r="H26" s="17">
        <v>5107</v>
      </c>
      <c r="I26" s="17">
        <v>5393</v>
      </c>
      <c r="J26" s="17">
        <v>5475</v>
      </c>
      <c r="K26" s="17">
        <v>5637</v>
      </c>
      <c r="L26" s="17">
        <v>5255</v>
      </c>
      <c r="M26" s="17">
        <v>5374</v>
      </c>
      <c r="N26" s="17">
        <v>5251</v>
      </c>
      <c r="O26" s="17">
        <f t="shared" si="2"/>
        <v>68404</v>
      </c>
    </row>
    <row r="27" spans="1:16" s="10" customFormat="1" ht="12.95" customHeight="1" x14ac:dyDescent="0.2">
      <c r="A27" s="1" t="s">
        <v>64</v>
      </c>
      <c r="B27" s="5" t="s">
        <v>65</v>
      </c>
      <c r="C27" s="17">
        <v>23526</v>
      </c>
      <c r="D27" s="17">
        <v>22584</v>
      </c>
      <c r="E27" s="17">
        <v>21408</v>
      </c>
      <c r="F27" s="17">
        <v>20555</v>
      </c>
      <c r="G27" s="17">
        <v>19291</v>
      </c>
      <c r="H27" s="17">
        <v>19383</v>
      </c>
      <c r="I27" s="17">
        <v>20737</v>
      </c>
      <c r="J27" s="17">
        <v>20662</v>
      </c>
      <c r="K27" s="17">
        <v>22169</v>
      </c>
      <c r="L27" s="17">
        <v>23378</v>
      </c>
      <c r="M27" s="17">
        <v>28595</v>
      </c>
      <c r="N27" s="17">
        <v>23380</v>
      </c>
      <c r="O27" s="17">
        <f t="shared" si="2"/>
        <v>265668</v>
      </c>
    </row>
    <row r="28" spans="1:16" s="10" customFormat="1" ht="12.95" customHeight="1" x14ac:dyDescent="0.2">
      <c r="A28" s="1" t="s">
        <v>66</v>
      </c>
      <c r="B28" s="5" t="s">
        <v>67</v>
      </c>
      <c r="C28" s="17">
        <v>3691</v>
      </c>
      <c r="D28" s="17">
        <v>3691</v>
      </c>
      <c r="E28" s="17">
        <v>3691</v>
      </c>
      <c r="F28" s="17">
        <v>3691</v>
      </c>
      <c r="G28" s="17">
        <v>3691</v>
      </c>
      <c r="H28" s="17">
        <v>3691</v>
      </c>
      <c r="I28" s="17">
        <v>3691</v>
      </c>
      <c r="J28" s="17">
        <v>3691</v>
      </c>
      <c r="K28" s="17">
        <v>3691</v>
      </c>
      <c r="L28" s="17">
        <v>3691</v>
      </c>
      <c r="M28" s="17">
        <v>3691</v>
      </c>
      <c r="N28" s="17">
        <v>3691</v>
      </c>
      <c r="O28" s="17">
        <f t="shared" si="2"/>
        <v>44292</v>
      </c>
    </row>
    <row r="29" spans="1:16" s="10" customFormat="1" ht="12.95" customHeight="1" x14ac:dyDescent="0.2">
      <c r="A29" s="1" t="s">
        <v>68</v>
      </c>
      <c r="B29" s="5" t="s">
        <v>69</v>
      </c>
      <c r="C29" s="17">
        <v>2623</v>
      </c>
      <c r="D29" s="17">
        <v>2623</v>
      </c>
      <c r="E29" s="17">
        <v>2623</v>
      </c>
      <c r="F29" s="17">
        <v>4429</v>
      </c>
      <c r="G29" s="17">
        <v>2623</v>
      </c>
      <c r="H29" s="17">
        <v>2622</v>
      </c>
      <c r="I29" s="17">
        <v>2906</v>
      </c>
      <c r="J29" s="17">
        <v>2623</v>
      </c>
      <c r="K29" s="17">
        <v>2623</v>
      </c>
      <c r="L29" s="17">
        <v>2623</v>
      </c>
      <c r="M29" s="17">
        <v>2623</v>
      </c>
      <c r="N29" s="17">
        <v>2622</v>
      </c>
      <c r="O29" s="17">
        <f t="shared" si="2"/>
        <v>33563</v>
      </c>
    </row>
    <row r="30" spans="1:16" s="13" customFormat="1" ht="12.95" customHeight="1" x14ac:dyDescent="0.2">
      <c r="A30" s="1" t="s">
        <v>70</v>
      </c>
      <c r="B30" s="5" t="s">
        <v>71</v>
      </c>
      <c r="C30" s="17">
        <v>0</v>
      </c>
      <c r="D30" s="17">
        <v>0</v>
      </c>
      <c r="E30" s="17">
        <v>0</v>
      </c>
      <c r="F30" s="17">
        <v>0</v>
      </c>
      <c r="G30" s="17">
        <v>82318</v>
      </c>
      <c r="H30" s="17">
        <v>1778</v>
      </c>
      <c r="I30" s="17">
        <v>155410</v>
      </c>
      <c r="J30" s="17">
        <v>19741</v>
      </c>
      <c r="K30" s="17">
        <v>110763</v>
      </c>
      <c r="L30" s="17">
        <v>55000</v>
      </c>
      <c r="M30" s="17">
        <v>44385</v>
      </c>
      <c r="N30" s="17">
        <v>41778</v>
      </c>
      <c r="O30" s="17">
        <f t="shared" si="2"/>
        <v>511173</v>
      </c>
      <c r="P30" s="12"/>
    </row>
    <row r="31" spans="1:16" x14ac:dyDescent="0.2">
      <c r="A31" s="1" t="s">
        <v>72</v>
      </c>
      <c r="B31" s="5" t="s">
        <v>73</v>
      </c>
      <c r="C31" s="17">
        <v>0</v>
      </c>
      <c r="D31" s="17">
        <v>0</v>
      </c>
      <c r="E31" s="17">
        <v>2000</v>
      </c>
      <c r="F31" s="17">
        <v>0</v>
      </c>
      <c r="G31" s="17">
        <v>2000</v>
      </c>
      <c r="H31" s="17">
        <v>0</v>
      </c>
      <c r="I31" s="17">
        <v>3000</v>
      </c>
      <c r="J31" s="17">
        <v>3000</v>
      </c>
      <c r="K31" s="17">
        <v>0</v>
      </c>
      <c r="L31" s="17">
        <v>3000</v>
      </c>
      <c r="M31" s="17">
        <v>5000</v>
      </c>
      <c r="N31" s="17">
        <v>2000</v>
      </c>
      <c r="O31" s="17">
        <f t="shared" si="2"/>
        <v>20000</v>
      </c>
    </row>
    <row r="32" spans="1:16" x14ac:dyDescent="0.2">
      <c r="A32" s="1" t="s">
        <v>74</v>
      </c>
      <c r="B32" s="5" t="s">
        <v>75</v>
      </c>
      <c r="C32" s="17">
        <v>17347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f t="shared" si="2"/>
        <v>17347</v>
      </c>
    </row>
    <row r="33" spans="1:15" x14ac:dyDescent="0.2">
      <c r="A33" s="1" t="s">
        <v>76</v>
      </c>
      <c r="B33" s="16" t="s">
        <v>77</v>
      </c>
      <c r="C33" s="17">
        <f t="shared" ref="C33:N33" si="3">SUM(C24:C32)</f>
        <v>87972</v>
      </c>
      <c r="D33" s="17">
        <f t="shared" si="3"/>
        <v>69688</v>
      </c>
      <c r="E33" s="17">
        <f t="shared" si="3"/>
        <v>70516</v>
      </c>
      <c r="F33" s="17">
        <f t="shared" si="3"/>
        <v>64809</v>
      </c>
      <c r="G33" s="17">
        <f t="shared" si="3"/>
        <v>145071</v>
      </c>
      <c r="H33" s="17">
        <f t="shared" si="3"/>
        <v>62329</v>
      </c>
      <c r="I33" s="17">
        <f t="shared" si="3"/>
        <v>222201</v>
      </c>
      <c r="J33" s="17">
        <f t="shared" si="3"/>
        <v>86675</v>
      </c>
      <c r="K33" s="17">
        <f t="shared" si="3"/>
        <v>176946</v>
      </c>
      <c r="L33" s="17">
        <f t="shared" si="3"/>
        <v>122679</v>
      </c>
      <c r="M33" s="17">
        <f t="shared" si="3"/>
        <v>120302</v>
      </c>
      <c r="N33" s="17">
        <f t="shared" si="3"/>
        <v>108449</v>
      </c>
      <c r="O33" s="17">
        <f t="shared" si="2"/>
        <v>1337637</v>
      </c>
    </row>
    <row r="34" spans="1:15" s="10" customFormat="1" ht="12.95" customHeight="1" x14ac:dyDescent="0.2">
      <c r="A34" s="1" t="s">
        <v>78</v>
      </c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s="10" customFormat="1" ht="12.95" customHeight="1" x14ac:dyDescent="0.2">
      <c r="A35" s="1" t="s">
        <v>79</v>
      </c>
      <c r="B35" s="6" t="s">
        <v>80</v>
      </c>
      <c r="C35" s="17">
        <v>364798</v>
      </c>
      <c r="D35" s="17">
        <v>400060</v>
      </c>
      <c r="E35" s="17">
        <v>440898</v>
      </c>
      <c r="F35" s="17">
        <v>426980</v>
      </c>
      <c r="G35" s="17">
        <v>334519</v>
      </c>
      <c r="H35" s="17">
        <v>474776</v>
      </c>
      <c r="I35" s="17">
        <v>312511</v>
      </c>
      <c r="J35" s="17">
        <v>280944</v>
      </c>
      <c r="K35" s="17">
        <v>189121</v>
      </c>
      <c r="L35" s="17">
        <v>129031</v>
      </c>
      <c r="M35" s="17">
        <v>66653</v>
      </c>
      <c r="N35" s="17">
        <v>11571</v>
      </c>
      <c r="O35" s="5" t="s">
        <v>81</v>
      </c>
    </row>
    <row r="36" spans="1:15" x14ac:dyDescent="0.2">
      <c r="O36" s="7"/>
    </row>
  </sheetData>
  <mergeCells count="3">
    <mergeCell ref="A1:M1"/>
    <mergeCell ref="B3:O3"/>
    <mergeCell ref="A5:O5"/>
  </mergeCells>
  <pageMargins left="0.78680600000000001" right="0.78680600000000001" top="0.51944400000000002" bottom="0.98402800000000001" header="0.51180599999999998" footer="0.51180599999999998"/>
  <pageSetup paperSize="9" orientation="landscape" r:id="rId1"/>
  <extLst>
    <ext uri="smNativeData">
      <pm:sheetPrefs xmlns:pm="smNativeData" day="154471069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4471069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4471069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arany</dc:creator>
  <cp:keywords/>
  <dc:description/>
  <cp:lastModifiedBy>Molnar</cp:lastModifiedBy>
  <cp:revision>0</cp:revision>
  <cp:lastPrinted>2018-09-18T13:58:52Z</cp:lastPrinted>
  <dcterms:created xsi:type="dcterms:W3CDTF">2018-09-18T13:41:40Z</dcterms:created>
  <dcterms:modified xsi:type="dcterms:W3CDTF">2019-01-08T13:34:12Z</dcterms:modified>
</cp:coreProperties>
</file>