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iadások" sheetId="1" r:id="rId1"/>
  </sheets>
  <definedNames>
    <definedName name="_xlnm.Print_Area" localSheetId="0">'kiadások'!$A$1:$D$122</definedName>
  </definedNames>
  <calcPr fullCalcOnLoad="1"/>
</workbook>
</file>

<file path=xl/sharedStrings.xml><?xml version="1.0" encoding="utf-8"?>
<sst xmlns="http://schemas.openxmlformats.org/spreadsheetml/2006/main" count="126" uniqueCount="122">
  <si>
    <t>Megnevezés</t>
  </si>
  <si>
    <t>I. Működési célú kiadások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</si>
  <si>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</si>
  <si>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</si>
  <si>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</si>
  <si>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</si>
  <si>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</si>
  <si>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</si>
  <si>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</si>
  <si>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9. Közlekedési küöltségtérítés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</si>
  <si>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</si>
  <si>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</si>
  <si>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</si>
  <si>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</si>
  <si>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</si>
  <si>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</si>
  <si>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</si>
  <si>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</si>
  <si>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</si>
  <si>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</si>
  <si>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</si>
  <si>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</si>
  <si>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</si>
  <si>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</si>
  <si>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</si>
  <si>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</si>
  <si>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</si>
  <si>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</si>
  <si>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</si>
  <si>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</si>
  <si>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</si>
  <si>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</si>
  <si>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</si>
  <si>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</si>
  <si>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</si>
  <si>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</si>
  <si>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</si>
  <si>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</si>
  <si>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</si>
  <si>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</si>
  <si>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</si>
  <si>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</si>
  <si>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</si>
  <si>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</si>
  <si>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</si>
  <si>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</si>
  <si>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</si>
  <si>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</si>
  <si>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</si>
  <si>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</si>
  <si>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</si>
  <si>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</si>
  <si>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</si>
  <si>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</si>
  <si>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</si>
  <si>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</si>
  <si>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</si>
  <si>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</si>
  <si>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</si>
  <si>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</si>
  <si>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95. Forgatási célú értékpapírok vásárlása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</si>
  <si>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</si>
  <si>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</si>
  <si>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</si>
  <si>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</si>
  <si>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</si>
  <si>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</si>
  <si>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</si>
  <si>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</si>
  <si>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</si>
  <si>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</si>
  <si>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</si>
  <si>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</si>
  <si>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</si>
  <si>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</si>
  <si>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</si>
  <si>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</si>
  <si>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</si>
  <si>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</si>
  <si>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</si>
  <si>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>Kiadások összesen (90.+106)</t>
  </si>
  <si>
    <t xml:space="preserve">Győrszemere Községi Önkormányzat 2015. évi költségvetésének pénzügyi mérlege </t>
  </si>
  <si>
    <t>2015 terv előirányzat</t>
  </si>
  <si>
    <t>2015 módosított előirányzat</t>
  </si>
  <si>
    <t>2015 teljesítés</t>
  </si>
  <si>
    <r>
      <t xml:space="preserve"> Kiadások jogcímenként 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2015.01.01.-2015.12.31.</t>
    </r>
  </si>
  <si>
    <t>57.A helyi önkormányzatok előző évi elszámolásából származó kiadások</t>
  </si>
  <si>
    <t>58. A helyi önkormámnyzatok törvényi előíráson alapuló befizetései</t>
  </si>
  <si>
    <t>59. Működési célúgarancia- és kezességvállalásból származó kifizetés államháztartáson belülre</t>
  </si>
  <si>
    <t>60.  Működési célú  visszatérítendő támogatások, kölcsönök nyújtása államháztartáson belülre</t>
  </si>
  <si>
    <t>61. Működési célú  visszatérítendő támogatások, kölcsönök törlesztése államháztartáson belülre</t>
  </si>
  <si>
    <t>62. Egyéb működési célú támogatások államháztartáson belülre</t>
  </si>
  <si>
    <t>63. Működési célúgarancia- és kezességvállalásból származó kifizetés államháztartáson kívülre</t>
  </si>
  <si>
    <t>64. Működési célú  visszatérítendő támogatások, kölcsönök nyújtása államháztartáson kívülre</t>
  </si>
  <si>
    <t>65. Árkiegészítések, ártámogatások</t>
  </si>
  <si>
    <t>66. Kamattámogatások</t>
  </si>
  <si>
    <t>67. Egyéb működési célú támogatásokállamháztrtáson kívülre</t>
  </si>
  <si>
    <t>68. Tartalékok</t>
  </si>
  <si>
    <t>77. Ingatlanok felújítása</t>
  </si>
  <si>
    <t>78. Informatikai eszközök felújítása</t>
  </si>
  <si>
    <t>79. Egyéb tárgyi eszközök felújítása</t>
  </si>
  <si>
    <t>80. Felújítási  célú általános forgalmi adó</t>
  </si>
  <si>
    <t>81. Felújítások ( 77.-80.)</t>
  </si>
  <si>
    <t>82. Felhalmozási célú gara ncia és kezességvállalásból származó kifizetés államháztartáson belülre</t>
  </si>
  <si>
    <t>83. Felhalmozási célú visszatérírtendő támogatások, kölcsönök nyújtása államháztartáson belülre</t>
  </si>
  <si>
    <t>84. Felhalmozási célú visszatérírtendő támogatások, kölcsönök törlesztése államháztartáson belülre</t>
  </si>
  <si>
    <t>85. Egyéb felhalmozási célú támogatások államháztartáson belülre</t>
  </si>
  <si>
    <t>86. felhalmozási célú garancia- és kezességvállalásból szármzaó kifizetések államháztartáson kívülre</t>
  </si>
  <si>
    <t>87. felhalmozási célú visszatérítendő támogatások nyújtása államháztartáson kívülre</t>
  </si>
  <si>
    <t>88. Lakástámogatás</t>
  </si>
  <si>
    <t>89. Egyéb felhalmozási célú kiadások (82.-89.)</t>
  </si>
  <si>
    <t>90. Költségvetési kiadások (19.+20.+45.+54.+67.+76 +81.+89.)</t>
  </si>
  <si>
    <t>70. Immateriális javak beszerzése, létesítése</t>
  </si>
  <si>
    <t>71. Ingatlanok beszerzése, létesítése</t>
  </si>
  <si>
    <t>72. Informatikai eszközök létesítése, beszerzése</t>
  </si>
  <si>
    <t>73. Egyéb tárgyi eszközök beszerzése, létesítése</t>
  </si>
  <si>
    <t>74. Részesedések beszerzése</t>
  </si>
  <si>
    <t>75. Meglévő részesedéseknöveléséhez kapcsolódó kiadások</t>
  </si>
  <si>
    <t>76. Beruházási célú előzetesen felszámított általános forgalmi adó</t>
  </si>
  <si>
    <t>69. Egyéb működési célú kiadások (55.- 69.)</t>
  </si>
  <si>
    <t>77. Beruházások (70.-76)</t>
  </si>
  <si>
    <t>89. Egyéb felhalmozási célú támogatások államháztartáson kívülre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</si>
</sst>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0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/>
    </xf>
    <xf numFmtId="165" fontId="8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65" fontId="9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165" fontId="9" fillId="33" borderId="0" xfId="4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165" fontId="8" fillId="33" borderId="0" xfId="4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5" fontId="7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65" fontId="6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165" fontId="8" fillId="0" borderId="11" xfId="40" applyNumberFormat="1" applyFont="1" applyFill="1" applyBorder="1" applyAlignment="1">
      <alignment horizontal="right"/>
    </xf>
    <xf numFmtId="165" fontId="9" fillId="0" borderId="11" xfId="4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left" indent="1"/>
    </xf>
    <xf numFmtId="16" fontId="5" fillId="35" borderId="11" xfId="0" applyNumberFormat="1" applyFont="1" applyFill="1" applyBorder="1" applyAlignment="1">
      <alignment horizontal="left"/>
    </xf>
    <xf numFmtId="165" fontId="9" fillId="35" borderId="11" xfId="4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165" fontId="9" fillId="0" borderId="11" xfId="40" applyNumberFormat="1" applyFont="1" applyFill="1" applyBorder="1" applyAlignment="1">
      <alignment horizontal="right"/>
    </xf>
    <xf numFmtId="165" fontId="9" fillId="36" borderId="11" xfId="40" applyNumberFormat="1" applyFont="1" applyFill="1" applyBorder="1" applyAlignment="1">
      <alignment horizontal="right"/>
    </xf>
    <xf numFmtId="165" fontId="8" fillId="0" borderId="11" xfId="4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5" fillId="35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4" borderId="11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view="pageBreakPreview" zoomScale="50" zoomScaleNormal="50" zoomScaleSheetLayoutView="50" zoomScalePageLayoutView="0" workbookViewId="0" topLeftCell="A1">
      <selection activeCell="A11" sqref="A11"/>
    </sheetView>
  </sheetViews>
  <sheetFormatPr defaultColWidth="9.00390625" defaultRowHeight="12.75"/>
  <cols>
    <col min="1" max="1" width="140.75390625" style="1" customWidth="1"/>
    <col min="2" max="3" width="35.625" style="2" customWidth="1"/>
    <col min="4" max="4" width="35.75390625" style="0" customWidth="1"/>
    <col min="5" max="5" width="31.375" style="0" customWidth="1"/>
    <col min="6" max="6" width="20.25390625" style="0" customWidth="1"/>
  </cols>
  <sheetData>
    <row r="1" spans="1:6" ht="93" customHeight="1">
      <c r="A1" s="20" t="s">
        <v>81</v>
      </c>
      <c r="B1" s="20"/>
      <c r="C1" s="20"/>
      <c r="D1" s="20"/>
      <c r="E1" s="7"/>
      <c r="F1" s="7"/>
    </row>
    <row r="2" spans="1:6" ht="27.75" customHeight="1">
      <c r="A2" s="21" t="s">
        <v>85</v>
      </c>
      <c r="B2" s="21"/>
      <c r="C2" s="21"/>
      <c r="D2" s="21"/>
      <c r="E2" s="7"/>
      <c r="F2" s="7"/>
    </row>
    <row r="3" spans="1:6" ht="31.5" customHeight="1">
      <c r="A3" s="21"/>
      <c r="B3" s="21"/>
      <c r="C3" s="21"/>
      <c r="D3" s="21"/>
      <c r="E3" s="7"/>
      <c r="F3" s="7"/>
    </row>
    <row r="4" spans="1:6" ht="18.75" customHeight="1" hidden="1" thickBot="1">
      <c r="A4" s="21"/>
      <c r="B4" s="21"/>
      <c r="C4" s="21"/>
      <c r="D4" s="21"/>
      <c r="E4" s="7"/>
      <c r="F4" s="7"/>
    </row>
    <row r="5" spans="1:6" ht="87" customHeight="1">
      <c r="A5" s="22" t="s">
        <v>0</v>
      </c>
      <c r="B5" s="23" t="s">
        <v>82</v>
      </c>
      <c r="C5" s="23" t="s">
        <v>83</v>
      </c>
      <c r="D5" s="23" t="s">
        <v>84</v>
      </c>
      <c r="E5" s="7"/>
      <c r="F5" s="7"/>
    </row>
    <row r="6" spans="1:6" ht="33" customHeight="1">
      <c r="A6" s="24" t="s">
        <v>1</v>
      </c>
      <c r="B6" s="25"/>
      <c r="C6" s="25"/>
      <c r="D6" s="25"/>
      <c r="E6" s="8"/>
      <c r="F6" s="8"/>
    </row>
    <row r="7" spans="1:6" ht="33" customHeight="1">
      <c r="A7" s="26" t="s">
        <v>2</v>
      </c>
      <c r="B7" s="27">
        <v>22488</v>
      </c>
      <c r="C7" s="27">
        <v>22603</v>
      </c>
      <c r="D7" s="27">
        <v>19482</v>
      </c>
      <c r="E7" s="8"/>
      <c r="F7" s="8"/>
    </row>
    <row r="8" spans="1:6" ht="33" customHeight="1">
      <c r="A8" s="28" t="s">
        <v>3</v>
      </c>
      <c r="B8" s="29"/>
      <c r="C8" s="29"/>
      <c r="D8" s="29"/>
      <c r="E8" s="8"/>
      <c r="F8" s="8"/>
    </row>
    <row r="9" spans="1:6" ht="33" customHeight="1">
      <c r="A9" s="28" t="s">
        <v>4</v>
      </c>
      <c r="B9" s="29"/>
      <c r="C9" s="29"/>
      <c r="D9" s="29"/>
      <c r="E9" s="8"/>
      <c r="F9" s="8"/>
    </row>
    <row r="10" spans="1:6" ht="33" customHeight="1">
      <c r="A10" s="28" t="s">
        <v>5</v>
      </c>
      <c r="B10" s="29"/>
      <c r="C10" s="29"/>
      <c r="D10" s="29"/>
      <c r="E10" s="8"/>
      <c r="F10" s="8"/>
    </row>
    <row r="11" spans="1:6" ht="33" customHeight="1">
      <c r="A11" s="28" t="s">
        <v>6</v>
      </c>
      <c r="B11" s="29"/>
      <c r="C11" s="29"/>
      <c r="D11" s="29"/>
      <c r="E11" s="8"/>
      <c r="F11" s="8"/>
    </row>
    <row r="12" spans="1:6" ht="33" customHeight="1">
      <c r="A12" s="30" t="s">
        <v>7</v>
      </c>
      <c r="B12" s="31">
        <v>640</v>
      </c>
      <c r="C12" s="31">
        <v>640</v>
      </c>
      <c r="D12" s="31">
        <v>640</v>
      </c>
      <c r="E12" s="8"/>
      <c r="F12" s="8"/>
    </row>
    <row r="13" spans="1:6" ht="33" customHeight="1">
      <c r="A13" s="28" t="s">
        <v>8</v>
      </c>
      <c r="B13" s="29">
        <v>691</v>
      </c>
      <c r="C13" s="29">
        <v>691</v>
      </c>
      <c r="D13" s="29">
        <v>571</v>
      </c>
      <c r="E13" s="8"/>
      <c r="F13" s="8"/>
    </row>
    <row r="14" spans="1:6" ht="33" customHeight="1">
      <c r="A14" s="28" t="s">
        <v>12</v>
      </c>
      <c r="B14" s="29">
        <v>130</v>
      </c>
      <c r="C14" s="29">
        <v>130</v>
      </c>
      <c r="D14" s="29">
        <v>100</v>
      </c>
      <c r="E14" s="8"/>
      <c r="F14" s="8"/>
    </row>
    <row r="15" spans="1:6" ht="33" customHeight="1">
      <c r="A15" s="28" t="s">
        <v>9</v>
      </c>
      <c r="B15" s="29">
        <v>360</v>
      </c>
      <c r="C15" s="29">
        <v>360</v>
      </c>
      <c r="D15" s="29">
        <v>259</v>
      </c>
      <c r="E15" s="8"/>
      <c r="F15" s="8"/>
    </row>
    <row r="16" spans="1:6" ht="33" customHeight="1">
      <c r="A16" s="28" t="s">
        <v>13</v>
      </c>
      <c r="B16" s="29">
        <v>72</v>
      </c>
      <c r="C16" s="29">
        <v>72</v>
      </c>
      <c r="D16" s="29">
        <v>72</v>
      </c>
      <c r="E16" s="8"/>
      <c r="F16" s="8"/>
    </row>
    <row r="17" spans="1:6" ht="33" customHeight="1">
      <c r="A17" s="28" t="s">
        <v>10</v>
      </c>
      <c r="B17" s="29"/>
      <c r="C17" s="29"/>
      <c r="D17" s="29"/>
      <c r="E17" s="8"/>
      <c r="F17" s="8"/>
    </row>
    <row r="18" spans="1:6" ht="33" customHeight="1">
      <c r="A18" s="28" t="s">
        <v>11</v>
      </c>
      <c r="B18" s="32"/>
      <c r="C18" s="29"/>
      <c r="D18" s="29"/>
      <c r="E18" s="8"/>
      <c r="F18" s="8"/>
    </row>
    <row r="19" spans="1:6" ht="33" customHeight="1">
      <c r="A19" s="28" t="s">
        <v>14</v>
      </c>
      <c r="B19" s="32">
        <v>300</v>
      </c>
      <c r="C19" s="29">
        <v>1023</v>
      </c>
      <c r="D19" s="29">
        <v>837</v>
      </c>
      <c r="E19" s="8"/>
      <c r="F19" s="8"/>
    </row>
    <row r="20" spans="1:6" ht="33" customHeight="1">
      <c r="A20" s="33" t="s">
        <v>15</v>
      </c>
      <c r="B20" s="32">
        <f>SUM(B7:B19)</f>
        <v>24681</v>
      </c>
      <c r="C20" s="32">
        <f>SUM(C7:C19)</f>
        <v>25519</v>
      </c>
      <c r="D20" s="32">
        <f>SUM(D7:D19)</f>
        <v>21961</v>
      </c>
      <c r="E20" s="8"/>
      <c r="F20" s="8"/>
    </row>
    <row r="21" spans="1:6" ht="33" customHeight="1">
      <c r="A21" s="28" t="s">
        <v>16</v>
      </c>
      <c r="B21" s="29">
        <v>6484</v>
      </c>
      <c r="C21" s="29">
        <v>6610</v>
      </c>
      <c r="D21" s="29">
        <v>6610</v>
      </c>
      <c r="E21" s="8"/>
      <c r="F21" s="8"/>
    </row>
    <row r="22" spans="1:6" s="4" customFormat="1" ht="33" customHeight="1">
      <c r="A22" s="28" t="s">
        <v>17</v>
      </c>
      <c r="B22" s="34">
        <v>1820</v>
      </c>
      <c r="C22" s="34">
        <v>1758</v>
      </c>
      <c r="D22" s="34">
        <v>1758</v>
      </c>
      <c r="E22" s="9"/>
      <c r="F22" s="9"/>
    </row>
    <row r="23" spans="1:6" ht="33" customHeight="1">
      <c r="A23" s="28" t="s">
        <v>18</v>
      </c>
      <c r="B23" s="29">
        <v>100</v>
      </c>
      <c r="C23" s="29"/>
      <c r="D23" s="29"/>
      <c r="E23" s="8"/>
      <c r="F23" s="8"/>
    </row>
    <row r="24" spans="1:6" ht="33" customHeight="1">
      <c r="A24" s="33" t="s">
        <v>19</v>
      </c>
      <c r="B24" s="32">
        <f>SUM(B21:B23)</f>
        <v>8404</v>
      </c>
      <c r="C24" s="32">
        <f>SUM(C21:C23)</f>
        <v>8368</v>
      </c>
      <c r="D24" s="32">
        <f>SUM(D21:D23)</f>
        <v>8368</v>
      </c>
      <c r="E24" s="8"/>
      <c r="F24" s="8"/>
    </row>
    <row r="25" spans="1:6" ht="33" customHeight="1">
      <c r="A25" s="35" t="s">
        <v>20</v>
      </c>
      <c r="B25" s="36">
        <f>B20+B24</f>
        <v>33085</v>
      </c>
      <c r="C25" s="36">
        <f>C20+C24</f>
        <v>33887</v>
      </c>
      <c r="D25" s="36">
        <f>D20+D24</f>
        <v>30329</v>
      </c>
      <c r="E25" s="8"/>
      <c r="F25" s="8"/>
    </row>
    <row r="26" spans="1:6" ht="33" customHeight="1">
      <c r="A26" s="35" t="s">
        <v>21</v>
      </c>
      <c r="B26" s="36">
        <v>7491</v>
      </c>
      <c r="C26" s="36">
        <v>7738</v>
      </c>
      <c r="D26" s="36">
        <v>7155</v>
      </c>
      <c r="E26" s="8"/>
      <c r="F26" s="8"/>
    </row>
    <row r="27" spans="1:6" ht="33" customHeight="1">
      <c r="A27" s="28" t="s">
        <v>78</v>
      </c>
      <c r="B27" s="29">
        <v>180</v>
      </c>
      <c r="C27" s="29">
        <v>290</v>
      </c>
      <c r="D27" s="31">
        <v>110</v>
      </c>
      <c r="E27" s="8"/>
      <c r="F27" s="8"/>
    </row>
    <row r="28" spans="1:7" ht="33" customHeight="1">
      <c r="A28" s="28" t="s">
        <v>22</v>
      </c>
      <c r="B28" s="29">
        <v>4679</v>
      </c>
      <c r="C28" s="29">
        <v>7603</v>
      </c>
      <c r="D28" s="29">
        <v>4728</v>
      </c>
      <c r="E28" s="8"/>
      <c r="F28" s="8"/>
      <c r="G28" s="3"/>
    </row>
    <row r="29" spans="1:6" ht="33" customHeight="1">
      <c r="A29" s="28" t="s">
        <v>23</v>
      </c>
      <c r="B29" s="29"/>
      <c r="C29" s="29"/>
      <c r="D29" s="29"/>
      <c r="E29" s="8"/>
      <c r="F29" s="8"/>
    </row>
    <row r="30" spans="1:6" ht="33" customHeight="1">
      <c r="A30" s="37" t="s">
        <v>24</v>
      </c>
      <c r="B30" s="36">
        <f>SUM(B27:B29)</f>
        <v>4859</v>
      </c>
      <c r="C30" s="36">
        <f>SUM(C27:C29)</f>
        <v>7893</v>
      </c>
      <c r="D30" s="36">
        <f>SUM(D27:D29)</f>
        <v>4838</v>
      </c>
      <c r="E30" s="8"/>
      <c r="F30" s="8"/>
    </row>
    <row r="31" spans="1:6" ht="33" customHeight="1">
      <c r="A31" s="28" t="s">
        <v>25</v>
      </c>
      <c r="B31" s="31">
        <v>273</v>
      </c>
      <c r="C31" s="31">
        <v>273</v>
      </c>
      <c r="D31" s="31">
        <v>258</v>
      </c>
      <c r="E31" s="8"/>
      <c r="F31" s="8"/>
    </row>
    <row r="32" spans="1:6" ht="33" customHeight="1">
      <c r="A32" s="28" t="s">
        <v>26</v>
      </c>
      <c r="B32" s="29">
        <v>734</v>
      </c>
      <c r="C32" s="29">
        <v>734</v>
      </c>
      <c r="D32" s="31">
        <v>576</v>
      </c>
      <c r="E32" s="8"/>
      <c r="F32" s="8"/>
    </row>
    <row r="33" spans="1:6" ht="33" customHeight="1">
      <c r="A33" s="37" t="s">
        <v>27</v>
      </c>
      <c r="B33" s="36">
        <f>SUM(B31:B32)</f>
        <v>1007</v>
      </c>
      <c r="C33" s="36">
        <f>SUM(C31:C32)</f>
        <v>1007</v>
      </c>
      <c r="D33" s="36">
        <f>SUM(D31:D32)</f>
        <v>834</v>
      </c>
      <c r="E33" s="8"/>
      <c r="F33" s="8"/>
    </row>
    <row r="34" spans="1:6" ht="33" customHeight="1">
      <c r="A34" s="28" t="s">
        <v>28</v>
      </c>
      <c r="B34" s="29">
        <v>10077</v>
      </c>
      <c r="C34" s="29">
        <v>10716</v>
      </c>
      <c r="D34" s="31">
        <v>9432</v>
      </c>
      <c r="E34" s="8"/>
      <c r="F34" s="8"/>
    </row>
    <row r="35" spans="1:6" ht="33" customHeight="1">
      <c r="A35" s="28" t="s">
        <v>29</v>
      </c>
      <c r="B35" s="29">
        <v>11836</v>
      </c>
      <c r="C35" s="29">
        <v>15944</v>
      </c>
      <c r="D35" s="29">
        <v>15036</v>
      </c>
      <c r="E35" s="8"/>
      <c r="F35" s="8"/>
    </row>
    <row r="36" spans="1:6" ht="33" customHeight="1">
      <c r="A36" s="28" t="s">
        <v>30</v>
      </c>
      <c r="B36" s="29">
        <v>20</v>
      </c>
      <c r="C36" s="29">
        <v>43</v>
      </c>
      <c r="D36" s="29">
        <v>43</v>
      </c>
      <c r="E36" s="8"/>
      <c r="F36" s="8"/>
    </row>
    <row r="37" spans="1:6" ht="33" customHeight="1">
      <c r="A37" s="28" t="s">
        <v>31</v>
      </c>
      <c r="B37" s="29">
        <v>5166</v>
      </c>
      <c r="C37" s="29">
        <v>5166</v>
      </c>
      <c r="D37" s="29">
        <v>3867</v>
      </c>
      <c r="E37" s="8"/>
      <c r="F37" s="8"/>
    </row>
    <row r="38" spans="1:6" ht="33" customHeight="1">
      <c r="A38" s="28" t="s">
        <v>32</v>
      </c>
      <c r="B38" s="29"/>
      <c r="C38" s="29"/>
      <c r="D38" s="29"/>
      <c r="E38" s="8"/>
      <c r="F38" s="8"/>
    </row>
    <row r="39" spans="1:6" ht="33" customHeight="1">
      <c r="A39" s="28" t="s">
        <v>33</v>
      </c>
      <c r="B39" s="29">
        <v>0</v>
      </c>
      <c r="C39" s="29">
        <v>230</v>
      </c>
      <c r="D39" s="29">
        <v>230</v>
      </c>
      <c r="E39" s="8"/>
      <c r="F39" s="8"/>
    </row>
    <row r="40" spans="1:6" ht="33" customHeight="1">
      <c r="A40" s="28" t="s">
        <v>34</v>
      </c>
      <c r="B40" s="31">
        <v>5765</v>
      </c>
      <c r="C40" s="31">
        <v>9127</v>
      </c>
      <c r="D40" s="31">
        <v>8801</v>
      </c>
      <c r="E40" s="8"/>
      <c r="F40" s="8"/>
    </row>
    <row r="41" spans="1:6" ht="33" customHeight="1">
      <c r="A41" s="37" t="s">
        <v>35</v>
      </c>
      <c r="B41" s="36">
        <f>SUM(B34:B40)</f>
        <v>32864</v>
      </c>
      <c r="C41" s="36">
        <f>SUM(C34:C40)</f>
        <v>41226</v>
      </c>
      <c r="D41" s="36">
        <f>SUM(D34:D40)</f>
        <v>37409</v>
      </c>
      <c r="E41" s="8"/>
      <c r="F41" s="8"/>
    </row>
    <row r="42" spans="1:6" ht="33" customHeight="1">
      <c r="A42" s="28" t="s">
        <v>36</v>
      </c>
      <c r="B42" s="29"/>
      <c r="C42" s="29">
        <v>9</v>
      </c>
      <c r="D42" s="29">
        <v>9</v>
      </c>
      <c r="E42" s="8"/>
      <c r="F42" s="8"/>
    </row>
    <row r="43" spans="1:6" ht="33" customHeight="1">
      <c r="A43" s="28" t="s">
        <v>37</v>
      </c>
      <c r="B43" s="29"/>
      <c r="C43" s="29"/>
      <c r="D43" s="29"/>
      <c r="E43" s="8"/>
      <c r="F43" s="8"/>
    </row>
    <row r="44" spans="1:6" ht="33" customHeight="1">
      <c r="A44" s="37" t="s">
        <v>43</v>
      </c>
      <c r="B44" s="36"/>
      <c r="C44" s="36">
        <f>SUM(C42:C43)</f>
        <v>9</v>
      </c>
      <c r="D44" s="36">
        <f>SUM(D42:D43)</f>
        <v>9</v>
      </c>
      <c r="E44" s="8"/>
      <c r="F44" s="8"/>
    </row>
    <row r="45" spans="1:6" ht="33" customHeight="1">
      <c r="A45" s="38" t="s">
        <v>38</v>
      </c>
      <c r="B45" s="31">
        <v>10615</v>
      </c>
      <c r="C45" s="31">
        <v>10615</v>
      </c>
      <c r="D45" s="31">
        <v>10269</v>
      </c>
      <c r="E45" s="8"/>
      <c r="F45" s="8"/>
    </row>
    <row r="46" spans="1:6" ht="33" customHeight="1">
      <c r="A46" s="39" t="s">
        <v>39</v>
      </c>
      <c r="B46" s="31"/>
      <c r="C46" s="31">
        <v>7464</v>
      </c>
      <c r="D46" s="31">
        <v>4479</v>
      </c>
      <c r="E46" s="8"/>
      <c r="F46" s="8"/>
    </row>
    <row r="47" spans="1:6" ht="33" customHeight="1">
      <c r="A47" s="39" t="s">
        <v>40</v>
      </c>
      <c r="B47" s="31"/>
      <c r="C47" s="31"/>
      <c r="D47" s="40"/>
      <c r="E47" s="8"/>
      <c r="F47" s="8"/>
    </row>
    <row r="48" spans="1:6" ht="33" customHeight="1">
      <c r="A48" s="39" t="s">
        <v>41</v>
      </c>
      <c r="B48" s="31"/>
      <c r="C48" s="31"/>
      <c r="D48" s="40"/>
      <c r="E48" s="8"/>
      <c r="F48" s="8"/>
    </row>
    <row r="49" spans="1:6" ht="33" customHeight="1">
      <c r="A49" s="39" t="s">
        <v>42</v>
      </c>
      <c r="B49" s="31"/>
      <c r="C49" s="31"/>
      <c r="D49" s="31"/>
      <c r="E49" s="8"/>
      <c r="F49" s="8"/>
    </row>
    <row r="50" spans="1:6" ht="33" customHeight="1">
      <c r="A50" s="37" t="s">
        <v>44</v>
      </c>
      <c r="B50" s="36">
        <f>SUM(B45:B49)</f>
        <v>10615</v>
      </c>
      <c r="C50" s="36">
        <f>SUM(C45:C49)</f>
        <v>18079</v>
      </c>
      <c r="D50" s="36">
        <f>SUM(D45:D49)</f>
        <v>14748</v>
      </c>
      <c r="E50" s="8"/>
      <c r="F50" s="8"/>
    </row>
    <row r="51" spans="1:6" ht="33" customHeight="1">
      <c r="A51" s="37" t="s">
        <v>79</v>
      </c>
      <c r="B51" s="36">
        <f>B30+B33+B41+B44+B50</f>
        <v>49345</v>
      </c>
      <c r="C51" s="36">
        <f>C30+C33+C41+C44+C50</f>
        <v>68214</v>
      </c>
      <c r="D51" s="36">
        <f>D30+D33+D41+D44+D50</f>
        <v>57838</v>
      </c>
      <c r="E51" s="8"/>
      <c r="F51" s="8"/>
    </row>
    <row r="52" spans="1:6" ht="33" customHeight="1">
      <c r="A52" s="30" t="s">
        <v>45</v>
      </c>
      <c r="B52" s="40"/>
      <c r="C52" s="40"/>
      <c r="D52" s="40"/>
      <c r="E52" s="8"/>
      <c r="F52" s="8"/>
    </row>
    <row r="53" spans="1:6" ht="33" customHeight="1">
      <c r="A53" s="30" t="s">
        <v>46</v>
      </c>
      <c r="B53" s="40"/>
      <c r="C53" s="40"/>
      <c r="D53" s="40"/>
      <c r="E53" s="8"/>
      <c r="F53" s="8"/>
    </row>
    <row r="54" spans="1:6" ht="33" customHeight="1">
      <c r="A54" s="30" t="s">
        <v>47</v>
      </c>
      <c r="B54" s="40"/>
      <c r="C54" s="40"/>
      <c r="D54" s="40"/>
      <c r="E54" s="8"/>
      <c r="F54" s="8"/>
    </row>
    <row r="55" spans="1:6" ht="33" customHeight="1">
      <c r="A55" s="30" t="s">
        <v>48</v>
      </c>
      <c r="B55" s="40">
        <v>60</v>
      </c>
      <c r="C55" s="40">
        <v>60</v>
      </c>
      <c r="D55" s="40">
        <v>23</v>
      </c>
      <c r="E55" s="8"/>
      <c r="F55" s="8"/>
    </row>
    <row r="56" spans="1:6" ht="33" customHeight="1">
      <c r="A56" s="30" t="s">
        <v>49</v>
      </c>
      <c r="B56" s="40"/>
      <c r="C56" s="40"/>
      <c r="D56" s="40"/>
      <c r="E56" s="8"/>
      <c r="F56" s="8"/>
    </row>
    <row r="57" spans="1:6" ht="33" customHeight="1">
      <c r="A57" s="30" t="s">
        <v>50</v>
      </c>
      <c r="B57" s="40"/>
      <c r="C57" s="40"/>
      <c r="D57" s="40"/>
      <c r="E57" s="8"/>
      <c r="F57" s="8"/>
    </row>
    <row r="58" spans="1:6" ht="33" customHeight="1">
      <c r="A58" s="30" t="s">
        <v>51</v>
      </c>
      <c r="B58" s="40"/>
      <c r="C58" s="40"/>
      <c r="D58" s="40"/>
      <c r="E58" s="8"/>
      <c r="F58" s="8"/>
    </row>
    <row r="59" spans="1:6" ht="33" customHeight="1">
      <c r="A59" s="30" t="s">
        <v>52</v>
      </c>
      <c r="B59" s="40">
        <v>500</v>
      </c>
      <c r="C59" s="40">
        <v>1523</v>
      </c>
      <c r="D59" s="40">
        <v>1095</v>
      </c>
      <c r="E59" s="8"/>
      <c r="F59" s="8"/>
    </row>
    <row r="60" spans="1:6" ht="33" customHeight="1">
      <c r="A60" s="37" t="s">
        <v>53</v>
      </c>
      <c r="B60" s="36">
        <f>SUM(B55:B59)</f>
        <v>560</v>
      </c>
      <c r="C60" s="36">
        <f>SUM(C53:C59)</f>
        <v>1583</v>
      </c>
      <c r="D60" s="36">
        <f>SUM(D53:D59)</f>
        <v>1118</v>
      </c>
      <c r="E60" s="8"/>
      <c r="F60" s="8"/>
    </row>
    <row r="61" spans="1:6" ht="33" customHeight="1">
      <c r="A61" s="30" t="s">
        <v>54</v>
      </c>
      <c r="B61" s="40"/>
      <c r="C61" s="40"/>
      <c r="D61" s="40"/>
      <c r="E61" s="8"/>
      <c r="F61" s="8"/>
    </row>
    <row r="62" spans="1:6" ht="33" customHeight="1">
      <c r="A62" s="30" t="s">
        <v>55</v>
      </c>
      <c r="B62" s="40"/>
      <c r="C62" s="40"/>
      <c r="D62" s="40"/>
      <c r="E62" s="8"/>
      <c r="F62" s="8"/>
    </row>
    <row r="63" spans="1:6" ht="33" customHeight="1">
      <c r="A63" s="30" t="s">
        <v>86</v>
      </c>
      <c r="B63" s="40"/>
      <c r="C63" s="40">
        <v>2625</v>
      </c>
      <c r="D63" s="40">
        <v>2483</v>
      </c>
      <c r="E63" s="8"/>
      <c r="F63" s="8"/>
    </row>
    <row r="64" spans="1:6" ht="33" customHeight="1">
      <c r="A64" s="30" t="s">
        <v>87</v>
      </c>
      <c r="B64" s="40">
        <v>174</v>
      </c>
      <c r="C64" s="40">
        <v>174</v>
      </c>
      <c r="D64" s="40">
        <v>0</v>
      </c>
      <c r="E64" s="8"/>
      <c r="F64" s="8"/>
    </row>
    <row r="65" spans="1:6" ht="33" customHeight="1">
      <c r="A65" s="30" t="s">
        <v>88</v>
      </c>
      <c r="B65" s="40"/>
      <c r="C65" s="40"/>
      <c r="D65" s="40"/>
      <c r="E65" s="8"/>
      <c r="F65" s="8"/>
    </row>
    <row r="66" spans="1:6" ht="33" customHeight="1">
      <c r="A66" s="30" t="s">
        <v>89</v>
      </c>
      <c r="B66" s="40"/>
      <c r="C66" s="40"/>
      <c r="D66" s="40"/>
      <c r="E66" s="8"/>
      <c r="F66" s="8"/>
    </row>
    <row r="67" spans="1:6" ht="33" customHeight="1">
      <c r="A67" s="30" t="s">
        <v>90</v>
      </c>
      <c r="B67" s="40"/>
      <c r="C67" s="40"/>
      <c r="D67" s="40"/>
      <c r="E67" s="8"/>
      <c r="F67" s="8"/>
    </row>
    <row r="68" spans="1:6" ht="33" customHeight="1">
      <c r="A68" s="30" t="s">
        <v>91</v>
      </c>
      <c r="B68" s="40">
        <v>4708</v>
      </c>
      <c r="C68" s="40">
        <v>4989</v>
      </c>
      <c r="D68" s="40">
        <v>4989</v>
      </c>
      <c r="E68" s="17"/>
      <c r="F68" s="8"/>
    </row>
    <row r="69" spans="1:6" ht="33" customHeight="1">
      <c r="A69" s="30" t="s">
        <v>92</v>
      </c>
      <c r="B69" s="40"/>
      <c r="C69" s="40"/>
      <c r="D69" s="40"/>
      <c r="E69" s="18"/>
      <c r="F69" s="8"/>
    </row>
    <row r="70" spans="1:6" ht="33" customHeight="1">
      <c r="A70" s="30" t="s">
        <v>93</v>
      </c>
      <c r="B70" s="40"/>
      <c r="C70" s="40">
        <v>2000</v>
      </c>
      <c r="D70" s="40">
        <v>2000</v>
      </c>
      <c r="E70" s="18"/>
      <c r="F70" s="8"/>
    </row>
    <row r="71" spans="1:6" ht="33" customHeight="1">
      <c r="A71" s="30" t="s">
        <v>94</v>
      </c>
      <c r="B71" s="40"/>
      <c r="C71" s="40"/>
      <c r="D71" s="40"/>
      <c r="E71" s="18"/>
      <c r="F71" s="8"/>
    </row>
    <row r="72" spans="1:6" ht="33" customHeight="1">
      <c r="A72" s="30" t="s">
        <v>95</v>
      </c>
      <c r="B72" s="40"/>
      <c r="C72" s="40"/>
      <c r="D72" s="40"/>
      <c r="E72" s="18"/>
      <c r="F72" s="8"/>
    </row>
    <row r="73" spans="1:6" ht="33" customHeight="1">
      <c r="A73" s="30" t="s">
        <v>96</v>
      </c>
      <c r="B73" s="40">
        <v>8805</v>
      </c>
      <c r="C73" s="40">
        <v>14909</v>
      </c>
      <c r="D73" s="40">
        <v>11821</v>
      </c>
      <c r="E73" s="18"/>
      <c r="F73" s="8"/>
    </row>
    <row r="74" spans="1:6" ht="33" customHeight="1">
      <c r="A74" s="30" t="s">
        <v>97</v>
      </c>
      <c r="B74" s="31">
        <v>101528</v>
      </c>
      <c r="C74" s="31">
        <v>181020</v>
      </c>
      <c r="D74" s="31"/>
      <c r="E74" s="13"/>
      <c r="F74" s="8"/>
    </row>
    <row r="75" spans="1:6" ht="33" customHeight="1">
      <c r="A75" s="37" t="s">
        <v>119</v>
      </c>
      <c r="B75" s="36">
        <f>SUM(B61:B74)</f>
        <v>115215</v>
      </c>
      <c r="C75" s="36">
        <f>SUM(C61:C74)</f>
        <v>205717</v>
      </c>
      <c r="D75" s="36">
        <f>SUM(D61:D74)</f>
        <v>21293</v>
      </c>
      <c r="E75" s="13"/>
      <c r="F75" s="8"/>
    </row>
    <row r="76" spans="1:6" ht="87" customHeight="1">
      <c r="A76" s="22" t="s">
        <v>0</v>
      </c>
      <c r="B76" s="23" t="s">
        <v>82</v>
      </c>
      <c r="C76" s="23" t="s">
        <v>83</v>
      </c>
      <c r="D76" s="23" t="s">
        <v>84</v>
      </c>
      <c r="E76" s="18"/>
      <c r="F76" s="8"/>
    </row>
    <row r="77" spans="1:6" ht="33" customHeight="1">
      <c r="A77" s="30" t="s">
        <v>112</v>
      </c>
      <c r="B77" s="40"/>
      <c r="C77" s="40">
        <v>40</v>
      </c>
      <c r="D77" s="40">
        <v>40</v>
      </c>
      <c r="E77" s="8"/>
      <c r="F77" s="8"/>
    </row>
    <row r="78" spans="1:6" ht="33" customHeight="1">
      <c r="A78" s="30" t="s">
        <v>113</v>
      </c>
      <c r="B78" s="42">
        <v>21695</v>
      </c>
      <c r="C78" s="42">
        <v>22695</v>
      </c>
      <c r="D78" s="42">
        <v>20688</v>
      </c>
      <c r="E78" s="8"/>
      <c r="F78" s="8"/>
    </row>
    <row r="79" spans="1:6" ht="33" customHeight="1">
      <c r="A79" s="30" t="s">
        <v>114</v>
      </c>
      <c r="B79" s="40"/>
      <c r="C79" s="40">
        <v>154</v>
      </c>
      <c r="D79" s="40">
        <v>154</v>
      </c>
      <c r="E79" s="8"/>
      <c r="F79" s="8"/>
    </row>
    <row r="80" spans="1:6" ht="33" customHeight="1">
      <c r="A80" s="30" t="s">
        <v>115</v>
      </c>
      <c r="B80" s="40"/>
      <c r="C80" s="40">
        <v>10030</v>
      </c>
      <c r="D80" s="40">
        <v>10030</v>
      </c>
      <c r="E80" s="8"/>
      <c r="F80" s="8"/>
    </row>
    <row r="81" spans="1:6" ht="33" customHeight="1">
      <c r="A81" s="30" t="s">
        <v>116</v>
      </c>
      <c r="B81" s="40"/>
      <c r="C81" s="40"/>
      <c r="D81" s="40"/>
      <c r="E81" s="8"/>
      <c r="F81" s="8"/>
    </row>
    <row r="82" spans="1:6" ht="33" customHeight="1">
      <c r="A82" s="30" t="s">
        <v>117</v>
      </c>
      <c r="B82" s="40"/>
      <c r="C82" s="40"/>
      <c r="D82" s="40"/>
      <c r="E82" s="8"/>
      <c r="F82" s="8"/>
    </row>
    <row r="83" spans="1:6" ht="33" customHeight="1">
      <c r="A83" s="30" t="s">
        <v>118</v>
      </c>
      <c r="B83" s="29"/>
      <c r="C83" s="29">
        <v>2572</v>
      </c>
      <c r="D83" s="31">
        <v>2572</v>
      </c>
      <c r="E83" s="8"/>
      <c r="F83" s="8"/>
    </row>
    <row r="84" spans="1:6" ht="33" customHeight="1">
      <c r="A84" s="37" t="s">
        <v>120</v>
      </c>
      <c r="B84" s="36">
        <f>SUM(B77:B83)</f>
        <v>21695</v>
      </c>
      <c r="C84" s="36">
        <f>SUM(C77:C83)</f>
        <v>35491</v>
      </c>
      <c r="D84" s="36">
        <f>SUM(D77:D83)</f>
        <v>33484</v>
      </c>
      <c r="E84" s="8"/>
      <c r="F84" s="8"/>
    </row>
    <row r="85" spans="1:6" ht="33" customHeight="1">
      <c r="A85" s="30" t="s">
        <v>98</v>
      </c>
      <c r="B85" s="40"/>
      <c r="C85" s="40"/>
      <c r="D85" s="40"/>
      <c r="E85" s="8"/>
      <c r="F85" s="8"/>
    </row>
    <row r="86" spans="1:6" ht="33" customHeight="1">
      <c r="A86" s="30" t="s">
        <v>99</v>
      </c>
      <c r="B86" s="40"/>
      <c r="C86" s="40"/>
      <c r="D86" s="40"/>
      <c r="E86" s="8"/>
      <c r="F86" s="8"/>
    </row>
    <row r="87" spans="1:6" ht="33" customHeight="1">
      <c r="A87" s="30" t="s">
        <v>100</v>
      </c>
      <c r="B87" s="40"/>
      <c r="C87" s="40"/>
      <c r="D87" s="40"/>
      <c r="E87" s="8"/>
      <c r="F87" s="8"/>
    </row>
    <row r="88" spans="1:6" ht="33" customHeight="1">
      <c r="A88" s="30" t="s">
        <v>101</v>
      </c>
      <c r="B88" s="40"/>
      <c r="C88" s="40"/>
      <c r="D88" s="40"/>
      <c r="E88" s="8"/>
      <c r="F88" s="8"/>
    </row>
    <row r="89" spans="1:6" ht="33" customHeight="1">
      <c r="A89" s="37" t="s">
        <v>102</v>
      </c>
      <c r="B89" s="36"/>
      <c r="C89" s="36"/>
      <c r="D89" s="36"/>
      <c r="E89" s="8"/>
      <c r="F89" s="8"/>
    </row>
    <row r="90" spans="1:6" ht="33" customHeight="1">
      <c r="A90" s="30" t="s">
        <v>103</v>
      </c>
      <c r="B90" s="40"/>
      <c r="C90" s="40"/>
      <c r="D90" s="40"/>
      <c r="E90" s="8"/>
      <c r="F90" s="8"/>
    </row>
    <row r="91" spans="1:6" ht="33" customHeight="1">
      <c r="A91" s="30" t="s">
        <v>104</v>
      </c>
      <c r="B91" s="40"/>
      <c r="C91" s="40"/>
      <c r="D91" s="40"/>
      <c r="E91" s="8"/>
      <c r="F91" s="8"/>
    </row>
    <row r="92" spans="1:6" ht="33" customHeight="1">
      <c r="A92" s="30" t="s">
        <v>105</v>
      </c>
      <c r="B92" s="40"/>
      <c r="C92" s="40"/>
      <c r="D92" s="40"/>
      <c r="E92" s="8"/>
      <c r="F92" s="8"/>
    </row>
    <row r="93" spans="1:6" ht="33" customHeight="1">
      <c r="A93" s="43" t="s">
        <v>106</v>
      </c>
      <c r="B93" s="40"/>
      <c r="C93" s="40"/>
      <c r="D93" s="40"/>
      <c r="E93" s="8"/>
      <c r="F93" s="8"/>
    </row>
    <row r="94" spans="1:6" ht="33" customHeight="1">
      <c r="A94" s="43" t="s">
        <v>107</v>
      </c>
      <c r="B94" s="40"/>
      <c r="C94" s="40"/>
      <c r="D94" s="40"/>
      <c r="E94" s="8"/>
      <c r="F94" s="8"/>
    </row>
    <row r="95" spans="1:6" ht="33" customHeight="1">
      <c r="A95" s="43" t="s">
        <v>108</v>
      </c>
      <c r="B95" s="40"/>
      <c r="C95" s="40"/>
      <c r="D95" s="40"/>
      <c r="E95" s="8"/>
      <c r="F95" s="8"/>
    </row>
    <row r="96" spans="1:6" ht="33" customHeight="1">
      <c r="A96" s="43" t="s">
        <v>109</v>
      </c>
      <c r="B96" s="40">
        <v>300</v>
      </c>
      <c r="C96" s="40">
        <v>550</v>
      </c>
      <c r="D96" s="40">
        <v>550</v>
      </c>
      <c r="E96" s="8"/>
      <c r="F96" s="8"/>
    </row>
    <row r="97" spans="1:6" ht="33" customHeight="1">
      <c r="A97" s="43" t="s">
        <v>121</v>
      </c>
      <c r="B97" s="40">
        <v>45500</v>
      </c>
      <c r="C97" s="31">
        <v>59364</v>
      </c>
      <c r="D97" s="31">
        <v>59364</v>
      </c>
      <c r="E97" s="19"/>
      <c r="F97" s="8"/>
    </row>
    <row r="98" spans="1:6" ht="33" customHeight="1">
      <c r="A98" s="44" t="s">
        <v>110</v>
      </c>
      <c r="B98" s="36">
        <f>SUM(B96:B97)</f>
        <v>45800</v>
      </c>
      <c r="C98" s="36">
        <f>SUM(C96:C97)</f>
        <v>59914</v>
      </c>
      <c r="D98" s="36">
        <f>SUM(D96:D97)</f>
        <v>59914</v>
      </c>
      <c r="E98" s="18"/>
      <c r="F98" s="8"/>
    </row>
    <row r="99" spans="1:6" ht="33" customHeight="1">
      <c r="A99" s="44" t="s">
        <v>111</v>
      </c>
      <c r="B99" s="36">
        <f>B25+B26+B51+B60+B75+B84+B98</f>
        <v>273191</v>
      </c>
      <c r="C99" s="36">
        <f>C25+C26+C51+C60+C75+C84+C98</f>
        <v>412544</v>
      </c>
      <c r="D99" s="36">
        <f>D25+D26+D51+D60+D75+D84+D98</f>
        <v>211131</v>
      </c>
      <c r="E99" s="18"/>
      <c r="F99" s="8"/>
    </row>
    <row r="100" spans="1:6" ht="33" customHeight="1">
      <c r="A100" s="43" t="s">
        <v>56</v>
      </c>
      <c r="B100" s="40"/>
      <c r="C100" s="40"/>
      <c r="D100" s="40"/>
      <c r="E100" s="18"/>
      <c r="F100" s="8"/>
    </row>
    <row r="101" spans="1:6" ht="33" customHeight="1">
      <c r="A101" s="43" t="s">
        <v>57</v>
      </c>
      <c r="B101" s="40"/>
      <c r="C101" s="40"/>
      <c r="D101" s="40"/>
      <c r="E101" s="18"/>
      <c r="F101" s="8"/>
    </row>
    <row r="102" spans="1:6" ht="33" customHeight="1">
      <c r="A102" s="43" t="s">
        <v>58</v>
      </c>
      <c r="B102" s="31"/>
      <c r="C102" s="31"/>
      <c r="D102" s="40"/>
      <c r="E102" s="18"/>
      <c r="F102" s="8"/>
    </row>
    <row r="103" spans="1:6" ht="33" customHeight="1">
      <c r="A103" s="44" t="s">
        <v>59</v>
      </c>
      <c r="B103" s="36"/>
      <c r="C103" s="36"/>
      <c r="D103" s="36"/>
      <c r="E103" s="18"/>
      <c r="F103" s="8"/>
    </row>
    <row r="104" spans="1:6" ht="33" customHeight="1">
      <c r="A104" s="43" t="s">
        <v>60</v>
      </c>
      <c r="B104" s="40">
        <v>110487</v>
      </c>
      <c r="C104" s="40">
        <v>110487</v>
      </c>
      <c r="D104" s="40">
        <v>110487</v>
      </c>
      <c r="E104" s="18"/>
      <c r="F104" s="8"/>
    </row>
    <row r="105" spans="1:6" ht="33" customHeight="1">
      <c r="A105" s="43" t="s">
        <v>61</v>
      </c>
      <c r="B105" s="40"/>
      <c r="C105" s="40"/>
      <c r="D105" s="40"/>
      <c r="E105" s="18"/>
      <c r="F105" s="8"/>
    </row>
    <row r="106" spans="1:6" ht="33" customHeight="1">
      <c r="A106" s="43" t="s">
        <v>62</v>
      </c>
      <c r="B106" s="40"/>
      <c r="C106" s="40"/>
      <c r="D106" s="40"/>
      <c r="E106" s="18"/>
      <c r="F106" s="8"/>
    </row>
    <row r="107" spans="1:6" ht="33" customHeight="1">
      <c r="A107" s="43" t="s">
        <v>63</v>
      </c>
      <c r="B107" s="40"/>
      <c r="C107" s="40"/>
      <c r="D107" s="40"/>
      <c r="E107" s="18"/>
      <c r="F107" s="8"/>
    </row>
    <row r="108" spans="1:6" ht="33" customHeight="1">
      <c r="A108" s="44" t="s">
        <v>64</v>
      </c>
      <c r="B108" s="36">
        <f>SUM(B104:B107)</f>
        <v>110487</v>
      </c>
      <c r="C108" s="36">
        <f>SUM(C104:C107)</f>
        <v>110487</v>
      </c>
      <c r="D108" s="36">
        <f>SUM(D104:D107)</f>
        <v>110487</v>
      </c>
      <c r="E108" s="18"/>
      <c r="F108" s="8"/>
    </row>
    <row r="109" spans="1:6" ht="33" customHeight="1">
      <c r="A109" s="44" t="s">
        <v>65</v>
      </c>
      <c r="B109" s="36"/>
      <c r="C109" s="36"/>
      <c r="D109" s="36"/>
      <c r="E109" s="18"/>
      <c r="F109" s="8"/>
    </row>
    <row r="110" spans="1:6" ht="33" customHeight="1">
      <c r="A110" s="44" t="s">
        <v>66</v>
      </c>
      <c r="B110" s="36">
        <v>4114</v>
      </c>
      <c r="C110" s="36">
        <v>9010</v>
      </c>
      <c r="D110" s="36">
        <v>4114</v>
      </c>
      <c r="E110" s="18"/>
      <c r="F110" s="8"/>
    </row>
    <row r="111" spans="1:6" ht="33" customHeight="1">
      <c r="A111" s="44" t="s">
        <v>67</v>
      </c>
      <c r="B111" s="36">
        <v>31696</v>
      </c>
      <c r="C111" s="36">
        <v>32620</v>
      </c>
      <c r="D111" s="36">
        <v>32620</v>
      </c>
      <c r="E111" s="17"/>
      <c r="F111" s="8"/>
    </row>
    <row r="112" spans="1:6" ht="33" customHeight="1">
      <c r="A112" s="44" t="s">
        <v>68</v>
      </c>
      <c r="B112" s="36"/>
      <c r="C112" s="36"/>
      <c r="D112" s="36"/>
      <c r="E112" s="8"/>
      <c r="F112" s="8"/>
    </row>
    <row r="113" spans="1:6" ht="33" customHeight="1">
      <c r="A113" s="44" t="s">
        <v>69</v>
      </c>
      <c r="B113" s="36"/>
      <c r="C113" s="36"/>
      <c r="D113" s="36"/>
      <c r="E113" s="8"/>
      <c r="F113" s="8"/>
    </row>
    <row r="114" spans="1:6" ht="33" customHeight="1">
      <c r="A114" s="44" t="s">
        <v>70</v>
      </c>
      <c r="B114" s="36"/>
      <c r="C114" s="36"/>
      <c r="D114" s="36"/>
      <c r="E114" s="8"/>
      <c r="F114" s="8"/>
    </row>
    <row r="115" spans="1:6" ht="33" customHeight="1">
      <c r="A115" s="44" t="s">
        <v>77</v>
      </c>
      <c r="B115" s="36">
        <f>SUM(B108:B114)</f>
        <v>146297</v>
      </c>
      <c r="C115" s="36">
        <f>SUM(C108:C114)</f>
        <v>152117</v>
      </c>
      <c r="D115" s="36">
        <f>SUM(D108:D114)</f>
        <v>147221</v>
      </c>
      <c r="E115" s="8"/>
      <c r="F115" s="8"/>
    </row>
    <row r="116" spans="1:6" ht="33" customHeight="1">
      <c r="A116" s="43" t="s">
        <v>71</v>
      </c>
      <c r="B116" s="40"/>
      <c r="C116" s="40"/>
      <c r="D116" s="40"/>
      <c r="E116" s="8"/>
      <c r="F116" s="8"/>
    </row>
    <row r="117" spans="1:6" ht="33" customHeight="1">
      <c r="A117" s="43" t="s">
        <v>72</v>
      </c>
      <c r="B117" s="40"/>
      <c r="C117" s="40"/>
      <c r="D117" s="40"/>
      <c r="E117" s="8"/>
      <c r="F117" s="8"/>
    </row>
    <row r="118" spans="1:6" ht="33" customHeight="1">
      <c r="A118" s="43" t="s">
        <v>73</v>
      </c>
      <c r="B118" s="40"/>
      <c r="C118" s="40"/>
      <c r="D118" s="40"/>
      <c r="E118" s="8"/>
      <c r="F118" s="8"/>
    </row>
    <row r="119" spans="1:6" ht="33" customHeight="1">
      <c r="A119" s="43" t="s">
        <v>74</v>
      </c>
      <c r="B119" s="40"/>
      <c r="C119" s="40"/>
      <c r="D119" s="40"/>
      <c r="E119" s="8"/>
      <c r="F119" s="8"/>
    </row>
    <row r="120" spans="1:6" ht="33" customHeight="1">
      <c r="A120" s="44" t="s">
        <v>75</v>
      </c>
      <c r="B120" s="36">
        <f>SUM(B115:B119)</f>
        <v>146297</v>
      </c>
      <c r="C120" s="36">
        <f>SUM(C115:C119)</f>
        <v>152117</v>
      </c>
      <c r="D120" s="36">
        <f>SUM(D115:D119)</f>
        <v>147221</v>
      </c>
      <c r="E120" s="8"/>
      <c r="F120" s="8"/>
    </row>
    <row r="121" spans="1:6" ht="33" customHeight="1">
      <c r="A121" s="45" t="s">
        <v>76</v>
      </c>
      <c r="B121" s="40"/>
      <c r="C121" s="40"/>
      <c r="D121" s="40"/>
      <c r="E121" s="8"/>
      <c r="F121" s="8"/>
    </row>
    <row r="122" spans="1:6" ht="33" customHeight="1">
      <c r="A122" s="46" t="s">
        <v>80</v>
      </c>
      <c r="B122" s="41">
        <f>B99+B120</f>
        <v>419488</v>
      </c>
      <c r="C122" s="41">
        <f>C99+C120</f>
        <v>564661</v>
      </c>
      <c r="D122" s="41">
        <f>D99+D120</f>
        <v>358352</v>
      </c>
      <c r="E122" s="8"/>
      <c r="F122" s="8"/>
    </row>
    <row r="123" spans="1:6" ht="36.75" customHeight="1">
      <c r="A123" s="12"/>
      <c r="B123" s="13"/>
      <c r="C123" s="10"/>
      <c r="D123" s="8"/>
      <c r="E123" s="8"/>
      <c r="F123" s="8"/>
    </row>
    <row r="124" spans="1:6" ht="27.75" customHeight="1">
      <c r="A124" s="14"/>
      <c r="B124" s="15"/>
      <c r="C124" s="10"/>
      <c r="D124" s="8"/>
      <c r="E124" s="8"/>
      <c r="F124" s="8"/>
    </row>
    <row r="125" spans="1:6" ht="27.75" customHeight="1">
      <c r="A125" s="14"/>
      <c r="B125" s="15"/>
      <c r="C125" s="10"/>
      <c r="D125" s="8"/>
      <c r="E125" s="8"/>
      <c r="F125" s="8"/>
    </row>
    <row r="126" spans="1:6" ht="39.75" customHeight="1">
      <c r="A126" s="16"/>
      <c r="B126" s="15"/>
      <c r="C126" s="10"/>
      <c r="D126" s="8"/>
      <c r="E126" s="8"/>
      <c r="F126" s="8"/>
    </row>
    <row r="127" spans="1:6" ht="27.75" customHeight="1">
      <c r="A127" s="11"/>
      <c r="B127" s="10"/>
      <c r="C127" s="10"/>
      <c r="D127" s="8"/>
      <c r="E127" s="8"/>
      <c r="F127" s="8"/>
    </row>
    <row r="128" spans="1:6" ht="27.75" customHeight="1">
      <c r="A128" s="6"/>
      <c r="B128" s="5"/>
      <c r="C128" s="5"/>
      <c r="F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D1"/>
    <mergeCell ref="A2:D2"/>
    <mergeCell ref="A3:D3"/>
    <mergeCell ref="A4:D4"/>
  </mergeCells>
  <printOptions horizontalCentered="1"/>
  <pageMargins left="0.35433070866141736" right="0.3937007874015748" top="1.1023622047244095" bottom="0.5118110236220472" header="0.5118110236220472" footer="0.5118110236220472"/>
  <pageSetup horizontalDpi="600" verticalDpi="600" orientation="portrait" paperSize="8" scale="42" r:id="rId1"/>
  <headerFooter alignWithMargins="0">
    <oddHeader>&amp;L&amp;"Georgia,Normál"&amp;14 3.2. sz.melléklet az 5/2016.(IV.27.) önkormányzati rendelethez</oddHeader>
  </headerFooter>
  <rowBreaks count="1" manualBreakCount="1">
    <brk id="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konyveles</cp:lastModifiedBy>
  <cp:lastPrinted>2016-05-11T07:32:30Z</cp:lastPrinted>
  <dcterms:created xsi:type="dcterms:W3CDTF">2006-02-06T09:40:51Z</dcterms:created>
  <dcterms:modified xsi:type="dcterms:W3CDTF">2016-05-11T07:32:35Z</dcterms:modified>
  <cp:category/>
  <cp:version/>
  <cp:contentType/>
  <cp:contentStatus/>
</cp:coreProperties>
</file>