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A9F12736-F1B5-4AD9-9F25-39F8D36C0552}" xr6:coauthVersionLast="40" xr6:coauthVersionMax="40" xr10:uidLastSave="{00000000-0000-0000-0000-000000000000}"/>
  <bookViews>
    <workbookView xWindow="-120" yWindow="-120" windowWidth="20730" windowHeight="11160" xr2:uid="{B2A0F57A-3B0E-4FDB-8357-A966A4EA633A}"/>
  </bookViews>
  <sheets>
    <sheet name="9.5.1. sz. mell VK " sheetId="1" r:id="rId1"/>
  </sheets>
  <definedNames>
    <definedName name="_xlnm.Print_Titles" localSheetId="0">'9.5.1. sz. mell VK 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C52" i="1"/>
  <c r="C46" i="1"/>
  <c r="C38" i="1"/>
  <c r="C31" i="1"/>
  <c r="C26" i="1"/>
  <c r="C20" i="1"/>
  <c r="C8" i="1"/>
  <c r="C37" i="1" s="1"/>
  <c r="C42" i="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<sst xmlns="http://schemas.openxmlformats.org/spreadsheetml/2006/main" count="112" uniqueCount="98">
  <si>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</si>
  <si>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>Városi Kincstár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</si>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</sst>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5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3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left" vertical="center" wrapText="1" indent="1"/>
    </xf>
    <xf numFmtId="164" fontId="17" fillId="0" borderId="3" xfId="0" applyNumberFormat="1" applyFont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Border="1" applyAlignment="1">
      <alignment horizontal="center" vertical="center" wrapText="1"/>
    </xf>
    <xf numFmtId="0" fontId="16" fillId="0" borderId="18" xfId="1" applyFont="1" applyBorder="1" applyAlignment="1">
      <alignment horizontal="left" vertical="center" wrapText="1" indent="1"/>
    </xf>
    <xf numFmtId="164" fontId="18" fillId="0" borderId="19" xfId="0" applyNumberFormat="1" applyFont="1" applyBorder="1" applyAlignment="1" applyProtection="1">
      <alignment horizontal="right" vertical="center" wrapText="1" indent="1"/>
      <protection locked="0"/>
    </xf>
    <xf numFmtId="0" fontId="16" fillId="0" borderId="20" xfId="1" applyFont="1" applyBorder="1" applyAlignment="1">
      <alignment horizontal="left" vertical="center" wrapText="1" indent="1"/>
    </xf>
    <xf numFmtId="164" fontId="18" fillId="0" borderId="21" xfId="0" applyNumberFormat="1" applyFont="1" applyBorder="1" applyAlignment="1" applyProtection="1">
      <alignment horizontal="right" vertical="center" wrapText="1" indent="1"/>
      <protection locked="0"/>
    </xf>
    <xf numFmtId="0" fontId="19" fillId="0" borderId="0" xfId="0" applyFont="1" applyAlignment="1">
      <alignment vertical="center" wrapText="1"/>
    </xf>
    <xf numFmtId="164" fontId="18" fillId="0" borderId="22" xfId="0" applyNumberFormat="1" applyFont="1" applyBorder="1" applyAlignment="1" applyProtection="1">
      <alignment horizontal="right" vertical="center" wrapText="1" indent="1"/>
      <protection locked="0"/>
    </xf>
    <xf numFmtId="0" fontId="16" fillId="0" borderId="23" xfId="1" applyFont="1" applyBorder="1" applyAlignment="1">
      <alignment horizontal="left" vertical="center" wrapText="1" indent="1"/>
    </xf>
    <xf numFmtId="164" fontId="17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Border="1" applyAlignment="1" applyProtection="1">
      <alignment horizontal="right" vertical="center" wrapText="1" indent="1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1" xfId="1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Border="1" applyAlignment="1">
      <alignment horizontal="center" vertical="center" wrapText="1"/>
    </xf>
    <xf numFmtId="0" fontId="14" fillId="0" borderId="23" xfId="1" applyFont="1" applyBorder="1" applyAlignment="1">
      <alignment horizontal="left" vertical="center" wrapText="1" indent="1"/>
    </xf>
    <xf numFmtId="164" fontId="18" fillId="0" borderId="25" xfId="0" applyNumberFormat="1" applyFont="1" applyBorder="1" applyAlignment="1" applyProtection="1">
      <alignment horizontal="right" vertical="center" wrapText="1" indent="1"/>
      <protection locked="0"/>
    </xf>
    <xf numFmtId="0" fontId="14" fillId="0" borderId="18" xfId="1" applyFont="1" applyBorder="1" applyAlignment="1">
      <alignment horizontal="left" vertical="center" wrapText="1" indent="1"/>
    </xf>
    <xf numFmtId="0" fontId="14" fillId="0" borderId="26" xfId="1" applyFont="1" applyBorder="1" applyAlignment="1">
      <alignment horizontal="left" vertical="center" wrapText="1" indent="1"/>
    </xf>
    <xf numFmtId="164" fontId="18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Border="1" applyAlignment="1">
      <alignment horizontal="right" vertical="center" wrapText="1" indent="1"/>
    </xf>
    <xf numFmtId="0" fontId="20" fillId="0" borderId="10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left" wrapText="1" indent="1"/>
    </xf>
    <xf numFmtId="164" fontId="10" fillId="0" borderId="28" xfId="0" applyNumberFormat="1" applyFont="1" applyBorder="1" applyAlignment="1">
      <alignment horizontal="right" vertical="center" wrapText="1" indent="1"/>
    </xf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10" fillId="0" borderId="0" xfId="0" applyNumberFormat="1" applyFont="1" applyAlignment="1">
      <alignment horizontal="right" vertical="center" wrapText="1" inden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 indent="1"/>
    </xf>
    <xf numFmtId="0" fontId="9" fillId="0" borderId="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4" fillId="0" borderId="11" xfId="0" applyFont="1" applyBorder="1" applyAlignment="1">
      <alignment horizontal="left" vertical="center" wrapText="1" indent="1"/>
    </xf>
    <xf numFmtId="164" fontId="10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23" fillId="0" borderId="0" xfId="0" applyFont="1" applyAlignment="1">
      <alignment horizontal="right" vertical="center" wrapText="1" indent="1"/>
    </xf>
    <xf numFmtId="0" fontId="8" fillId="0" borderId="10" xfId="0" applyFont="1" applyBorder="1" applyAlignment="1">
      <alignment horizontal="left" vertical="center"/>
    </xf>
    <xf numFmtId="0" fontId="8" fillId="0" borderId="29" xfId="0" applyFont="1" applyBorder="1" applyAlignment="1">
      <alignment vertical="center" wrapText="1"/>
    </xf>
    <xf numFmtId="4" fontId="24" fillId="0" borderId="12" xfId="0" applyNumberFormat="1" applyFont="1" applyBorder="1" applyAlignment="1" applyProtection="1">
      <alignment horizontal="right" vertical="center" wrapText="1" indent="1"/>
      <protection locked="0"/>
    </xf>
    <xf numFmtId="0" fontId="23" fillId="0" borderId="0" xfId="0" applyFont="1" applyAlignment="1">
      <alignment vertical="center" wrapText="1"/>
    </xf>
  </cellXfs>
  <cellStyles count="2">
    <cellStyle name="Normál" xfId="0" builtinId="0"/>
    <cellStyle name="Normál_KVRENMUNKA" xfId="1" xr:uid="{4EC8050E-A82E-4A7B-AE56-FA26C5E907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A91A3-5F4E-4043-A6D0-3C9EB2ED1790}">
  <sheetPr codeName="Munka31">
    <tabColor rgb="FF92D050"/>
  </sheetPr>
  <dimension ref="A1:C60"/>
  <sheetViews>
    <sheetView tabSelected="1" view="pageLayout" zoomScaleNormal="145" workbookViewId="0">
      <selection activeCell="C2" sqref="C2"/>
    </sheetView>
  </sheetViews>
  <sheetFormatPr defaultRowHeight="12.75" x14ac:dyDescent="0.2"/>
  <cols>
    <col min="1" max="1" width="13.83203125" style="67" customWidth="1"/>
    <col min="2" max="2" width="79.1640625" style="18" customWidth="1"/>
    <col min="3" max="3" width="25" style="72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63757253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32107480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1586000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17535396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4914377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7614000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40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1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2" t="s">
        <v>48</v>
      </c>
      <c r="B25" s="43" t="s">
        <v>49</v>
      </c>
      <c r="C25" s="44"/>
    </row>
    <row r="26" spans="1:3" s="37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7" customFormat="1" ht="12" customHeight="1" x14ac:dyDescent="0.2">
      <c r="A27" s="45" t="s">
        <v>52</v>
      </c>
      <c r="B27" s="46" t="s">
        <v>53</v>
      </c>
      <c r="C27" s="47"/>
    </row>
    <row r="28" spans="1:3" s="37" customFormat="1" ht="12" customHeight="1" x14ac:dyDescent="0.2">
      <c r="A28" s="45" t="s">
        <v>54</v>
      </c>
      <c r="B28" s="46" t="s">
        <v>43</v>
      </c>
      <c r="C28" s="40"/>
    </row>
    <row r="29" spans="1:3" s="37" customFormat="1" ht="12" customHeight="1" x14ac:dyDescent="0.2">
      <c r="A29" s="45" t="s">
        <v>55</v>
      </c>
      <c r="B29" s="48" t="s">
        <v>56</v>
      </c>
      <c r="C29" s="40"/>
    </row>
    <row r="30" spans="1:3" s="37" customFormat="1" ht="12" customHeight="1" thickBot="1" x14ac:dyDescent="0.25">
      <c r="A30" s="32" t="s">
        <v>57</v>
      </c>
      <c r="B30" s="49" t="s">
        <v>58</v>
      </c>
      <c r="C30" s="50"/>
    </row>
    <row r="31" spans="1:3" s="37" customFormat="1" ht="12" customHeight="1" thickBot="1" x14ac:dyDescent="0.25">
      <c r="A31" s="42" t="s">
        <v>59</v>
      </c>
      <c r="B31" s="43" t="s">
        <v>60</v>
      </c>
      <c r="C31" s="27">
        <f>+C32+C33+C34</f>
        <v>0</v>
      </c>
    </row>
    <row r="32" spans="1:3" s="37" customFormat="1" ht="12" customHeight="1" x14ac:dyDescent="0.2">
      <c r="A32" s="45" t="s">
        <v>61</v>
      </c>
      <c r="B32" s="46" t="s">
        <v>62</v>
      </c>
      <c r="C32" s="47"/>
    </row>
    <row r="33" spans="1:3" s="37" customFormat="1" ht="12" customHeight="1" x14ac:dyDescent="0.2">
      <c r="A33" s="45" t="s">
        <v>63</v>
      </c>
      <c r="B33" s="48" t="s">
        <v>64</v>
      </c>
      <c r="C33" s="36"/>
    </row>
    <row r="34" spans="1:3" s="28" customFormat="1" ht="12" customHeight="1" thickBot="1" x14ac:dyDescent="0.25">
      <c r="A34" s="32" t="s">
        <v>65</v>
      </c>
      <c r="B34" s="49" t="s">
        <v>66</v>
      </c>
      <c r="C34" s="50"/>
    </row>
    <row r="35" spans="1:3" s="28" customFormat="1" ht="12" customHeight="1" thickBot="1" x14ac:dyDescent="0.25">
      <c r="A35" s="42" t="s">
        <v>67</v>
      </c>
      <c r="B35" s="43" t="s">
        <v>68</v>
      </c>
      <c r="C35" s="44"/>
    </row>
    <row r="36" spans="1:3" s="28" customFormat="1" ht="12" customHeight="1" thickBot="1" x14ac:dyDescent="0.25">
      <c r="A36" s="42" t="s">
        <v>69</v>
      </c>
      <c r="B36" s="43" t="s">
        <v>70</v>
      </c>
      <c r="C36" s="51"/>
    </row>
    <row r="37" spans="1:3" s="28" customFormat="1" ht="12" customHeight="1" thickBot="1" x14ac:dyDescent="0.25">
      <c r="A37" s="19" t="s">
        <v>71</v>
      </c>
      <c r="B37" s="43" t="s">
        <v>72</v>
      </c>
      <c r="C37" s="52">
        <f>+C8+C20+C25+C26+C31+C35+C36</f>
        <v>63757253</v>
      </c>
    </row>
    <row r="38" spans="1:3" s="28" customFormat="1" ht="12" customHeight="1" thickBot="1" x14ac:dyDescent="0.25">
      <c r="A38" s="53" t="s">
        <v>73</v>
      </c>
      <c r="B38" s="43" t="s">
        <v>74</v>
      </c>
      <c r="C38" s="52">
        <f>+C39+C40+C41</f>
        <v>240508103</v>
      </c>
    </row>
    <row r="39" spans="1:3" s="28" customFormat="1" ht="12" customHeight="1" x14ac:dyDescent="0.2">
      <c r="A39" s="45" t="s">
        <v>75</v>
      </c>
      <c r="B39" s="46" t="s">
        <v>76</v>
      </c>
      <c r="C39" s="47">
        <v>1550858</v>
      </c>
    </row>
    <row r="40" spans="1:3" s="37" customFormat="1" ht="12" customHeight="1" x14ac:dyDescent="0.2">
      <c r="A40" s="45" t="s">
        <v>77</v>
      </c>
      <c r="B40" s="48" t="s">
        <v>78</v>
      </c>
      <c r="C40" s="36"/>
    </row>
    <row r="41" spans="1:3" s="37" customFormat="1" ht="15" customHeight="1" thickBot="1" x14ac:dyDescent="0.25">
      <c r="A41" s="32" t="s">
        <v>79</v>
      </c>
      <c r="B41" s="49" t="s">
        <v>80</v>
      </c>
      <c r="C41" s="50">
        <v>238957245</v>
      </c>
    </row>
    <row r="42" spans="1:3" s="37" customFormat="1" ht="15" customHeight="1" thickBot="1" x14ac:dyDescent="0.25">
      <c r="A42" s="53" t="s">
        <v>81</v>
      </c>
      <c r="B42" s="54" t="s">
        <v>82</v>
      </c>
      <c r="C42" s="55">
        <f>+C37+C38</f>
        <v>304265356</v>
      </c>
    </row>
    <row r="43" spans="1:3" x14ac:dyDescent="0.2">
      <c r="A43" s="56"/>
      <c r="B43" s="57"/>
      <c r="C43" s="58"/>
    </row>
    <row r="44" spans="1:3" s="22" customFormat="1" ht="16.5" customHeight="1" thickBot="1" x14ac:dyDescent="0.25">
      <c r="A44" s="59"/>
      <c r="B44" s="60"/>
      <c r="C44" s="61"/>
    </row>
    <row r="45" spans="1:3" s="64" customFormat="1" ht="12" customHeight="1" thickBot="1" x14ac:dyDescent="0.25">
      <c r="A45" s="62"/>
      <c r="B45" s="63" t="s">
        <v>83</v>
      </c>
      <c r="C45" s="55"/>
    </row>
    <row r="46" spans="1:3" ht="12" customHeight="1" thickBot="1" x14ac:dyDescent="0.25">
      <c r="A46" s="42" t="s">
        <v>14</v>
      </c>
      <c r="B46" s="43" t="s">
        <v>84</v>
      </c>
      <c r="C46" s="27">
        <f>SUM(C47:C51)</f>
        <v>303759306</v>
      </c>
    </row>
    <row r="47" spans="1:3" ht="12" customHeight="1" x14ac:dyDescent="0.2">
      <c r="A47" s="32" t="s">
        <v>16</v>
      </c>
      <c r="B47" s="39" t="s">
        <v>85</v>
      </c>
      <c r="C47" s="47">
        <v>60512486</v>
      </c>
    </row>
    <row r="48" spans="1:3" ht="12" customHeight="1" x14ac:dyDescent="0.2">
      <c r="A48" s="32" t="s">
        <v>18</v>
      </c>
      <c r="B48" s="33" t="s">
        <v>86</v>
      </c>
      <c r="C48" s="34">
        <v>13261042</v>
      </c>
    </row>
    <row r="49" spans="1:3" ht="12" customHeight="1" x14ac:dyDescent="0.2">
      <c r="A49" s="32" t="s">
        <v>20</v>
      </c>
      <c r="B49" s="33" t="s">
        <v>87</v>
      </c>
      <c r="C49" s="34">
        <v>229985778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s="64" customFormat="1" ht="12" customHeight="1" thickBot="1" x14ac:dyDescent="0.25">
      <c r="A52" s="42" t="s">
        <v>38</v>
      </c>
      <c r="B52" s="43" t="s">
        <v>90</v>
      </c>
      <c r="C52" s="27">
        <f>SUM(C53:C55)</f>
        <v>506050</v>
      </c>
    </row>
    <row r="53" spans="1:3" ht="12" customHeight="1" x14ac:dyDescent="0.2">
      <c r="A53" s="32" t="s">
        <v>40</v>
      </c>
      <c r="B53" s="39" t="s">
        <v>91</v>
      </c>
      <c r="C53" s="47">
        <v>506050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2" t="s">
        <v>48</v>
      </c>
      <c r="B57" s="43" t="s">
        <v>95</v>
      </c>
      <c r="C57" s="44"/>
    </row>
    <row r="58" spans="1:3" ht="15" customHeight="1" thickBot="1" x14ac:dyDescent="0.25">
      <c r="A58" s="42" t="s">
        <v>50</v>
      </c>
      <c r="B58" s="65" t="s">
        <v>96</v>
      </c>
      <c r="C58" s="66">
        <f>+C46+C52+C57</f>
        <v>304265356</v>
      </c>
    </row>
    <row r="59" spans="1:3" ht="14.25" customHeight="1" thickBot="1" x14ac:dyDescent="0.25">
      <c r="C59" s="68"/>
    </row>
    <row r="60" spans="1:3" ht="13.5" thickBot="1" x14ac:dyDescent="0.25">
      <c r="A60" s="69" t="s">
        <v>97</v>
      </c>
      <c r="B60" s="70"/>
      <c r="C60" s="71">
        <v>21.17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9.5.1.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9.5.1. sz. mell VK </vt:lpstr>
      <vt:lpstr>'9.5.1. sz. mell VK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2019-02-19T14:07:05Z</dcterms:created>
  <dcterms:modified xsi:type="dcterms:W3CDTF">2019-02-19T14:07:06Z</dcterms:modified>
</cp:coreProperties>
</file>