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2.Kiadások" sheetId="1" r:id="rId1"/>
  </sheets>
  <calcPr calcId="145621"/>
</workbook>
</file>

<file path=xl/calcChain.xml><?xml version="1.0" encoding="utf-8"?>
<calcChain xmlns="http://schemas.openxmlformats.org/spreadsheetml/2006/main">
  <c r="H11" i="1" l="1"/>
  <c r="H10" i="1"/>
  <c r="H9" i="1"/>
  <c r="H12" i="1"/>
  <c r="I11" i="1" l="1"/>
  <c r="I19" i="1"/>
  <c r="I20" i="1"/>
  <c r="I21" i="1"/>
  <c r="I22" i="1"/>
  <c r="I23" i="1"/>
  <c r="I24" i="1"/>
  <c r="I18" i="1"/>
  <c r="I13" i="1"/>
  <c r="I14" i="1"/>
  <c r="I15" i="1"/>
  <c r="I12" i="1"/>
  <c r="I10" i="1"/>
  <c r="I9" i="1"/>
  <c r="H23" i="1"/>
  <c r="H16" i="1"/>
  <c r="G23" i="1"/>
  <c r="G16" i="1"/>
  <c r="G25" i="1" s="1"/>
  <c r="I16" i="1" l="1"/>
  <c r="H25" i="1"/>
  <c r="I25" i="1" s="1"/>
</calcChain>
</file>

<file path=xl/sharedStrings.xml><?xml version="1.0" encoding="utf-8"?>
<sst xmlns="http://schemas.openxmlformats.org/spreadsheetml/2006/main" count="38" uniqueCount="38">
  <si>
    <t>A helyi önkormányzat kiadásai</t>
  </si>
  <si>
    <t>e Ft-ban</t>
  </si>
  <si>
    <t xml:space="preserve">K i a d á s o k </t>
  </si>
  <si>
    <t>2014.évi terv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</si>
  <si>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</si>
  <si>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</si>
  <si>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</si>
  <si>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</si>
  <si>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</si>
  <si>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</si>
  <si>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</si>
  <si>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</si>
  <si>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</si>
  <si>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</si>
  <si>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</si>
  <si>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célú visszatérítendő tám.-ok,kölcsönök nyújtása áh-on kívűlre</t>
  </si>
  <si>
    <t>7.</t>
  </si>
  <si>
    <t>Működési célú Általános tartalék</t>
  </si>
  <si>
    <t>8.</t>
  </si>
  <si>
    <t>Működési kiadások összesen (1+…+7):</t>
  </si>
  <si>
    <t>Felhalmozási kiadások</t>
  </si>
  <si>
    <t>9.</t>
  </si>
  <si>
    <t>Intézményi Beruházások</t>
  </si>
  <si>
    <t>10.</t>
  </si>
  <si>
    <t>Felújítások</t>
  </si>
  <si>
    <t>11.</t>
  </si>
  <si>
    <t>Egyéb felhalmozási kiadások</t>
  </si>
  <si>
    <t>12.</t>
  </si>
  <si>
    <t>Lakástámogatás</t>
  </si>
  <si>
    <t>13.</t>
  </si>
  <si>
    <t>Lakásépítés</t>
  </si>
  <si>
    <t>14.</t>
  </si>
  <si>
    <t>Felhalmozási kiadások összesen (9+…+14):</t>
  </si>
  <si>
    <t>15. Függő, átfutó, kiegyenlítő kiadások</t>
  </si>
  <si>
    <t>Kiadások mindösszesen (8+14+15):</t>
  </si>
  <si>
    <t>2014.évi mód.ei.</t>
  </si>
  <si>
    <t>eltérés</t>
  </si>
  <si>
    <t>Működési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</si>
</sst>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37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0" borderId="0" xfId="0" applyFont="1" applyAlignment="1">
      <alignment horizontal="right"/>
    </xf>
    <xf numFmtId="3" fontId="6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3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5"/>
  <sheetViews>
    <sheetView tabSelected="1" view="pageLayout" topLeftCell="A25" zoomScaleNormal="100" workbookViewId="0">
      <selection activeCell="C30" sqref="C30"/>
    </sheetView>
  </sheetViews>
  <sheetFormatPr defaultRowHeight="15.75" x14ac:dyDescent="0.25"/>
  <cols>
    <col min="1" max="1" width="4.28515625" style="4" customWidth="1"/>
    <col min="2" max="5" width="9.140625" style="5"/>
    <col min="6" max="6" width="2.42578125" style="5" hidden="1" customWidth="1"/>
    <col min="7" max="7" width="12.7109375" customWidth="1"/>
    <col min="8" max="9" width="12.7109375" style="3" customWidth="1"/>
    <col min="10" max="13" width="9.140625" style="3"/>
  </cols>
  <sheetData>
    <row r="1" spans="1:13" ht="15" x14ac:dyDescent="0.25">
      <c r="A1" s="1"/>
      <c r="B1" s="1"/>
      <c r="C1" s="1"/>
      <c r="D1" s="1"/>
      <c r="E1" s="1"/>
      <c r="F1" s="1"/>
      <c r="G1" s="2"/>
    </row>
    <row r="2" spans="1:13" ht="15.75" customHeight="1" x14ac:dyDescent="0.25"/>
    <row r="3" spans="1:13" ht="15.75" customHeight="1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13" s="8" customFormat="1" x14ac:dyDescent="0.25">
      <c r="A4" s="6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</row>
    <row r="6" spans="1:13" x14ac:dyDescent="0.25">
      <c r="I6" s="9" t="s">
        <v>1</v>
      </c>
    </row>
    <row r="7" spans="1:13" ht="51.75" customHeight="1" x14ac:dyDescent="0.25">
      <c r="A7" s="28" t="s">
        <v>2</v>
      </c>
      <c r="B7" s="29"/>
      <c r="C7" s="29"/>
      <c r="D7" s="29"/>
      <c r="E7" s="29"/>
      <c r="F7" s="29"/>
      <c r="G7" s="10" t="s">
        <v>3</v>
      </c>
      <c r="H7" s="10" t="s">
        <v>35</v>
      </c>
      <c r="I7" s="10" t="s">
        <v>36</v>
      </c>
    </row>
    <row r="8" spans="1:13" ht="18.95" customHeight="1" x14ac:dyDescent="0.25">
      <c r="A8" s="27" t="s">
        <v>37</v>
      </c>
      <c r="B8" s="27"/>
      <c r="C8" s="27"/>
      <c r="D8" s="27"/>
      <c r="E8" s="27"/>
      <c r="F8" s="27"/>
      <c r="G8" s="27"/>
      <c r="H8" s="27"/>
      <c r="I8" s="27"/>
    </row>
    <row r="9" spans="1:13" ht="18.95" customHeight="1" x14ac:dyDescent="0.25">
      <c r="A9" s="17" t="s">
        <v>4</v>
      </c>
      <c r="B9" s="30" t="s">
        <v>5</v>
      </c>
      <c r="C9" s="30"/>
      <c r="D9" s="30"/>
      <c r="E9" s="30"/>
      <c r="F9" s="30"/>
      <c r="G9" s="17">
        <v>63434</v>
      </c>
      <c r="H9" s="17">
        <f>G9+879</f>
        <v>64313</v>
      </c>
      <c r="I9" s="17">
        <f>H9-G9</f>
        <v>879</v>
      </c>
    </row>
    <row r="10" spans="1:13" ht="33" customHeight="1" x14ac:dyDescent="0.25">
      <c r="A10" s="17" t="s">
        <v>6</v>
      </c>
      <c r="B10" s="31" t="s">
        <v>7</v>
      </c>
      <c r="C10" s="32"/>
      <c r="D10" s="32"/>
      <c r="E10" s="32"/>
      <c r="F10" s="32"/>
      <c r="G10" s="17">
        <v>15896</v>
      </c>
      <c r="H10" s="17">
        <f>G10+238</f>
        <v>16134</v>
      </c>
      <c r="I10" s="17">
        <f t="shared" ref="I10:I11" si="0">H10-G10</f>
        <v>238</v>
      </c>
    </row>
    <row r="11" spans="1:13" ht="18.95" customHeight="1" x14ac:dyDescent="0.25">
      <c r="A11" s="17" t="s">
        <v>8</v>
      </c>
      <c r="B11" s="30" t="s">
        <v>9</v>
      </c>
      <c r="C11" s="30"/>
      <c r="D11" s="30"/>
      <c r="E11" s="30"/>
      <c r="F11" s="30"/>
      <c r="G11" s="17">
        <v>76973</v>
      </c>
      <c r="H11" s="17">
        <f>G11+500</f>
        <v>77473</v>
      </c>
      <c r="I11" s="17">
        <f t="shared" si="0"/>
        <v>500</v>
      </c>
    </row>
    <row r="12" spans="1:13" ht="18.95" customHeight="1" x14ac:dyDescent="0.25">
      <c r="A12" s="17" t="s">
        <v>10</v>
      </c>
      <c r="B12" s="30" t="s">
        <v>11</v>
      </c>
      <c r="C12" s="30"/>
      <c r="D12" s="30"/>
      <c r="E12" s="30"/>
      <c r="F12" s="30"/>
      <c r="G12" s="17">
        <v>29380</v>
      </c>
      <c r="H12" s="17">
        <f>G12-757</f>
        <v>28623</v>
      </c>
      <c r="I12" s="17">
        <f>H12-G12</f>
        <v>-757</v>
      </c>
    </row>
    <row r="13" spans="1:13" ht="18.95" customHeight="1" x14ac:dyDescent="0.25">
      <c r="A13" s="11" t="s">
        <v>12</v>
      </c>
      <c r="B13" s="19" t="s">
        <v>13</v>
      </c>
      <c r="C13" s="19"/>
      <c r="D13" s="19"/>
      <c r="E13" s="19"/>
      <c r="F13" s="19"/>
      <c r="G13" s="11">
        <v>61631</v>
      </c>
      <c r="H13" s="11">
        <v>61631</v>
      </c>
      <c r="I13" s="11">
        <f t="shared" ref="I13:I16" si="1">H13-G13</f>
        <v>0</v>
      </c>
    </row>
    <row r="14" spans="1:13" ht="34.5" customHeight="1" x14ac:dyDescent="0.25">
      <c r="A14" s="12" t="s">
        <v>14</v>
      </c>
      <c r="B14" s="20" t="s">
        <v>15</v>
      </c>
      <c r="C14" s="21"/>
      <c r="D14" s="21"/>
      <c r="E14" s="21"/>
      <c r="F14" s="21"/>
      <c r="G14" s="11">
        <v>300</v>
      </c>
      <c r="H14" s="11">
        <v>300</v>
      </c>
      <c r="I14" s="11">
        <f t="shared" si="1"/>
        <v>0</v>
      </c>
    </row>
    <row r="15" spans="1:13" ht="21" customHeight="1" x14ac:dyDescent="0.25">
      <c r="A15" s="12" t="s">
        <v>16</v>
      </c>
      <c r="B15" s="22" t="s">
        <v>17</v>
      </c>
      <c r="C15" s="23"/>
      <c r="D15" s="23"/>
      <c r="E15" s="23"/>
      <c r="F15" s="23"/>
      <c r="G15" s="11">
        <v>1000</v>
      </c>
      <c r="H15" s="11">
        <v>1000</v>
      </c>
      <c r="I15" s="11">
        <f t="shared" si="1"/>
        <v>0</v>
      </c>
    </row>
    <row r="16" spans="1:13" ht="34.5" customHeight="1" x14ac:dyDescent="0.25">
      <c r="A16" s="13" t="s">
        <v>18</v>
      </c>
      <c r="B16" s="24" t="s">
        <v>19</v>
      </c>
      <c r="C16" s="25"/>
      <c r="D16" s="25"/>
      <c r="E16" s="25"/>
      <c r="F16" s="26"/>
      <c r="G16" s="13">
        <f>SUM(G9:G15)</f>
        <v>248614</v>
      </c>
      <c r="H16" s="13">
        <f t="shared" ref="H16" si="2">SUM(H9:H15)</f>
        <v>249474</v>
      </c>
      <c r="I16" s="16">
        <f t="shared" si="1"/>
        <v>860</v>
      </c>
    </row>
    <row r="17" spans="1:9" ht="18.95" customHeight="1" x14ac:dyDescent="0.25">
      <c r="A17" s="27" t="s">
        <v>20</v>
      </c>
      <c r="B17" s="27"/>
      <c r="C17" s="27"/>
      <c r="D17" s="27"/>
      <c r="E17" s="27"/>
      <c r="F17" s="27"/>
      <c r="G17" s="27"/>
      <c r="H17" s="27"/>
      <c r="I17" s="27"/>
    </row>
    <row r="18" spans="1:9" ht="18.95" customHeight="1" x14ac:dyDescent="0.25">
      <c r="A18" s="14" t="s">
        <v>21</v>
      </c>
      <c r="B18" s="19" t="s">
        <v>22</v>
      </c>
      <c r="C18" s="19"/>
      <c r="D18" s="19"/>
      <c r="E18" s="19"/>
      <c r="F18" s="19"/>
      <c r="G18" s="11">
        <v>17540</v>
      </c>
      <c r="H18" s="11">
        <v>17540</v>
      </c>
      <c r="I18" s="11">
        <f>H18-G18</f>
        <v>0</v>
      </c>
    </row>
    <row r="19" spans="1:9" ht="18.95" customHeight="1" x14ac:dyDescent="0.25">
      <c r="A19" s="11" t="s">
        <v>23</v>
      </c>
      <c r="B19" s="19" t="s">
        <v>24</v>
      </c>
      <c r="C19" s="19"/>
      <c r="D19" s="19"/>
      <c r="E19" s="19"/>
      <c r="F19" s="19"/>
      <c r="G19" s="11">
        <v>1873</v>
      </c>
      <c r="H19" s="11">
        <v>1873</v>
      </c>
      <c r="I19" s="11">
        <f t="shared" ref="I19:I25" si="3">H19-G19</f>
        <v>0</v>
      </c>
    </row>
    <row r="20" spans="1:9" ht="18.95" customHeight="1" x14ac:dyDescent="0.25">
      <c r="A20" s="11" t="s">
        <v>25</v>
      </c>
      <c r="B20" s="19" t="s">
        <v>26</v>
      </c>
      <c r="C20" s="19"/>
      <c r="D20" s="19"/>
      <c r="E20" s="19"/>
      <c r="F20" s="19"/>
      <c r="G20" s="11">
        <v>1200</v>
      </c>
      <c r="H20" s="11">
        <v>1200</v>
      </c>
      <c r="I20" s="11">
        <f t="shared" si="3"/>
        <v>0</v>
      </c>
    </row>
    <row r="21" spans="1:9" ht="18.95" customHeight="1" x14ac:dyDescent="0.25">
      <c r="A21" s="11" t="s">
        <v>27</v>
      </c>
      <c r="B21" s="19" t="s">
        <v>28</v>
      </c>
      <c r="C21" s="19"/>
      <c r="D21" s="19"/>
      <c r="E21" s="19"/>
      <c r="F21" s="19"/>
      <c r="G21" s="11">
        <v>0</v>
      </c>
      <c r="H21" s="11">
        <v>0</v>
      </c>
      <c r="I21" s="11">
        <f t="shared" si="3"/>
        <v>0</v>
      </c>
    </row>
    <row r="22" spans="1:9" ht="18.95" customHeight="1" x14ac:dyDescent="0.25">
      <c r="A22" s="11" t="s">
        <v>29</v>
      </c>
      <c r="B22" s="19" t="s">
        <v>30</v>
      </c>
      <c r="C22" s="19"/>
      <c r="D22" s="19"/>
      <c r="E22" s="19"/>
      <c r="F22" s="19"/>
      <c r="G22" s="11">
        <v>0</v>
      </c>
      <c r="H22" s="11">
        <v>0</v>
      </c>
      <c r="I22" s="11">
        <f t="shared" si="3"/>
        <v>0</v>
      </c>
    </row>
    <row r="23" spans="1:9" ht="35.25" customHeight="1" x14ac:dyDescent="0.25">
      <c r="A23" s="13" t="s">
        <v>31</v>
      </c>
      <c r="B23" s="24" t="s">
        <v>32</v>
      </c>
      <c r="C23" s="25"/>
      <c r="D23" s="25"/>
      <c r="E23" s="25"/>
      <c r="F23" s="26"/>
      <c r="G23" s="13">
        <f>SUM(G18:G22)</f>
        <v>20613</v>
      </c>
      <c r="H23" s="13">
        <f t="shared" ref="H23" si="4">SUM(H18:H22)</f>
        <v>20613</v>
      </c>
      <c r="I23" s="16">
        <f t="shared" si="3"/>
        <v>0</v>
      </c>
    </row>
    <row r="24" spans="1:9" ht="18.95" customHeight="1" x14ac:dyDescent="0.25">
      <c r="A24" s="33" t="s">
        <v>33</v>
      </c>
      <c r="B24" s="34"/>
      <c r="C24" s="34"/>
      <c r="D24" s="34"/>
      <c r="E24" s="34"/>
      <c r="F24" s="34"/>
      <c r="G24" s="13"/>
      <c r="H24" s="13"/>
      <c r="I24" s="11">
        <f t="shared" si="3"/>
        <v>0</v>
      </c>
    </row>
    <row r="25" spans="1:9" ht="23.25" customHeight="1" x14ac:dyDescent="0.25">
      <c r="A25" s="35" t="s">
        <v>34</v>
      </c>
      <c r="B25" s="36"/>
      <c r="C25" s="36"/>
      <c r="D25" s="36"/>
      <c r="E25" s="36"/>
      <c r="F25" s="36"/>
      <c r="G25" s="15">
        <f>SUM(G16+G23+G24)</f>
        <v>269227</v>
      </c>
      <c r="H25" s="15">
        <f t="shared" ref="H25" si="5">SUM(H16+H23+H24)</f>
        <v>270087</v>
      </c>
      <c r="I25" s="15">
        <f t="shared" si="3"/>
        <v>860</v>
      </c>
    </row>
  </sheetData>
  <mergeCells count="20">
    <mergeCell ref="A24:F24"/>
    <mergeCell ref="A25:F25"/>
    <mergeCell ref="B18:F18"/>
    <mergeCell ref="B19:F19"/>
    <mergeCell ref="B20:F20"/>
    <mergeCell ref="B21:F21"/>
    <mergeCell ref="B22:F22"/>
    <mergeCell ref="B23:F23"/>
    <mergeCell ref="A17:I17"/>
    <mergeCell ref="A7:F7"/>
    <mergeCell ref="B9:F9"/>
    <mergeCell ref="B10:F10"/>
    <mergeCell ref="B11:F11"/>
    <mergeCell ref="B12:F12"/>
    <mergeCell ref="A8:I8"/>
    <mergeCell ref="A3:I3"/>
    <mergeCell ref="B13:F13"/>
    <mergeCell ref="B14:F14"/>
    <mergeCell ref="B15:F15"/>
    <mergeCell ref="B16:F16"/>
  </mergeCells>
  <pageMargins left="0.7" right="0.7" top="0.75" bottom="0.75" header="0.3" footer="0.3"/>
  <pageSetup paperSize="9" orientation="portrait" r:id="rId1"/>
  <headerFooter>
    <oddHeader>&amp;C&amp;"Times New Roman,Normál"&amp;12 &amp;X3&amp;X2. melléklet
az 1/2014.(II.06.) önkormányzati rendelethez</oddHeader>
    <oddFooter>&amp;L&amp;"Times New Roman,Normál"&amp;X3&amp;X A 12/2014. (VII.14.) önkormányzati rendelet 3. §-ának megfelelően megállapított szöveg.
Hatályos: 2014.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2.Kiadások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2014-07-09T13:46:04Z</cp:lastPrinted>
  <dcterms:created xsi:type="dcterms:W3CDTF">2014-02-07T13:42:56Z</dcterms:created>
  <dcterms:modified xsi:type="dcterms:W3CDTF">2014-07-09T13:48:37Z</dcterms:modified>
</cp:coreProperties>
</file>