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6.sz.mell." sheetId="1" r:id="rId1"/>
  </sheets>
  <externalReferences>
    <externalReference r:id="rId2"/>
    <externalReference r:id="rId3"/>
    <externalReference r:id="rId4"/>
  </externalReferences>
  <calcPr calcId="124519"/>
</workbook>
</file>

<file path=xl/calcChain.xml><?xml version="1.0" encoding="utf-8"?>
<calcChain xmlns="http://schemas.openxmlformats.org/spreadsheetml/2006/main">
  <c r="F5" i="1"/>
  <c r="D6"/>
  <c r="E6"/>
  <c r="F6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24"/>
</calcChain>
</file>

<file path=xl/sharedStrings.xml><?xml version="1.0" encoding="utf-8"?>
<sst xmlns="http://schemas.openxmlformats.org/spreadsheetml/2006/main" count="18" uniqueCount="17">
  <si>
    <t>ÖSSZESEN:</t>
  </si>
  <si>
    <t>2018-2019</t>
  </si>
  <si>
    <t>Nyírség turisztikai kínálatának integrált fejlesztése</t>
  </si>
  <si>
    <t>2017-2019</t>
  </si>
  <si>
    <t xml:space="preserve"> 5 csoportos óvoda építése</t>
  </si>
  <si>
    <t>VP6-7.2.1-7.4.1.2-16 Külterületi helyi közútak</t>
  </si>
  <si>
    <t>F=(B-D-E)</t>
  </si>
  <si>
    <t>E</t>
  </si>
  <si>
    <t>D</t>
  </si>
  <si>
    <t>C</t>
  </si>
  <si>
    <t>B</t>
  </si>
  <si>
    <t>A</t>
  </si>
  <si>
    <t>Kivitelezés kezdési és befejezési éve</t>
  </si>
  <si>
    <t>Teljes költség</t>
  </si>
  <si>
    <t>Beruházás  megnevezése</t>
  </si>
  <si>
    <t>Beruházási (felhalmozási) kiadások előirányzata beruházásonként</t>
  </si>
  <si>
    <t>6.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</si>
</sst>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2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7" xfId="0" applyNumberFormat="1" applyFont="1" applyFill="1" applyBorder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3" fillId="0" borderId="12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right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  <protection locked="0"/>
    </xf>
    <xf numFmtId="164" fontId="9" fillId="0" borderId="0" xfId="0" applyNumberFormat="1" applyFont="1" applyFill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_5.sz.mell."/>
    </sheetNames>
    <sheetDataSet>
      <sheetData sheetId="0">
        <row r="5">
          <cell r="C5" t="str">
            <v>Forintban!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V_1.1.sz.mell."/>
    </sheetNames>
    <sheetDataSet>
      <sheetData sheetId="0">
        <row r="7">
          <cell r="C7" t="str">
            <v>Forintban!</v>
          </cell>
        </row>
        <row r="8">
          <cell r="C8" t="str">
            <v>2019. évi előirányzat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4"/>
  <sheetViews>
    <sheetView tabSelected="1" zoomScale="120" zoomScaleNormal="120" workbookViewId="0">
      <selection activeCell="B3" sqref="B3"/>
    </sheetView>
  </sheetViews>
  <sheetFormatPr defaultRowHeight="12.75"/>
  <cols>
    <col min="1" max="1" width="47.1640625" style="3" customWidth="1"/>
    <col min="2" max="2" width="15.6640625" style="1" customWidth="1"/>
    <col min="3" max="3" width="16.33203125" style="1" customWidth="1"/>
    <col min="4" max="4" width="18" style="1" customWidth="1"/>
    <col min="5" max="5" width="16.6640625" style="1" customWidth="1"/>
    <col min="6" max="6" width="18.83203125" style="2" customWidth="1"/>
    <col min="7" max="8" width="12.83203125" style="1" customWidth="1"/>
    <col min="9" max="9" width="13.83203125" style="1" customWidth="1"/>
    <col min="10" max="16384" width="9.33203125" style="1"/>
  </cols>
  <sheetData>
    <row r="1" spans="1:6">
      <c r="A1" s="27"/>
      <c r="B1" s="26"/>
      <c r="C1" s="26"/>
      <c r="D1" s="26"/>
      <c r="E1" s="26"/>
      <c r="F1" s="26"/>
    </row>
    <row r="2" spans="1:6" ht="18" customHeight="1">
      <c r="A2" s="27"/>
      <c r="B2" s="29" t="s">
        <v>16</v>
      </c>
      <c r="C2" s="30"/>
      <c r="D2" s="30"/>
      <c r="E2" s="30"/>
      <c r="F2" s="30"/>
    </row>
    <row r="3" spans="1:6">
      <c r="A3" s="27"/>
      <c r="B3" s="26"/>
      <c r="C3" s="26"/>
      <c r="D3" s="26"/>
      <c r="E3" s="26"/>
      <c r="F3" s="26"/>
    </row>
    <row r="4" spans="1:6" ht="25.5" customHeight="1">
      <c r="A4" s="28" t="s">
        <v>15</v>
      </c>
      <c r="B4" s="28"/>
      <c r="C4" s="28"/>
      <c r="D4" s="28"/>
      <c r="E4" s="28"/>
      <c r="F4" s="28"/>
    </row>
    <row r="5" spans="1:6" ht="22.5" customHeight="1" thickBot="1">
      <c r="A5" s="27"/>
      <c r="B5" s="26"/>
      <c r="C5" s="26"/>
      <c r="D5" s="26"/>
      <c r="E5" s="26"/>
      <c r="F5" s="25" t="str">
        <f>[1]KV_5.sz.mell.!C5</f>
        <v>Forintban!</v>
      </c>
    </row>
    <row r="6" spans="1:6" s="21" customFormat="1" ht="44.45" customHeight="1" thickBot="1">
      <c r="A6" s="24" t="s">
        <v>14</v>
      </c>
      <c r="B6" s="23" t="s">
        <v>13</v>
      </c>
      <c r="C6" s="23" t="s">
        <v>12</v>
      </c>
      <c r="D6" s="23" t="str">
        <f>+CONCATENATE("Felhasználás   ",LEFT([2]KV_ÖSSZEFÜGGÉSEK!A5,4)-1,". XII. 31-ig")</f>
        <v>Felhasználás   2018. XII. 31-ig</v>
      </c>
      <c r="E6" s="23" t="str">
        <f>+[3]KV_1.1.sz.mell.!C8</f>
        <v>2019. évi előirányzat</v>
      </c>
      <c r="F6" s="22" t="str">
        <f>+CONCATENATE(LEFT([2]KV_ÖSSZEFÜGGÉSEK!A5,4),". utáni szükséglet")</f>
        <v>2019. utáni szükséglet</v>
      </c>
    </row>
    <row r="7" spans="1:6" s="2" customFormat="1" ht="12" customHeight="1" thickBot="1">
      <c r="A7" s="20" t="s">
        <v>11</v>
      </c>
      <c r="B7" s="19" t="s">
        <v>10</v>
      </c>
      <c r="C7" s="19" t="s">
        <v>9</v>
      </c>
      <c r="D7" s="19" t="s">
        <v>8</v>
      </c>
      <c r="E7" s="19" t="s">
        <v>7</v>
      </c>
      <c r="F7" s="18" t="s">
        <v>6</v>
      </c>
    </row>
    <row r="8" spans="1:6" ht="15.95" customHeight="1">
      <c r="A8" s="16" t="s">
        <v>5</v>
      </c>
      <c r="B8" s="14">
        <v>94775707</v>
      </c>
      <c r="C8" s="15" t="s">
        <v>1</v>
      </c>
      <c r="D8" s="14">
        <v>26119289</v>
      </c>
      <c r="E8" s="14">
        <v>68656418</v>
      </c>
      <c r="F8" s="13">
        <f t="shared" ref="F8:F23" si="0">B8-D8-E8</f>
        <v>0</v>
      </c>
    </row>
    <row r="9" spans="1:6" ht="15.95" customHeight="1">
      <c r="A9" s="16" t="s">
        <v>4</v>
      </c>
      <c r="B9" s="14">
        <v>274130000</v>
      </c>
      <c r="C9" s="15" t="s">
        <v>3</v>
      </c>
      <c r="D9" s="14">
        <v>0</v>
      </c>
      <c r="E9" s="14">
        <v>274130000</v>
      </c>
      <c r="F9" s="13">
        <f t="shared" si="0"/>
        <v>0</v>
      </c>
    </row>
    <row r="10" spans="1:6" ht="15.95" customHeight="1">
      <c r="A10" s="16" t="s">
        <v>2</v>
      </c>
      <c r="B10" s="14">
        <v>100255000</v>
      </c>
      <c r="C10" s="15" t="s">
        <v>1</v>
      </c>
      <c r="D10" s="14">
        <v>0</v>
      </c>
      <c r="E10" s="14">
        <v>100255000</v>
      </c>
      <c r="F10" s="13">
        <f t="shared" si="0"/>
        <v>0</v>
      </c>
    </row>
    <row r="11" spans="1:6" ht="15.95" customHeight="1">
      <c r="A11" s="17"/>
      <c r="B11" s="14"/>
      <c r="C11" s="15"/>
      <c r="D11" s="14"/>
      <c r="E11" s="14"/>
      <c r="F11" s="13">
        <f t="shared" si="0"/>
        <v>0</v>
      </c>
    </row>
    <row r="12" spans="1:6" ht="15.95" customHeight="1">
      <c r="A12" s="16"/>
      <c r="B12" s="14"/>
      <c r="C12" s="15"/>
      <c r="D12" s="14"/>
      <c r="E12" s="14"/>
      <c r="F12" s="13">
        <f t="shared" si="0"/>
        <v>0</v>
      </c>
    </row>
    <row r="13" spans="1:6" ht="15.95" customHeight="1">
      <c r="A13" s="17"/>
      <c r="B13" s="14"/>
      <c r="C13" s="15"/>
      <c r="D13" s="14"/>
      <c r="E13" s="14"/>
      <c r="F13" s="13">
        <f t="shared" si="0"/>
        <v>0</v>
      </c>
    </row>
    <row r="14" spans="1:6" ht="15.95" customHeight="1">
      <c r="A14" s="16"/>
      <c r="B14" s="14"/>
      <c r="C14" s="15"/>
      <c r="D14" s="14"/>
      <c r="E14" s="14"/>
      <c r="F14" s="13">
        <f t="shared" si="0"/>
        <v>0</v>
      </c>
    </row>
    <row r="15" spans="1:6" ht="15.95" customHeight="1">
      <c r="A15" s="16"/>
      <c r="B15" s="14"/>
      <c r="C15" s="15"/>
      <c r="D15" s="14"/>
      <c r="E15" s="14"/>
      <c r="F15" s="13">
        <f t="shared" si="0"/>
        <v>0</v>
      </c>
    </row>
    <row r="16" spans="1:6" ht="15.95" customHeight="1">
      <c r="A16" s="16"/>
      <c r="B16" s="14"/>
      <c r="C16" s="15"/>
      <c r="D16" s="14"/>
      <c r="E16" s="14"/>
      <c r="F16" s="13">
        <f t="shared" si="0"/>
        <v>0</v>
      </c>
    </row>
    <row r="17" spans="1:6" ht="15.95" customHeight="1">
      <c r="A17" s="16"/>
      <c r="B17" s="14"/>
      <c r="C17" s="15"/>
      <c r="D17" s="14"/>
      <c r="E17" s="14"/>
      <c r="F17" s="13">
        <f t="shared" si="0"/>
        <v>0</v>
      </c>
    </row>
    <row r="18" spans="1:6" ht="15.95" customHeight="1">
      <c r="A18" s="16"/>
      <c r="B18" s="14"/>
      <c r="C18" s="15"/>
      <c r="D18" s="14"/>
      <c r="E18" s="14"/>
      <c r="F18" s="13">
        <f t="shared" si="0"/>
        <v>0</v>
      </c>
    </row>
    <row r="19" spans="1:6" ht="15.95" customHeight="1">
      <c r="A19" s="16"/>
      <c r="B19" s="14"/>
      <c r="C19" s="15"/>
      <c r="D19" s="14"/>
      <c r="E19" s="14"/>
      <c r="F19" s="13">
        <f t="shared" si="0"/>
        <v>0</v>
      </c>
    </row>
    <row r="20" spans="1:6" ht="15.95" customHeight="1">
      <c r="A20" s="16"/>
      <c r="B20" s="14"/>
      <c r="C20" s="15"/>
      <c r="D20" s="14"/>
      <c r="E20" s="14"/>
      <c r="F20" s="13">
        <f t="shared" si="0"/>
        <v>0</v>
      </c>
    </row>
    <row r="21" spans="1:6" ht="15.95" customHeight="1">
      <c r="A21" s="16"/>
      <c r="B21" s="14"/>
      <c r="C21" s="15"/>
      <c r="D21" s="14"/>
      <c r="E21" s="14"/>
      <c r="F21" s="13">
        <f t="shared" si="0"/>
        <v>0</v>
      </c>
    </row>
    <row r="22" spans="1:6" ht="15.95" customHeight="1">
      <c r="A22" s="16"/>
      <c r="B22" s="14"/>
      <c r="C22" s="15"/>
      <c r="D22" s="14"/>
      <c r="E22" s="14"/>
      <c r="F22" s="13">
        <f t="shared" si="0"/>
        <v>0</v>
      </c>
    </row>
    <row r="23" spans="1:6" ht="15.95" customHeight="1" thickBot="1">
      <c r="A23" s="12"/>
      <c r="B23" s="10"/>
      <c r="C23" s="11"/>
      <c r="D23" s="10"/>
      <c r="E23" s="10"/>
      <c r="F23" s="9">
        <f t="shared" si="0"/>
        <v>0</v>
      </c>
    </row>
    <row r="24" spans="1:6" s="4" customFormat="1" ht="18" customHeight="1" thickBot="1">
      <c r="A24" s="8" t="s">
        <v>0</v>
      </c>
      <c r="B24" s="6">
        <f>SUM(B8:B23)</f>
        <v>469160707</v>
      </c>
      <c r="C24" s="7"/>
      <c r="D24" s="6">
        <f>SUM(D8:D23)</f>
        <v>26119289</v>
      </c>
      <c r="E24" s="6">
        <f>SUM(E8:E23)</f>
        <v>443041418</v>
      </c>
      <c r="F24" s="5">
        <f>SUM(F8:F23)</f>
        <v>0</v>
      </c>
    </row>
  </sheetData>
  <mergeCells count="2">
    <mergeCell ref="A4:F4"/>
    <mergeCell ref="B2:F2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KV_6.sz.mell.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2019-02-28T10:14:56Z</dcterms:created>
  <dcterms:modified xsi:type="dcterms:W3CDTF">2019-02-28T10:48:17Z</dcterms:modified>
</cp:coreProperties>
</file>